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kamha\Downloads\"/>
    </mc:Choice>
  </mc:AlternateContent>
  <bookViews>
    <workbookView xWindow="0" yWindow="0" windowWidth="23040" windowHeight="10068"/>
  </bookViews>
  <sheets>
    <sheet name="dashboard" sheetId="5" r:id="rId1"/>
    <sheet name="pviot table" sheetId="4" r:id="rId2"/>
    <sheet name="sale data" sheetId="3" r:id="rId3"/>
  </sheets>
  <definedNames>
    <definedName name="Slicer_Product">#N/A</definedName>
    <definedName name="Slicer_Region">#N/A</definedName>
    <definedName name="Slicer_Sales_Person">#N/A</definedName>
  </definedNames>
  <calcPr calcId="152511"/>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3" l="1"/>
  <c r="L6" i="3"/>
  <c r="L4" i="3"/>
  <c r="L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2" i="3"/>
  <c r="G51" i="3" l="1"/>
  <c r="F51" i="3"/>
  <c r="H51" i="3" s="1"/>
  <c r="H50" i="3"/>
  <c r="G50" i="3"/>
  <c r="F50" i="3"/>
  <c r="G49" i="3"/>
  <c r="F49" i="3"/>
  <c r="H49" i="3" s="1"/>
  <c r="G48" i="3"/>
  <c r="F48" i="3"/>
  <c r="H48" i="3" s="1"/>
  <c r="G47" i="3"/>
  <c r="F47" i="3"/>
  <c r="H47" i="3" s="1"/>
  <c r="G46" i="3"/>
  <c r="F46" i="3"/>
  <c r="H46" i="3" s="1"/>
  <c r="H45" i="3"/>
  <c r="G45" i="3"/>
  <c r="F45" i="3"/>
  <c r="G44" i="3"/>
  <c r="F44" i="3"/>
  <c r="H44" i="3" s="1"/>
  <c r="G43" i="3"/>
  <c r="F43" i="3"/>
  <c r="H43" i="3" s="1"/>
  <c r="H42" i="3"/>
  <c r="G42" i="3"/>
  <c r="F42" i="3"/>
  <c r="G41" i="3"/>
  <c r="F41" i="3"/>
  <c r="H41" i="3" s="1"/>
  <c r="G40" i="3"/>
  <c r="F40" i="3"/>
  <c r="H40" i="3" s="1"/>
  <c r="G39" i="3"/>
  <c r="F39" i="3"/>
  <c r="H39" i="3" s="1"/>
  <c r="G38" i="3"/>
  <c r="F38" i="3"/>
  <c r="H38" i="3" s="1"/>
  <c r="H37" i="3"/>
  <c r="G37" i="3"/>
  <c r="F37" i="3"/>
  <c r="G36" i="3"/>
  <c r="F36" i="3"/>
  <c r="H36" i="3" s="1"/>
  <c r="G35" i="3"/>
  <c r="F35" i="3"/>
  <c r="H35" i="3" s="1"/>
  <c r="H34" i="3"/>
  <c r="G34" i="3"/>
  <c r="F34" i="3"/>
  <c r="G33" i="3"/>
  <c r="F33" i="3"/>
  <c r="H33" i="3" s="1"/>
  <c r="G32" i="3"/>
  <c r="F32" i="3"/>
  <c r="H32" i="3" s="1"/>
  <c r="G31" i="3"/>
  <c r="F31" i="3"/>
  <c r="H31" i="3" s="1"/>
  <c r="G30" i="3"/>
  <c r="F30" i="3"/>
  <c r="H30" i="3" s="1"/>
  <c r="H29" i="3"/>
  <c r="G29" i="3"/>
  <c r="F29" i="3"/>
  <c r="G28" i="3"/>
  <c r="F28" i="3"/>
  <c r="H28" i="3" s="1"/>
  <c r="G27" i="3"/>
  <c r="F27" i="3"/>
  <c r="H27" i="3" s="1"/>
  <c r="H26" i="3"/>
  <c r="G26" i="3"/>
  <c r="F26" i="3"/>
  <c r="G25" i="3"/>
  <c r="F25" i="3"/>
  <c r="H25" i="3" s="1"/>
  <c r="G24" i="3"/>
  <c r="F24" i="3"/>
  <c r="H24" i="3" s="1"/>
  <c r="G23" i="3"/>
  <c r="F23" i="3"/>
  <c r="H23" i="3" s="1"/>
  <c r="G22" i="3"/>
  <c r="F22" i="3"/>
  <c r="H22" i="3" s="1"/>
  <c r="H21" i="3"/>
  <c r="G21" i="3"/>
  <c r="F21" i="3"/>
  <c r="G20" i="3"/>
  <c r="F20" i="3"/>
  <c r="H20" i="3" s="1"/>
  <c r="G19" i="3"/>
  <c r="F19" i="3"/>
  <c r="H19" i="3" s="1"/>
  <c r="H18" i="3"/>
  <c r="G18" i="3"/>
  <c r="F18" i="3"/>
  <c r="G17" i="3"/>
  <c r="F17" i="3"/>
  <c r="H17" i="3" s="1"/>
  <c r="G16" i="3"/>
  <c r="F16" i="3"/>
  <c r="H16" i="3" s="1"/>
  <c r="G15" i="3"/>
  <c r="F15" i="3"/>
  <c r="H15" i="3" s="1"/>
  <c r="G14" i="3"/>
  <c r="F14" i="3"/>
  <c r="H14" i="3" s="1"/>
  <c r="H13" i="3"/>
  <c r="G13" i="3"/>
  <c r="F13" i="3"/>
  <c r="G12" i="3"/>
  <c r="F12" i="3"/>
  <c r="H12" i="3" s="1"/>
  <c r="G11" i="3"/>
  <c r="F11" i="3"/>
  <c r="H11" i="3" s="1"/>
  <c r="H10" i="3"/>
  <c r="G10" i="3"/>
  <c r="F10" i="3"/>
  <c r="G9" i="3"/>
  <c r="F9" i="3"/>
  <c r="H9" i="3" s="1"/>
  <c r="G8" i="3"/>
  <c r="F8" i="3"/>
  <c r="H8" i="3" s="1"/>
  <c r="G7" i="3"/>
  <c r="F7" i="3"/>
  <c r="H7" i="3" s="1"/>
  <c r="G6" i="3"/>
  <c r="F6" i="3"/>
  <c r="H6" i="3" s="1"/>
  <c r="H5" i="3"/>
  <c r="G5" i="3"/>
  <c r="F5" i="3"/>
  <c r="G4" i="3"/>
  <c r="F4" i="3"/>
  <c r="H4" i="3" s="1"/>
  <c r="G3" i="3"/>
  <c r="F3" i="3"/>
  <c r="H3" i="3" s="1"/>
  <c r="H2" i="3"/>
  <c r="G2" i="3"/>
  <c r="F2" i="3"/>
</calcChain>
</file>

<file path=xl/sharedStrings.xml><?xml version="1.0" encoding="utf-8"?>
<sst xmlns="http://schemas.openxmlformats.org/spreadsheetml/2006/main" count="203" uniqueCount="38">
  <si>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</si>
  <si>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</si>
  <si>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</si>
  <si>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</si>
  <si>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</si>
  <si>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</si>
  <si>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</si>
  <si>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</si>
  <si>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</si>
  <si>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</si>
  <si>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</si>
  <si>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</si>
  <si>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</si>
  <si>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</si>
  <si>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</si>
  <si>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</si>
  <si>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</si>
  <si>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</si>
  <si>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</si>
  <si>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</si>
  <si>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</si>
  <si>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</si>
  <si>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</si>
  <si>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</si>
  <si>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</si>
  <si>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</si>
  <si>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</si>
  <si>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</si>
  <si>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</si>
  <si>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Grand total</t>
  </si>
  <si>
    <t>Unit sold</t>
  </si>
  <si>
    <t>Total profit</t>
  </si>
  <si>
    <t>Average Sales</t>
  </si>
  <si>
    <t>Profit</t>
  </si>
  <si>
    <t>Row Labels</t>
  </si>
  <si>
    <t>Grand Total</t>
  </si>
  <si>
    <t>Sum of Total Sales</t>
  </si>
  <si>
    <t>Sum of Units Sold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</si>
</sst>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Rs.&quot;\ * #,##0_ ;_ &quot;Rs.&quot;\ * \-#,##0_ ;_ &quot;Rs.&quot;\ * &quot;-&quot;_ ;_ @_ "/>
  </numFmts>
  <fonts count="3">
    <font>
      <sz val="11"/>
      <color theme="1"/>
      <name val="Aptos Narrow"/>
      <family val="2"/>
      <scheme val="minor"/>
    </font>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ck">
        <color rgb="FFFFC000"/>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Border="1" applyAlignment="1">
      <alignment horizontal="center" vertical="center"/>
    </xf>
    <xf numFmtId="164" fontId="0" fillId="0" borderId="0" xfId="0" applyNumberFormat="1"/>
    <xf numFmtId="0" fontId="0" fillId="0" borderId="0" xfId="0" pivotButton="1"/>
    <xf numFmtId="0" fontId="0" fillId="0" borderId="0" xfId="0" applyNumberFormat="1"/>
    <xf numFmtId="3" fontId="0" fillId="0" borderId="0" xfId="0" applyNumberFormat="1"/>
    <xf numFmtId="2" fontId="0" fillId="0" borderId="0" xfId="0" applyNumberFormat="1"/>
  </cellXfs>
  <cellStyles count="2">
    <cellStyle name="Currency [0]" xfId="1" builtinId="7"/>
    <cellStyle name="Normal" xfId="0" builtinId="0"/>
  </cellStyles>
  <dxfs count="8">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0"/>
        <name val="Aptos Narrow"/>
        <scheme val="minor"/>
      </font>
      <fill>
        <patternFill patternType="solid">
          <fgColor indexed="64"/>
          <bgColor rgb="FF002060"/>
        </patternFill>
      </fill>
      <alignment horizontal="center" vertical="center" textRotation="0" wrapText="0" indent="0" justifyLastLine="0" shrinkToFit="0" readingOrder="0"/>
    </dxf>
  </dxfs>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table!PivotTable4</c:name>
    <c:fmtId val="29"/>
  </c:pivotSource>
  <c:chart>
    <c:autoTitleDeleted val="1"/>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598195139505159"/>
          <c:y val="3.4569425148214913E-2"/>
          <c:w val="0.88720206169880944"/>
          <c:h val="0.63798171061950593"/>
        </c:manualLayout>
      </c:layout>
      <c:lineChart>
        <c:grouping val="standard"/>
        <c:varyColors val="0"/>
        <c:ser>
          <c:idx val="0"/>
          <c:order val="0"/>
          <c:tx>
            <c:strRef>
              <c:f>'pviot table'!$C$15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'pviot table'!$B$16:$B$23</c:f>
              <c:strCache>
                <c:ptCount val="7"/>
                <c:pt idx="0">
                  <c:v>Action Figure</c:v>
                </c:pt>
                <c:pt idx="1">
                  <c:v>Blender</c:v>
                </c:pt>
                <c:pt idx="2">
                  <c:v>Moisturizer</c:v>
                </c:pt>
                <c:pt idx="3">
                  <c:v>Novel</c:v>
                </c:pt>
                <c:pt idx="4">
                  <c:v>Smartphone</c:v>
                </c:pt>
                <c:pt idx="5">
                  <c:v>Sneakers</c:v>
                </c:pt>
                <c:pt idx="6">
                  <c:v>Tent</c:v>
                </c:pt>
              </c:strCache>
            </c:strRef>
          </c:cat>
          <c:val>
            <c:numRef>
              <c:f>'pviot table'!$C$16:$C$23</c:f>
              <c:numCache>
                <c:formatCode>General</c:formatCode>
                <c:ptCount val="7"/>
                <c:pt idx="0">
                  <c:v>456</c:v>
                </c:pt>
                <c:pt idx="1">
                  <c:v>635</c:v>
                </c:pt>
                <c:pt idx="2">
                  <c:v>1178</c:v>
                </c:pt>
                <c:pt idx="3">
                  <c:v>898</c:v>
                </c:pt>
                <c:pt idx="4">
                  <c:v>235</c:v>
                </c:pt>
                <c:pt idx="5">
                  <c:v>799</c:v>
                </c:pt>
                <c:pt idx="6">
                  <c:v>504</c:v>
                </c:pt>
              </c:numCache>
            </c:numRef>
          </c:val>
          <c:smooth val="0"/>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headEnd type="triangle"/>
            </a:ln>
            <a:effectLst/>
          </c:spPr>
        </c:dropLines>
        <c:marker val="1"/>
        <c:smooth val="0"/>
        <c:axId val="275149000"/>
        <c:axId val="275149384"/>
      </c:lineChart>
      <c:catAx>
        <c:axId val="2751490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275149384"/>
        <c:crosses val="autoZero"/>
        <c:auto val="1"/>
        <c:lblAlgn val="ctr"/>
        <c:lblOffset val="100"/>
        <c:noMultiLvlLbl val="0"/>
      </c:catAx>
      <c:valAx>
        <c:axId val="275149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75149000"/>
        <c:crosses val="autoZero"/>
        <c:crossBetween val="between"/>
      </c:valAx>
      <c:spPr>
        <a:noFill/>
        <a:ln>
          <a:solidFill>
            <a:schemeClr val="accent1"/>
          </a:solidFill>
          <a:round/>
        </a:ln>
        <a:effectLst/>
      </c:spPr>
    </c:plotArea>
    <c:plotVisOnly val="1"/>
    <c:dispBlanksAs val="gap"/>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table!PivotTable1</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w="19050">
            <a:solidFill>
              <a:schemeClr val="lt1"/>
            </a:solidFill>
          </a:ln>
          <a:effectLst/>
        </c:spPr>
        <c:dLbl>
          <c:idx val="0"/>
          <c:layout>
            <c:manualLayout>
              <c:x val="-0.1344632768361581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w="19050">
            <a:solidFill>
              <a:schemeClr val="lt1"/>
            </a:solidFill>
          </a:ln>
          <a:effectLst/>
        </c:spPr>
        <c:dLbl>
          <c:idx val="0"/>
          <c:layout>
            <c:manualLayout>
              <c:x val="-0.14887005649717519"/>
              <c:y val="4.748338081671414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'pviot table'!$B$3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dLbl>
              <c:idx val="0"/>
              <c:layout>
                <c:manualLayout>
                  <c:x val="9.9999999999999895E-2"/>
                  <c:y val="-1.8518518518518563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11666666666666657"/>
                  <c:y val="0"/>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13446327683615816"/>
                  <c:y val="-1.8518518518518517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14887005649717519"/>
                  <c:y val="4.7483380816714148E-3"/>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'pviot table'!$A$4:$A$8</c:f>
              <c:strCache>
                <c:ptCount val="4"/>
                <c:pt idx="0">
                  <c:v>East</c:v>
                </c:pt>
                <c:pt idx="1">
                  <c:v>North</c:v>
                </c:pt>
                <c:pt idx="2">
                  <c:v>South</c:v>
                </c:pt>
                <c:pt idx="3">
                  <c:v>West</c:v>
                </c:pt>
              </c:strCache>
            </c:strRef>
          </c:cat>
          <c:val>
            <c:numRef>
              <c:f>'pviot table'!$B$4:$B$8</c:f>
              <c:numCache>
                <c:formatCode>#,##0</c:formatCode>
                <c:ptCount val="4"/>
                <c:pt idx="0">
                  <c:v>3534400</c:v>
                </c:pt>
                <c:pt idx="1">
                  <c:v>2661400</c:v>
                </c:pt>
                <c:pt idx="2">
                  <c:v>2870600</c:v>
                </c:pt>
                <c:pt idx="3">
                  <c:v>3878100</c:v>
                </c:pt>
              </c:numCache>
            </c:numRef>
          </c:val>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table!PivotTable2</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2560256105410564"/>
          <c:y val="7.9771412461996344E-2"/>
          <c:w val="0.71651268314529259"/>
          <c:h val="0.82123427909929891"/>
        </c:manualLayout>
      </c:layout>
      <c:barChart>
        <c:barDir val="bar"/>
        <c:grouping val="clustered"/>
        <c:varyColors val="0"/>
        <c:ser>
          <c:idx val="0"/>
          <c:order val="0"/>
          <c:tx>
            <c:strRef>
              <c:f>'pviot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'pviot table'!$D$4:$D$11</c:f>
              <c:strCache>
                <c:ptCount val="7"/>
                <c:pt idx="0">
                  <c:v>Action Figure</c:v>
                </c:pt>
                <c:pt idx="1">
                  <c:v>Blender</c:v>
                </c:pt>
                <c:pt idx="2">
                  <c:v>Moisturizer</c:v>
                </c:pt>
                <c:pt idx="3">
                  <c:v>Novel</c:v>
                </c:pt>
                <c:pt idx="4">
                  <c:v>Smartphone</c:v>
                </c:pt>
                <c:pt idx="5">
                  <c:v>Sneakers</c:v>
                </c:pt>
                <c:pt idx="6">
                  <c:v>Tent</c:v>
                </c:pt>
              </c:strCache>
            </c:strRef>
          </c:cat>
          <c:val>
            <c:numRef>
              <c:f>'pviot table'!$E$4:$E$11</c:f>
              <c:numCache>
                <c:formatCode>#,##0</c:formatCode>
                <c:ptCount val="7"/>
                <c:pt idx="0">
                  <c:v>547200</c:v>
                </c:pt>
                <c:pt idx="1">
                  <c:v>2222500</c:v>
                </c:pt>
                <c:pt idx="2">
                  <c:v>706800</c:v>
                </c:pt>
                <c:pt idx="3">
                  <c:v>898000</c:v>
                </c:pt>
                <c:pt idx="4">
                  <c:v>2350000</c:v>
                </c:pt>
                <c:pt idx="5">
                  <c:v>3196000</c:v>
                </c:pt>
                <c:pt idx="6">
                  <c:v>3024000</c:v>
                </c:pt>
              </c:numCache>
            </c:numRef>
          </c:val>
        </c:ser>
        <c:dLbls>
          <c:dLblPos val="outEnd"/>
          <c:showLegendKey val="0"/>
          <c:showVal val="1"/>
          <c:showCatName val="0"/>
          <c:showSerName val="0"/>
          <c:showPercent val="0"/>
          <c:showBubbleSize val="0"/>
        </c:dLbls>
        <c:gapWidth val="50"/>
        <c:axId val="275247448"/>
        <c:axId val="358862320"/>
      </c:barChart>
      <c:catAx>
        <c:axId val="275247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8862320"/>
        <c:crosses val="autoZero"/>
        <c:auto val="1"/>
        <c:lblAlgn val="ctr"/>
        <c:lblOffset val="100"/>
        <c:noMultiLvlLbl val="0"/>
      </c:catAx>
      <c:valAx>
        <c:axId val="358862320"/>
        <c:scaling>
          <c:orientation val="minMax"/>
        </c:scaling>
        <c:delete val="1"/>
        <c:axPos val="b"/>
        <c:numFmt formatCode="#,##0" sourceLinked="1"/>
        <c:majorTickMark val="out"/>
        <c:minorTickMark val="none"/>
        <c:tickLblPos val="nextTo"/>
        <c:crossAx val="275247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table!PivotTable3</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5779935154556152E-2"/>
          <c:y val="0"/>
          <c:w val="0.92386045494313207"/>
          <c:h val="0.72103601633129188"/>
        </c:manualLayout>
      </c:layout>
      <c:barChart>
        <c:barDir val="col"/>
        <c:grouping val="clustered"/>
        <c:varyColors val="0"/>
        <c:ser>
          <c:idx val="0"/>
          <c:order val="0"/>
          <c:tx>
            <c:strRef>
              <c:f>'pviot table'!$I$3</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dPt>
          <c:dLbls>
            <c:dLbl>
              <c:idx val="4"/>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'pviot table'!$H$4:$H$14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'pviot table'!$I$4:$I$14</c:f>
              <c:numCache>
                <c:formatCode>#,##0</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ser>
        <c:dLbls>
          <c:dLblPos val="outEnd"/>
          <c:showLegendKey val="0"/>
          <c:showVal val="1"/>
          <c:showCatName val="0"/>
          <c:showSerName val="0"/>
          <c:showPercent val="0"/>
          <c:showBubbleSize val="0"/>
        </c:dLbls>
        <c:gapWidth val="93"/>
        <c:overlap val="-27"/>
        <c:axId val="275210568"/>
        <c:axId val="358942360"/>
      </c:barChart>
      <c:catAx>
        <c:axId val="275210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8942360"/>
        <c:crosses val="autoZero"/>
        <c:auto val="1"/>
        <c:lblAlgn val="ctr"/>
        <c:lblOffset val="100"/>
        <c:noMultiLvlLbl val="0"/>
      </c:catAx>
      <c:valAx>
        <c:axId val="358942360"/>
        <c:scaling>
          <c:orientation val="minMax"/>
        </c:scaling>
        <c:delete val="1"/>
        <c:axPos val="l"/>
        <c:numFmt formatCode="#,##0" sourceLinked="1"/>
        <c:majorTickMark val="none"/>
        <c:minorTickMark val="none"/>
        <c:tickLblPos val="nextTo"/>
        <c:crossAx val="275210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'pviot table'!$B$3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dLbl>
              <c:idx val="0"/>
              <c:layout>
                <c:manualLayout>
                  <c:x val="9.9999999999999895E-2"/>
                  <c:y val="-1.8518518518518563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11666666666666657"/>
                  <c:y val="0"/>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9.9999999999999895E-2"/>
                  <c:y val="-1.8518518518518563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11666666666666657"/>
                  <c:y val="0"/>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'pviot table'!$A$4:$A$8</c:f>
              <c:strCache>
                <c:ptCount val="4"/>
                <c:pt idx="0">
                  <c:v>East</c:v>
                </c:pt>
                <c:pt idx="1">
                  <c:v>North</c:v>
                </c:pt>
                <c:pt idx="2">
                  <c:v>South</c:v>
                </c:pt>
                <c:pt idx="3">
                  <c:v>West</c:v>
                </c:pt>
              </c:strCache>
            </c:strRef>
          </c:cat>
          <c:val>
            <c:numRef>
              <c:f>'pviot table'!$B$4:$B$8</c:f>
              <c:numCache>
                <c:formatCode>#,##0</c:formatCode>
                <c:ptCount val="4"/>
                <c:pt idx="0">
                  <c:v>3534400</c:v>
                </c:pt>
                <c:pt idx="1">
                  <c:v>2661400</c:v>
                </c:pt>
                <c:pt idx="2">
                  <c:v>2870600</c:v>
                </c:pt>
                <c:pt idx="3">
                  <c:v>3878100</c:v>
                </c:pt>
              </c:numCache>
            </c:numRef>
          </c:val>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bar"/>
        <c:grouping val="clustered"/>
        <c:varyColors val="0"/>
        <c:ser>
          <c:idx val="0"/>
          <c:order val="0"/>
          <c:tx>
            <c:strRef>
              <c:f>'pviot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'pviot table'!$D$4:$D$11</c:f>
              <c:strCache>
                <c:ptCount val="7"/>
                <c:pt idx="0">
                  <c:v>Action Figure</c:v>
                </c:pt>
                <c:pt idx="1">
                  <c:v>Blender</c:v>
                </c:pt>
                <c:pt idx="2">
                  <c:v>Moisturizer</c:v>
                </c:pt>
                <c:pt idx="3">
                  <c:v>Novel</c:v>
                </c:pt>
                <c:pt idx="4">
                  <c:v>Smartphone</c:v>
                </c:pt>
                <c:pt idx="5">
                  <c:v>Sneakers</c:v>
                </c:pt>
                <c:pt idx="6">
                  <c:v>Tent</c:v>
                </c:pt>
              </c:strCache>
            </c:strRef>
          </c:cat>
          <c:val>
            <c:numRef>
              <c:f>'pviot table'!$E$4:$E$11</c:f>
              <c:numCache>
                <c:formatCode>#,##0</c:formatCode>
                <c:ptCount val="7"/>
                <c:pt idx="0">
                  <c:v>547200</c:v>
                </c:pt>
                <c:pt idx="1">
                  <c:v>2222500</c:v>
                </c:pt>
                <c:pt idx="2">
                  <c:v>706800</c:v>
                </c:pt>
                <c:pt idx="3">
                  <c:v>898000</c:v>
                </c:pt>
                <c:pt idx="4">
                  <c:v>2350000</c:v>
                </c:pt>
                <c:pt idx="5">
                  <c:v>3196000</c:v>
                </c:pt>
                <c:pt idx="6">
                  <c:v>3024000</c:v>
                </c:pt>
              </c:numCache>
            </c:numRef>
          </c:val>
        </c:ser>
        <c:dLbls>
          <c:dLblPos val="outEnd"/>
          <c:showLegendKey val="0"/>
          <c:showVal val="1"/>
          <c:showCatName val="0"/>
          <c:showSerName val="0"/>
          <c:showPercent val="0"/>
          <c:showBubbleSize val="0"/>
        </c:dLbls>
        <c:gapWidth val="50"/>
        <c:axId val="359364952"/>
        <c:axId val="359365344"/>
      </c:barChart>
      <c:catAx>
        <c:axId val="359364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9365344"/>
        <c:crosses val="autoZero"/>
        <c:auto val="1"/>
        <c:lblAlgn val="ctr"/>
        <c:lblOffset val="100"/>
        <c:noMultiLvlLbl val="0"/>
      </c:catAx>
      <c:valAx>
        <c:axId val="359365344"/>
        <c:scaling>
          <c:orientation val="minMax"/>
        </c:scaling>
        <c:delete val="1"/>
        <c:axPos val="b"/>
        <c:numFmt formatCode="#,##0" sourceLinked="1"/>
        <c:majorTickMark val="out"/>
        <c:minorTickMark val="none"/>
        <c:tickLblPos val="nextTo"/>
        <c:crossAx val="359364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7.577996500437445E-2"/>
          <c:y val="0"/>
          <c:w val="0.92386045494313207"/>
          <c:h val="0.72103601633129188"/>
        </c:manualLayout>
      </c:layout>
      <c:barChart>
        <c:barDir val="col"/>
        <c:grouping val="clustered"/>
        <c:varyColors val="0"/>
        <c:ser>
          <c:idx val="0"/>
          <c:order val="0"/>
          <c:tx>
            <c:strRef>
              <c:f>'pviot table'!$I$3</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dPt>
          <c:dLbls>
            <c:dLbl>
              <c:idx val="4"/>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'pviot table'!$H$4:$H$14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'pviot table'!$I$4:$I$14</c:f>
              <c:numCache>
                <c:formatCode>#,##0</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ser>
        <c:dLbls>
          <c:dLblPos val="outEnd"/>
          <c:showLegendKey val="0"/>
          <c:showVal val="1"/>
          <c:showCatName val="0"/>
          <c:showSerName val="0"/>
          <c:showPercent val="0"/>
          <c:showBubbleSize val="0"/>
        </c:dLbls>
        <c:gapWidth val="93"/>
        <c:overlap val="-27"/>
        <c:axId val="359366520"/>
        <c:axId val="359366912"/>
      </c:barChart>
      <c:catAx>
        <c:axId val="359366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9366912"/>
        <c:crosses val="autoZero"/>
        <c:auto val="1"/>
        <c:lblAlgn val="ctr"/>
        <c:lblOffset val="100"/>
        <c:noMultiLvlLbl val="0"/>
      </c:catAx>
      <c:valAx>
        <c:axId val="359366912"/>
        <c:scaling>
          <c:orientation val="minMax"/>
        </c:scaling>
        <c:delete val="1"/>
        <c:axPos val="l"/>
        <c:numFmt formatCode="#,##0" sourceLinked="1"/>
        <c:majorTickMark val="none"/>
        <c:minorTickMark val="none"/>
        <c:tickLblPos val="nextTo"/>
        <c:crossAx val="359366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table!PivotTable4</c:name>
    <c:fmtId val="6"/>
  </c:pivotSource>
  <c:chart>
    <c:autoTitleDeleted val="1"/>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82871162843781E-2"/>
          <c:y val="7.0546737213403876E-2"/>
          <c:w val="0.88720206169880944"/>
          <c:h val="0.63798171061950593"/>
        </c:manualLayout>
      </c:layout>
      <c:lineChart>
        <c:grouping val="standard"/>
        <c:varyColors val="0"/>
        <c:ser>
          <c:idx val="0"/>
          <c:order val="0"/>
          <c:tx>
            <c:strRef>
              <c:f>'pviot table'!$C$15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'pviot table'!$B$16:$B$23</c:f>
              <c:strCache>
                <c:ptCount val="7"/>
                <c:pt idx="0">
                  <c:v>Action Figure</c:v>
                </c:pt>
                <c:pt idx="1">
                  <c:v>Blender</c:v>
                </c:pt>
                <c:pt idx="2">
                  <c:v>Moisturizer</c:v>
                </c:pt>
                <c:pt idx="3">
                  <c:v>Novel</c:v>
                </c:pt>
                <c:pt idx="4">
                  <c:v>Smartphone</c:v>
                </c:pt>
                <c:pt idx="5">
                  <c:v>Sneakers</c:v>
                </c:pt>
                <c:pt idx="6">
                  <c:v>Tent</c:v>
                </c:pt>
              </c:strCache>
            </c:strRef>
          </c:cat>
          <c:val>
            <c:numRef>
              <c:f>'pviot table'!$C$16:$C$23</c:f>
              <c:numCache>
                <c:formatCode>General</c:formatCode>
                <c:ptCount val="7"/>
                <c:pt idx="0">
                  <c:v>456</c:v>
                </c:pt>
                <c:pt idx="1">
                  <c:v>635</c:v>
                </c:pt>
                <c:pt idx="2">
                  <c:v>1178</c:v>
                </c:pt>
                <c:pt idx="3">
                  <c:v>898</c:v>
                </c:pt>
                <c:pt idx="4">
                  <c:v>235</c:v>
                </c:pt>
                <c:pt idx="5">
                  <c:v>799</c:v>
                </c:pt>
                <c:pt idx="6">
                  <c:v>504</c:v>
                </c:pt>
              </c:numCache>
            </c:numRef>
          </c:val>
          <c:smooth val="0"/>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headEnd type="triangle"/>
            </a:ln>
            <a:effectLst/>
          </c:spPr>
        </c:dropLines>
        <c:marker val="1"/>
        <c:smooth val="0"/>
        <c:axId val="359363384"/>
        <c:axId val="359363776"/>
      </c:lineChart>
      <c:catAx>
        <c:axId val="3593633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359363776"/>
        <c:crosses val="autoZero"/>
        <c:auto val="1"/>
        <c:lblAlgn val="ctr"/>
        <c:lblOffset val="100"/>
        <c:noMultiLvlLbl val="0"/>
      </c:catAx>
      <c:valAx>
        <c:axId val="3593637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9363384"/>
        <c:crosses val="autoZero"/>
        <c:crossBetween val="between"/>
      </c:valAx>
      <c:spPr>
        <a:noFill/>
        <a:ln>
          <a:solidFill>
            <a:schemeClr val="accent1"/>
          </a:solidFill>
          <a:round/>
        </a:ln>
        <a:effectLst/>
      </c:spPr>
    </c:plotArea>
    <c:plotVisOnly val="1"/>
    <c:dispBlanksAs val="gap"/>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emf"/><Relationship Id="rId4" Type="http://schemas.openxmlformats.org/officeDocument/2006/relationships/image" Target="../media/image4.jpe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45720</xdr:rowOff>
    </xdr:from>
    <xdr:to>
      <xdr:col>19</xdr:col>
      <xdr:colOff>10438</xdr:colOff>
      <xdr:row>5</xdr:row>
      <xdr:rowOff>62630</xdr:rowOff>
    </xdr:to>
    <xdr:sp macro="" textlink="">
      <xdr:nvSpPr>
        <xdr:cNvPr id="2" name="Rounded Rectangle 1"/>
        <xdr:cNvSpPr/>
      </xdr:nvSpPr>
      <xdr:spPr>
        <a:xfrm>
          <a:off x="22860" y="45720"/>
          <a:ext cx="12680619" cy="904170"/>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5</xdr:row>
      <xdr:rowOff>106680</xdr:rowOff>
    </xdr:from>
    <xdr:to>
      <xdr:col>3</xdr:col>
      <xdr:colOff>571500</xdr:colOff>
      <xdr:row>9</xdr:row>
      <xdr:rowOff>106680</xdr:rowOff>
    </xdr:to>
    <xdr:sp macro="" textlink="">
      <xdr:nvSpPr>
        <xdr:cNvPr id="3" name="Rounded Rectangle 2"/>
        <xdr:cNvSpPr/>
      </xdr:nvSpPr>
      <xdr:spPr>
        <a:xfrm>
          <a:off x="0" y="982980"/>
          <a:ext cx="2583180" cy="70104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xdr:colOff>
      <xdr:row>5</xdr:row>
      <xdr:rowOff>114300</xdr:rowOff>
    </xdr:from>
    <xdr:to>
      <xdr:col>1</xdr:col>
      <xdr:colOff>0</xdr:colOff>
      <xdr:row>9</xdr:row>
      <xdr:rowOff>76200</xdr:rowOff>
    </xdr:to>
    <xdr:sp macro="" textlink="">
      <xdr:nvSpPr>
        <xdr:cNvPr id="4" name="Rounded Rectangle 3"/>
        <xdr:cNvSpPr/>
      </xdr:nvSpPr>
      <xdr:spPr>
        <a:xfrm>
          <a:off x="15240" y="990600"/>
          <a:ext cx="655320" cy="662940"/>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68580</xdr:colOff>
      <xdr:row>5</xdr:row>
      <xdr:rowOff>137160</xdr:rowOff>
    </xdr:from>
    <xdr:to>
      <xdr:col>3</xdr:col>
      <xdr:colOff>175260</xdr:colOff>
      <xdr:row>7</xdr:row>
      <xdr:rowOff>45720</xdr:rowOff>
    </xdr:to>
    <xdr:sp macro="" textlink="">
      <xdr:nvSpPr>
        <xdr:cNvPr id="5" name="TextBox 4"/>
        <xdr:cNvSpPr txBox="1"/>
      </xdr:nvSpPr>
      <xdr:spPr>
        <a:xfrm>
          <a:off x="739140" y="1013460"/>
          <a:ext cx="1447800" cy="25908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   TOTAL</a:t>
          </a:r>
          <a:r>
            <a:rPr lang="en-IN" sz="1100" b="1" baseline="0">
              <a:solidFill>
                <a:schemeClr val="accent1"/>
              </a:solidFill>
            </a:rPr>
            <a:t> SALES</a:t>
          </a:r>
          <a:endParaRPr lang="en-IN" sz="1100" b="1">
            <a:solidFill>
              <a:schemeClr val="accent1"/>
            </a:solidFill>
          </a:endParaRPr>
        </a:p>
      </xdr:txBody>
    </xdr:sp>
    <xdr:clientData/>
  </xdr:twoCellAnchor>
  <xdr:oneCellAnchor>
    <xdr:from>
      <xdr:col>4</xdr:col>
      <xdr:colOff>144780</xdr:colOff>
      <xdr:row>8</xdr:row>
      <xdr:rowOff>76200</xdr:rowOff>
    </xdr:from>
    <xdr:ext cx="184731" cy="252185"/>
    <xdr:sp macro="" textlink="">
      <xdr:nvSpPr>
        <xdr:cNvPr id="7" name="TextBox 6"/>
        <xdr:cNvSpPr txBox="1"/>
      </xdr:nvSpPr>
      <xdr:spPr>
        <a:xfrm>
          <a:off x="2827020" y="1478280"/>
          <a:ext cx="184731" cy="25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579119</xdr:colOff>
      <xdr:row>5</xdr:row>
      <xdr:rowOff>129540</xdr:rowOff>
    </xdr:from>
    <xdr:to>
      <xdr:col>7</xdr:col>
      <xdr:colOff>582704</xdr:colOff>
      <xdr:row>9</xdr:row>
      <xdr:rowOff>91440</xdr:rowOff>
    </xdr:to>
    <xdr:sp macro="" textlink="">
      <xdr:nvSpPr>
        <xdr:cNvPr id="9" name="Rounded Rectangle 8"/>
        <xdr:cNvSpPr/>
      </xdr:nvSpPr>
      <xdr:spPr>
        <a:xfrm>
          <a:off x="2596178" y="1026011"/>
          <a:ext cx="2692997" cy="67907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6</xdr:col>
      <xdr:colOff>83820</xdr:colOff>
      <xdr:row>5</xdr:row>
      <xdr:rowOff>114300</xdr:rowOff>
    </xdr:from>
    <xdr:to>
      <xdr:col>9</xdr:col>
      <xdr:colOff>114300</xdr:colOff>
      <xdr:row>9</xdr:row>
      <xdr:rowOff>99060</xdr:rowOff>
    </xdr:to>
    <xdr:sp macro="" textlink="">
      <xdr:nvSpPr>
        <xdr:cNvPr id="12" name="Rounded Rectangle 11"/>
        <xdr:cNvSpPr/>
      </xdr:nvSpPr>
      <xdr:spPr>
        <a:xfrm>
          <a:off x="4107180" y="990600"/>
          <a:ext cx="2042160" cy="6858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618564</xdr:colOff>
      <xdr:row>5</xdr:row>
      <xdr:rowOff>129540</xdr:rowOff>
    </xdr:from>
    <xdr:to>
      <xdr:col>11</xdr:col>
      <xdr:colOff>645459</xdr:colOff>
      <xdr:row>9</xdr:row>
      <xdr:rowOff>60960</xdr:rowOff>
    </xdr:to>
    <xdr:sp macro="" textlink="">
      <xdr:nvSpPr>
        <xdr:cNvPr id="13" name="Rounded Rectangle 12"/>
        <xdr:cNvSpPr/>
      </xdr:nvSpPr>
      <xdr:spPr>
        <a:xfrm>
          <a:off x="5325035" y="1026011"/>
          <a:ext cx="2716306" cy="64859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17930</xdr:colOff>
      <xdr:row>5</xdr:row>
      <xdr:rowOff>111610</xdr:rowOff>
    </xdr:from>
    <xdr:to>
      <xdr:col>15</xdr:col>
      <xdr:colOff>663388</xdr:colOff>
      <xdr:row>9</xdr:row>
      <xdr:rowOff>65890</xdr:rowOff>
    </xdr:to>
    <xdr:sp macro="" textlink="">
      <xdr:nvSpPr>
        <xdr:cNvPr id="14" name="Rounded Rectangle 13"/>
        <xdr:cNvSpPr/>
      </xdr:nvSpPr>
      <xdr:spPr>
        <a:xfrm>
          <a:off x="8086165" y="1008081"/>
          <a:ext cx="2662517" cy="67145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579120</xdr:colOff>
      <xdr:row>5</xdr:row>
      <xdr:rowOff>121920</xdr:rowOff>
    </xdr:from>
    <xdr:to>
      <xdr:col>5</xdr:col>
      <xdr:colOff>17929</xdr:colOff>
      <xdr:row>9</xdr:row>
      <xdr:rowOff>83820</xdr:rowOff>
    </xdr:to>
    <xdr:sp macro="" textlink="">
      <xdr:nvSpPr>
        <xdr:cNvPr id="16" name="Rounded Rectangle 15"/>
        <xdr:cNvSpPr/>
      </xdr:nvSpPr>
      <xdr:spPr>
        <a:xfrm>
          <a:off x="2596179" y="1018391"/>
          <a:ext cx="783515" cy="67907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619909</xdr:colOff>
      <xdr:row>5</xdr:row>
      <xdr:rowOff>137160</xdr:rowOff>
    </xdr:from>
    <xdr:to>
      <xdr:col>9</xdr:col>
      <xdr:colOff>176157</xdr:colOff>
      <xdr:row>9</xdr:row>
      <xdr:rowOff>68580</xdr:rowOff>
    </xdr:to>
    <xdr:sp macro="" textlink="">
      <xdr:nvSpPr>
        <xdr:cNvPr id="17" name="Rounded Rectangle 16"/>
        <xdr:cNvSpPr/>
      </xdr:nvSpPr>
      <xdr:spPr>
        <a:xfrm>
          <a:off x="5326380" y="1033631"/>
          <a:ext cx="900953" cy="64859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18378</xdr:colOff>
      <xdr:row>5</xdr:row>
      <xdr:rowOff>111611</xdr:rowOff>
    </xdr:from>
    <xdr:to>
      <xdr:col>13</xdr:col>
      <xdr:colOff>224118</xdr:colOff>
      <xdr:row>9</xdr:row>
      <xdr:rowOff>50651</xdr:rowOff>
    </xdr:to>
    <xdr:sp macro="" textlink="">
      <xdr:nvSpPr>
        <xdr:cNvPr id="18" name="Rounded Rectangle 17"/>
        <xdr:cNvSpPr/>
      </xdr:nvSpPr>
      <xdr:spPr>
        <a:xfrm>
          <a:off x="8086613" y="1008082"/>
          <a:ext cx="878093" cy="65621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129540</xdr:colOff>
      <xdr:row>5</xdr:row>
      <xdr:rowOff>129540</xdr:rowOff>
    </xdr:from>
    <xdr:to>
      <xdr:col>7</xdr:col>
      <xdr:colOff>167640</xdr:colOff>
      <xdr:row>7</xdr:row>
      <xdr:rowOff>45720</xdr:rowOff>
    </xdr:to>
    <xdr:sp macro="" textlink="">
      <xdr:nvSpPr>
        <xdr:cNvPr id="19" name="TextBox 18"/>
        <xdr:cNvSpPr txBox="1"/>
      </xdr:nvSpPr>
      <xdr:spPr>
        <a:xfrm>
          <a:off x="3482340" y="1005840"/>
          <a:ext cx="13792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75000"/>
                </a:schemeClr>
              </a:solidFill>
            </a:rPr>
            <a:t>AVERAGE SALES</a:t>
          </a:r>
        </a:p>
      </xdr:txBody>
    </xdr:sp>
    <xdr:clientData/>
  </xdr:twoCellAnchor>
  <xdr:twoCellAnchor>
    <xdr:from>
      <xdr:col>1</xdr:col>
      <xdr:colOff>106680</xdr:colOff>
      <xdr:row>7</xdr:row>
      <xdr:rowOff>22860</xdr:rowOff>
    </xdr:from>
    <xdr:to>
      <xdr:col>3</xdr:col>
      <xdr:colOff>304800</xdr:colOff>
      <xdr:row>8</xdr:row>
      <xdr:rowOff>121920</xdr:rowOff>
    </xdr:to>
    <xdr:sp macro="" textlink="'sale data'!L2">
      <xdr:nvSpPr>
        <xdr:cNvPr id="20" name="TextBox 19"/>
        <xdr:cNvSpPr txBox="1"/>
      </xdr:nvSpPr>
      <xdr:spPr>
        <a:xfrm>
          <a:off x="777240" y="1249680"/>
          <a:ext cx="153924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7BCA49-FDC9-4D8E-ABBC-5FE8CFC88089}" type="TxLink">
            <a:rPr lang="en-US" sz="1100" b="1" i="0" u="none" strike="noStrike">
              <a:solidFill>
                <a:schemeClr val="accent1">
                  <a:lumMod val="75000"/>
                </a:schemeClr>
              </a:solidFill>
              <a:latin typeface="Aptos Narrow"/>
            </a:rPr>
            <a:pPr/>
            <a:t> Rs. 1,29,44,500 </a:t>
          </a:fld>
          <a:endParaRPr lang="en-IN" sz="1100" b="1">
            <a:solidFill>
              <a:schemeClr val="accent1">
                <a:lumMod val="75000"/>
              </a:schemeClr>
            </a:solidFill>
          </a:endParaRPr>
        </a:p>
      </xdr:txBody>
    </xdr:sp>
    <xdr:clientData/>
  </xdr:twoCellAnchor>
  <xdr:twoCellAnchor>
    <xdr:from>
      <xdr:col>5</xdr:col>
      <xdr:colOff>53340</xdr:colOff>
      <xdr:row>7</xdr:row>
      <xdr:rowOff>22860</xdr:rowOff>
    </xdr:from>
    <xdr:to>
      <xdr:col>7</xdr:col>
      <xdr:colOff>236220</xdr:colOff>
      <xdr:row>8</xdr:row>
      <xdr:rowOff>137160</xdr:rowOff>
    </xdr:to>
    <xdr:sp macro="" textlink="'sale data'!L8">
      <xdr:nvSpPr>
        <xdr:cNvPr id="23" name="TextBox 22"/>
        <xdr:cNvSpPr txBox="1"/>
      </xdr:nvSpPr>
      <xdr:spPr>
        <a:xfrm>
          <a:off x="3406140" y="1249680"/>
          <a:ext cx="152400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54DD5E-FDA7-44EF-A0AC-9A656138B575}" type="TxLink">
            <a:rPr lang="en-US" sz="1100" b="1" i="0" u="none" strike="noStrike">
              <a:solidFill>
                <a:schemeClr val="accent1">
                  <a:lumMod val="75000"/>
                </a:schemeClr>
              </a:solidFill>
              <a:latin typeface="Aptos Narrow"/>
            </a:rPr>
            <a:pPr/>
            <a:t> Rs. 2,58,890 </a:t>
          </a:fld>
          <a:endParaRPr lang="en-IN" sz="1100" b="1">
            <a:solidFill>
              <a:schemeClr val="accent1">
                <a:lumMod val="75000"/>
              </a:schemeClr>
            </a:solidFill>
          </a:endParaRPr>
        </a:p>
      </xdr:txBody>
    </xdr:sp>
    <xdr:clientData/>
  </xdr:twoCellAnchor>
  <xdr:twoCellAnchor>
    <xdr:from>
      <xdr:col>9</xdr:col>
      <xdr:colOff>439271</xdr:colOff>
      <xdr:row>5</xdr:row>
      <xdr:rowOff>137160</xdr:rowOff>
    </xdr:from>
    <xdr:to>
      <xdr:col>11</xdr:col>
      <xdr:colOff>161365</xdr:colOff>
      <xdr:row>7</xdr:row>
      <xdr:rowOff>68580</xdr:rowOff>
    </xdr:to>
    <xdr:sp macro="" textlink="">
      <xdr:nvSpPr>
        <xdr:cNvPr id="24" name="TextBox 23"/>
        <xdr:cNvSpPr txBox="1"/>
      </xdr:nvSpPr>
      <xdr:spPr>
        <a:xfrm>
          <a:off x="6490447" y="1033631"/>
          <a:ext cx="1066800" cy="2900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rPr>
            <a:t>UNIT</a:t>
          </a:r>
          <a:r>
            <a:rPr lang="en-IN" sz="1100" b="1"/>
            <a:t> </a:t>
          </a:r>
          <a:r>
            <a:rPr lang="en-IN" sz="1100" b="1">
              <a:solidFill>
                <a:schemeClr val="accent1">
                  <a:lumMod val="75000"/>
                </a:schemeClr>
              </a:solidFill>
            </a:rPr>
            <a:t>SOLD</a:t>
          </a:r>
        </a:p>
      </xdr:txBody>
    </xdr:sp>
    <xdr:clientData/>
  </xdr:twoCellAnchor>
  <xdr:twoCellAnchor>
    <xdr:from>
      <xdr:col>9</xdr:col>
      <xdr:colOff>658458</xdr:colOff>
      <xdr:row>7</xdr:row>
      <xdr:rowOff>40341</xdr:rowOff>
    </xdr:from>
    <xdr:to>
      <xdr:col>11</xdr:col>
      <xdr:colOff>406998</xdr:colOff>
      <xdr:row>8</xdr:row>
      <xdr:rowOff>55581</xdr:rowOff>
    </xdr:to>
    <xdr:sp macro="" textlink="'sale data'!L4">
      <xdr:nvSpPr>
        <xdr:cNvPr id="25" name="TextBox 24"/>
        <xdr:cNvSpPr txBox="1"/>
      </xdr:nvSpPr>
      <xdr:spPr>
        <a:xfrm>
          <a:off x="6709634" y="1295400"/>
          <a:ext cx="1093246" cy="1945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6A7D37-6E52-4FA8-83E8-BA9BE54BB4A7}" type="TxLink">
            <a:rPr lang="en-US" sz="1100" b="1" i="0" u="none" strike="noStrike">
              <a:solidFill>
                <a:schemeClr val="accent1">
                  <a:lumMod val="75000"/>
                </a:schemeClr>
              </a:solidFill>
              <a:latin typeface="Aptos Narrow"/>
            </a:rPr>
            <a:pPr/>
            <a:t>4705</a:t>
          </a:fld>
          <a:endParaRPr lang="en-IN" sz="1100" b="1">
            <a:solidFill>
              <a:schemeClr val="accent1">
                <a:lumMod val="75000"/>
              </a:schemeClr>
            </a:solidFill>
          </a:endParaRPr>
        </a:p>
      </xdr:txBody>
    </xdr:sp>
    <xdr:clientData/>
  </xdr:twoCellAnchor>
  <xdr:twoCellAnchor>
    <xdr:from>
      <xdr:col>13</xdr:col>
      <xdr:colOff>663388</xdr:colOff>
      <xdr:row>5</xdr:row>
      <xdr:rowOff>121920</xdr:rowOff>
    </xdr:from>
    <xdr:to>
      <xdr:col>15</xdr:col>
      <xdr:colOff>340659</xdr:colOff>
      <xdr:row>7</xdr:row>
      <xdr:rowOff>60960</xdr:rowOff>
    </xdr:to>
    <xdr:sp macro="" textlink="">
      <xdr:nvSpPr>
        <xdr:cNvPr id="26" name="TextBox 25"/>
        <xdr:cNvSpPr txBox="1"/>
      </xdr:nvSpPr>
      <xdr:spPr>
        <a:xfrm>
          <a:off x="9403976" y="1018391"/>
          <a:ext cx="1021977" cy="297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75000"/>
                </a:schemeClr>
              </a:solidFill>
            </a:rPr>
            <a:t>PROFIT</a:t>
          </a:r>
        </a:p>
      </xdr:txBody>
    </xdr:sp>
    <xdr:clientData/>
  </xdr:twoCellAnchor>
  <xdr:twoCellAnchor>
    <xdr:from>
      <xdr:col>13</xdr:col>
      <xdr:colOff>345141</xdr:colOff>
      <xdr:row>7</xdr:row>
      <xdr:rowOff>42134</xdr:rowOff>
    </xdr:from>
    <xdr:to>
      <xdr:col>15</xdr:col>
      <xdr:colOff>436581</xdr:colOff>
      <xdr:row>8</xdr:row>
      <xdr:rowOff>80234</xdr:rowOff>
    </xdr:to>
    <xdr:sp macro="" textlink="'sale data'!L6">
      <xdr:nvSpPr>
        <xdr:cNvPr id="27" name="TextBox 26"/>
        <xdr:cNvSpPr txBox="1"/>
      </xdr:nvSpPr>
      <xdr:spPr>
        <a:xfrm>
          <a:off x="9085729" y="1297193"/>
          <a:ext cx="1436146" cy="217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EE93F8-352F-44C8-8AD8-77BAA29BC3D2}" type="TxLink">
            <a:rPr lang="en-US" sz="1100" b="1" i="0" u="none" strike="noStrike">
              <a:solidFill>
                <a:schemeClr val="accent1">
                  <a:lumMod val="75000"/>
                </a:schemeClr>
              </a:solidFill>
              <a:latin typeface="Aptos Narrow"/>
            </a:rPr>
            <a:pPr/>
            <a:t> Rs. 38,34,400 </a:t>
          </a:fld>
          <a:endParaRPr lang="en-IN" sz="1100" b="1">
            <a:solidFill>
              <a:schemeClr val="accent1">
                <a:lumMod val="75000"/>
              </a:schemeClr>
            </a:solidFill>
          </a:endParaRPr>
        </a:p>
      </xdr:txBody>
    </xdr:sp>
    <xdr:clientData/>
  </xdr:twoCellAnchor>
  <xdr:twoCellAnchor editAs="oneCell">
    <xdr:from>
      <xdr:col>3</xdr:col>
      <xdr:colOff>669664</xdr:colOff>
      <xdr:row>6</xdr:row>
      <xdr:rowOff>0</xdr:rowOff>
    </xdr:from>
    <xdr:to>
      <xdr:col>4</xdr:col>
      <xdr:colOff>600634</xdr:colOff>
      <xdr:row>8</xdr:row>
      <xdr:rowOff>125506</xdr:rowOff>
    </xdr:to>
    <xdr:pic>
      <xdr:nvPicPr>
        <xdr:cNvPr id="32" name="Picture 3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86723" y="1075765"/>
          <a:ext cx="603323" cy="484094"/>
        </a:xfrm>
        <a:prstGeom prst="rect">
          <a:avLst/>
        </a:prstGeom>
      </xdr:spPr>
    </xdr:pic>
    <xdr:clientData/>
  </xdr:twoCellAnchor>
  <xdr:twoCellAnchor editAs="oneCell">
    <xdr:from>
      <xdr:col>0</xdr:col>
      <xdr:colOff>22861</xdr:colOff>
      <xdr:row>6</xdr:row>
      <xdr:rowOff>15241</xdr:rowOff>
    </xdr:from>
    <xdr:to>
      <xdr:col>0</xdr:col>
      <xdr:colOff>660839</xdr:colOff>
      <xdr:row>8</xdr:row>
      <xdr:rowOff>91440</xdr:rowOff>
    </xdr:to>
    <xdr:pic>
      <xdr:nvPicPr>
        <xdr:cNvPr id="37" name="Picture 3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1" y="1066801"/>
          <a:ext cx="637978" cy="426719"/>
        </a:xfrm>
        <a:prstGeom prst="rect">
          <a:avLst/>
        </a:prstGeom>
      </xdr:spPr>
    </xdr:pic>
    <xdr:clientData/>
  </xdr:twoCellAnchor>
  <xdr:twoCellAnchor editAs="oneCell">
    <xdr:from>
      <xdr:col>8</xdr:col>
      <xdr:colOff>102646</xdr:colOff>
      <xdr:row>6</xdr:row>
      <xdr:rowOff>23757</xdr:rowOff>
    </xdr:from>
    <xdr:to>
      <xdr:col>9</xdr:col>
      <xdr:colOff>70065</xdr:colOff>
      <xdr:row>8</xdr:row>
      <xdr:rowOff>99956</xdr:rowOff>
    </xdr:to>
    <xdr:pic>
      <xdr:nvPicPr>
        <xdr:cNvPr id="38" name="Picture 3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1470" y="1099522"/>
          <a:ext cx="639771" cy="434787"/>
        </a:xfrm>
        <a:prstGeom prst="rect">
          <a:avLst/>
        </a:prstGeom>
      </xdr:spPr>
    </xdr:pic>
    <xdr:clientData/>
  </xdr:twoCellAnchor>
  <xdr:twoCellAnchor editAs="oneCell">
    <xdr:from>
      <xdr:col>12</xdr:col>
      <xdr:colOff>99060</xdr:colOff>
      <xdr:row>6</xdr:row>
      <xdr:rowOff>29136</xdr:rowOff>
    </xdr:from>
    <xdr:to>
      <xdr:col>13</xdr:col>
      <xdr:colOff>66478</xdr:colOff>
      <xdr:row>8</xdr:row>
      <xdr:rowOff>105335</xdr:rowOff>
    </xdr:to>
    <xdr:pic>
      <xdr:nvPicPr>
        <xdr:cNvPr id="39" name="Picture 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167295" y="1104901"/>
          <a:ext cx="639771" cy="434787"/>
        </a:xfrm>
        <a:prstGeom prst="rect">
          <a:avLst/>
        </a:prstGeom>
      </xdr:spPr>
    </xdr:pic>
    <xdr:clientData/>
  </xdr:twoCellAnchor>
  <xdr:twoCellAnchor>
    <xdr:from>
      <xdr:col>4</xdr:col>
      <xdr:colOff>170329</xdr:colOff>
      <xdr:row>0</xdr:row>
      <xdr:rowOff>58615</xdr:rowOff>
    </xdr:from>
    <xdr:to>
      <xdr:col>15</xdr:col>
      <xdr:colOff>257907</xdr:colOff>
      <xdr:row>5</xdr:row>
      <xdr:rowOff>58616</xdr:rowOff>
    </xdr:to>
    <xdr:sp macro="" textlink="">
      <xdr:nvSpPr>
        <xdr:cNvPr id="40" name="TextBox 39"/>
        <xdr:cNvSpPr txBox="1"/>
      </xdr:nvSpPr>
      <xdr:spPr>
        <a:xfrm>
          <a:off x="2859741" y="58615"/>
          <a:ext cx="7483460" cy="896472"/>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a:solidFill>
                <a:schemeClr val="bg1"/>
              </a:solidFill>
              <a:latin typeface="Algerian" panose="04020705040A02060702" pitchFamily="82" charset="0"/>
            </a:rPr>
            <a:t>SALES</a:t>
          </a:r>
          <a:r>
            <a:rPr lang="en-IN" sz="4800" baseline="0">
              <a:latin typeface="Algerian" panose="04020705040A02060702" pitchFamily="82" charset="0"/>
            </a:rPr>
            <a:t> </a:t>
          </a:r>
          <a:r>
            <a:rPr lang="en-IN" sz="4800" baseline="0">
              <a:solidFill>
                <a:schemeClr val="bg1"/>
              </a:solidFill>
              <a:latin typeface="Algerian" panose="04020705040A02060702" pitchFamily="82" charset="0"/>
            </a:rPr>
            <a:t>DASHBOARD</a:t>
          </a:r>
          <a:endParaRPr lang="en-IN" sz="4800">
            <a:solidFill>
              <a:schemeClr val="bg1"/>
            </a:solidFill>
            <a:latin typeface="Algerian" panose="04020705040A02060702" pitchFamily="82" charset="0"/>
          </a:endParaRPr>
        </a:p>
      </xdr:txBody>
    </xdr:sp>
    <xdr:clientData/>
  </xdr:twoCellAnchor>
  <xdr:twoCellAnchor editAs="oneCell">
    <xdr:from>
      <xdr:col>0</xdr:col>
      <xdr:colOff>0</xdr:colOff>
      <xdr:row>9</xdr:row>
      <xdr:rowOff>121920</xdr:rowOff>
    </xdr:from>
    <xdr:to>
      <xdr:col>2</xdr:col>
      <xdr:colOff>487680</xdr:colOff>
      <xdr:row>25</xdr:row>
      <xdr:rowOff>0</xdr:rowOff>
    </xdr:to>
    <mc:AlternateContent xmlns:mc="http://schemas.openxmlformats.org/markup-compatibility/2006" xmlns:a14="http://schemas.microsoft.com/office/drawing/2010/main">
      <mc:Choice Requires="a14">
        <xdr:graphicFrame macro="">
          <xdr:nvGraphicFramePr>
            <xdr:cNvPr id="42" name="Sales Person 1"/>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0" y="1735567"/>
              <a:ext cx="1832386" cy="25234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26894</xdr:rowOff>
    </xdr:from>
    <xdr:to>
      <xdr:col>2</xdr:col>
      <xdr:colOff>487680</xdr:colOff>
      <xdr:row>43</xdr:row>
      <xdr:rowOff>0</xdr:rowOff>
    </xdr:to>
    <mc:AlternateContent xmlns:mc="http://schemas.openxmlformats.org/markup-compatibility/2006" xmlns:a14="http://schemas.microsoft.com/office/drawing/2010/main">
      <mc:Choice Requires="a14">
        <xdr:graphicFrame macro="">
          <xdr:nvGraphicFramePr>
            <xdr:cNvPr id="43"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4260925"/>
              <a:ext cx="1832386" cy="28136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523401</xdr:colOff>
      <xdr:row>0</xdr:row>
      <xdr:rowOff>99990</xdr:rowOff>
    </xdr:from>
    <xdr:to>
      <xdr:col>14</xdr:col>
      <xdr:colOff>218602</xdr:colOff>
      <xdr:row>5</xdr:row>
      <xdr:rowOff>46064</xdr:rowOff>
    </xdr:to>
    <xdr:pic>
      <xdr:nvPicPr>
        <xdr:cNvPr id="49" name="Picture 4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591636" y="99990"/>
          <a:ext cx="1039907" cy="842545"/>
        </a:xfrm>
        <a:prstGeom prst="rect">
          <a:avLst/>
        </a:prstGeom>
        <a:solidFill>
          <a:srgbClr val="92D050"/>
        </a:solidFill>
      </xdr:spPr>
    </xdr:pic>
    <xdr:clientData/>
  </xdr:twoCellAnchor>
  <xdr:twoCellAnchor editAs="oneCell">
    <xdr:from>
      <xdr:col>16</xdr:col>
      <xdr:colOff>8965</xdr:colOff>
      <xdr:row>5</xdr:row>
      <xdr:rowOff>152400</xdr:rowOff>
    </xdr:from>
    <xdr:to>
      <xdr:col>19</xdr:col>
      <xdr:colOff>17929</xdr:colOff>
      <xdr:row>9</xdr:row>
      <xdr:rowOff>80682</xdr:rowOff>
    </xdr:to>
    <mc:AlternateContent xmlns:mc="http://schemas.openxmlformats.org/markup-compatibility/2006" xmlns:a14="http://schemas.microsoft.com/office/drawing/2010/main">
      <mc:Choice Requires="a14">
        <xdr:graphicFrame macro="">
          <xdr:nvGraphicFramePr>
            <xdr:cNvPr id="48"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697842" y="1039660"/>
              <a:ext cx="2013128" cy="638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15</xdr:row>
      <xdr:rowOff>0</xdr:rowOff>
    </xdr:from>
    <xdr:to>
      <xdr:col>8</xdr:col>
      <xdr:colOff>662940</xdr:colOff>
      <xdr:row>16</xdr:row>
      <xdr:rowOff>7620</xdr:rowOff>
    </xdr:to>
    <xdr:pic>
      <xdr:nvPicPr>
        <xdr:cNvPr id="50" name="Picture 4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93920" y="2628900"/>
          <a:ext cx="13335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459287</xdr:colOff>
      <xdr:row>9</xdr:row>
      <xdr:rowOff>104385</xdr:rowOff>
    </xdr:from>
    <xdr:to>
      <xdr:col>11</xdr:col>
      <xdr:colOff>146136</xdr:colOff>
      <xdr:row>26</xdr:row>
      <xdr:rowOff>167015</xdr:rowOff>
    </xdr:to>
    <xdr:sp macro="" textlink="">
      <xdr:nvSpPr>
        <xdr:cNvPr id="21" name="Rectangle 20"/>
        <xdr:cNvSpPr/>
      </xdr:nvSpPr>
      <xdr:spPr>
        <a:xfrm>
          <a:off x="1795397" y="1701453"/>
          <a:ext cx="5699342" cy="307931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UNIT</a:t>
          </a:r>
          <a:r>
            <a:rPr lang="en-IN" sz="1400" b="1" baseline="0"/>
            <a:t> SOLD BY PRODUCT</a:t>
          </a:r>
          <a:endParaRPr lang="en-IN" sz="1400" b="1"/>
        </a:p>
      </xdr:txBody>
    </xdr:sp>
    <xdr:clientData/>
  </xdr:twoCellAnchor>
  <xdr:twoCellAnchor>
    <xdr:from>
      <xdr:col>2</xdr:col>
      <xdr:colOff>636739</xdr:colOff>
      <xdr:row>11</xdr:row>
      <xdr:rowOff>135698</xdr:rowOff>
    </xdr:from>
    <xdr:to>
      <xdr:col>10</xdr:col>
      <xdr:colOff>563671</xdr:colOff>
      <xdr:row>25</xdr:row>
      <xdr:rowOff>93946</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135700</xdr:colOff>
      <xdr:row>9</xdr:row>
      <xdr:rowOff>93948</xdr:rowOff>
    </xdr:from>
    <xdr:to>
      <xdr:col>19</xdr:col>
      <xdr:colOff>10438</xdr:colOff>
      <xdr:row>26</xdr:row>
      <xdr:rowOff>114822</xdr:rowOff>
    </xdr:to>
    <xdr:sp macro="" textlink="">
      <xdr:nvSpPr>
        <xdr:cNvPr id="22" name="Rectangle 21"/>
        <xdr:cNvSpPr/>
      </xdr:nvSpPr>
      <xdr:spPr>
        <a:xfrm>
          <a:off x="7484303" y="1691016"/>
          <a:ext cx="5219176" cy="3037559"/>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400" b="1"/>
            <a:t>TOLAL</a:t>
          </a:r>
          <a:r>
            <a:rPr lang="en-IN" sz="1400" b="1" baseline="0"/>
            <a:t> SALES BY REGION</a:t>
          </a:r>
          <a:endParaRPr lang="en-IN" sz="1100" b="1"/>
        </a:p>
      </xdr:txBody>
    </xdr:sp>
    <xdr:clientData/>
  </xdr:twoCellAnchor>
  <xdr:twoCellAnchor>
    <xdr:from>
      <xdr:col>11</xdr:col>
      <xdr:colOff>365342</xdr:colOff>
      <xdr:row>11</xdr:row>
      <xdr:rowOff>135698</xdr:rowOff>
    </xdr:from>
    <xdr:to>
      <xdr:col>18</xdr:col>
      <xdr:colOff>153445</xdr:colOff>
      <xdr:row>25</xdr:row>
      <xdr:rowOff>85910</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469724</xdr:colOff>
      <xdr:row>26</xdr:row>
      <xdr:rowOff>167014</xdr:rowOff>
    </xdr:from>
    <xdr:to>
      <xdr:col>11</xdr:col>
      <xdr:colOff>114820</xdr:colOff>
      <xdr:row>43</xdr:row>
      <xdr:rowOff>10438</xdr:rowOff>
    </xdr:to>
    <xdr:sp macro="" textlink="">
      <xdr:nvSpPr>
        <xdr:cNvPr id="28" name="Rectangle 27"/>
        <xdr:cNvSpPr/>
      </xdr:nvSpPr>
      <xdr:spPr>
        <a:xfrm>
          <a:off x="1805834" y="4780767"/>
          <a:ext cx="5657589" cy="2860109"/>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TOTAL SALES BY PRODUCT</a:t>
          </a:r>
        </a:p>
      </xdr:txBody>
    </xdr:sp>
    <xdr:clientData/>
  </xdr:twoCellAnchor>
  <xdr:twoCellAnchor>
    <xdr:from>
      <xdr:col>11</xdr:col>
      <xdr:colOff>73068</xdr:colOff>
      <xdr:row>26</xdr:row>
      <xdr:rowOff>114822</xdr:rowOff>
    </xdr:from>
    <xdr:to>
      <xdr:col>19</xdr:col>
      <xdr:colOff>1</xdr:colOff>
      <xdr:row>43</xdr:row>
      <xdr:rowOff>0</xdr:rowOff>
    </xdr:to>
    <xdr:sp macro="" textlink="">
      <xdr:nvSpPr>
        <xdr:cNvPr id="29" name="Rectangle 28"/>
        <xdr:cNvSpPr/>
      </xdr:nvSpPr>
      <xdr:spPr>
        <a:xfrm>
          <a:off x="7421671" y="4728575"/>
          <a:ext cx="5271371" cy="290186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TOTAL SALES BY SALES PERSON</a:t>
          </a:r>
        </a:p>
      </xdr:txBody>
    </xdr:sp>
    <xdr:clientData/>
  </xdr:twoCellAnchor>
  <xdr:twoCellAnchor>
    <xdr:from>
      <xdr:col>3</xdr:col>
      <xdr:colOff>10438</xdr:colOff>
      <xdr:row>29</xdr:row>
      <xdr:rowOff>20876</xdr:rowOff>
    </xdr:from>
    <xdr:to>
      <xdr:col>10</xdr:col>
      <xdr:colOff>574109</xdr:colOff>
      <xdr:row>42</xdr:row>
      <xdr:rowOff>62630</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334027</xdr:colOff>
      <xdr:row>29</xdr:row>
      <xdr:rowOff>20875</xdr:rowOff>
    </xdr:from>
    <xdr:to>
      <xdr:col>18</xdr:col>
      <xdr:colOff>250521</xdr:colOff>
      <xdr:row>42</xdr:row>
      <xdr:rowOff>18788</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1287780</xdr:colOff>
      <xdr:row>1</xdr:row>
      <xdr:rowOff>114300</xdr:rowOff>
    </xdr:from>
    <xdr:to>
      <xdr:col>10</xdr:col>
      <xdr:colOff>121920</xdr:colOff>
      <xdr:row>16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11</xdr:row>
      <xdr:rowOff>160020</xdr:rowOff>
    </xdr:from>
    <xdr:to>
      <xdr:col>11</xdr:col>
      <xdr:colOff>579120</xdr:colOff>
      <xdr:row>27</xdr:row>
      <xdr:rowOff>99060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228600</xdr:colOff>
      <xdr:row>14</xdr:row>
      <xdr:rowOff>45720</xdr:rowOff>
    </xdr:from>
    <xdr:to>
      <xdr:col>4</xdr:col>
      <xdr:colOff>213360</xdr:colOff>
      <xdr:row>29</xdr:row>
      <xdr:rowOff>160020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41</xdr:row>
      <xdr:rowOff>106680</xdr:rowOff>
    </xdr:from>
    <xdr:to>
      <xdr:col>4</xdr:col>
      <xdr:colOff>449580</xdr:colOff>
      <xdr:row>56</xdr:row>
      <xdr:rowOff>129540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1127760</xdr:colOff>
      <xdr:row>5</xdr:row>
      <xdr:rowOff>7620</xdr:rowOff>
    </xdr:from>
    <xdr:to>
      <xdr:col>4</xdr:col>
      <xdr:colOff>693420</xdr:colOff>
      <xdr:row>19</xdr:row>
      <xdr:rowOff>20955</xdr:rowOff>
    </xdr:to>
    <mc:AlternateContent xmlns:mc="http://schemas.openxmlformats.org/markup-compatibility/2006" xmlns:a14="http://schemas.microsoft.com/office/drawing/2010/main">
      <mc:Choice Requires="a14">
        <xdr:graphicFrame macro="">
          <xdr:nvGraphicFramePr>
            <xdr:cNvPr id="10"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451860" y="883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762000</xdr:colOff>
      <xdr:row>4</xdr:row>
      <xdr:rowOff>99061</xdr:rowOff>
    </xdr:from>
    <xdr:to>
      <xdr:col>2</xdr:col>
      <xdr:colOff>685800</xdr:colOff>
      <xdr:row>8</xdr:row>
      <xdr:rowOff>114301</xdr:rowOff>
    </xdr:to>
    <mc:AlternateContent xmlns:mc="http://schemas.openxmlformats.org/markup-compatibility/2006" xmlns:a14="http://schemas.microsoft.com/office/drawing/2010/main">
      <mc:Choice Requires="a14">
        <xdr:graphicFrame macro="">
          <xdr:nvGraphicFramePr>
            <xdr:cNvPr id="1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3440" y="83058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822960</xdr:colOff>
      <xdr:row>10</xdr:row>
      <xdr:rowOff>91440</xdr:rowOff>
    </xdr:from>
    <xdr:to>
      <xdr:col>5</xdr:col>
      <xdr:colOff>327660</xdr:colOff>
      <xdr:row>24</xdr:row>
      <xdr:rowOff>104775</xdr:rowOff>
    </xdr:to>
    <mc:AlternateContent xmlns:mc="http://schemas.openxmlformats.org/markup-compatibility/2006" xmlns:a14="http://schemas.microsoft.com/office/drawing/2010/main">
      <mc:Choice Requires="a14">
        <xdr:graphicFrame macro="">
          <xdr:nvGraphicFramePr>
            <xdr:cNvPr id="1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411980" y="1844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mhalraj annadurai" refreshedDate="45721.442778240744" createdVersion="5" refreshedVersion="5" minRefreshableVersion="3" recordCount="50">
  <cacheSource type="worksheet">
    <worksheetSource name="Table1"/>
  </cacheSource>
  <cacheFields count="9">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ount="40">
        <n v="84"/>
        <n v="128"/>
        <n v="136"/>
        <n v="91"/>
        <n v="110"/>
        <n v="51"/>
        <n v="78"/>
        <n v="146"/>
        <n v="101"/>
        <n v="52"/>
        <n v="55"/>
        <n v="137"/>
        <n v="96"/>
        <n v="76"/>
        <n v="145"/>
        <n v="83"/>
        <n v="108"/>
        <n v="144"/>
        <n v="92"/>
        <n v="71"/>
        <n v="103"/>
        <n v="93"/>
        <n v="143"/>
        <n v="99"/>
        <n v="120"/>
        <n v="66"/>
        <n v="88"/>
        <n v="127"/>
        <n v="67"/>
        <n v="149"/>
        <n v="104"/>
        <n v="57"/>
        <n v="90"/>
        <n v="69"/>
        <n v="59"/>
        <n v="109"/>
        <n v="61"/>
        <n v="130"/>
        <n v="60"/>
        <n v="73"/>
      </sharedItems>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
  <r>
    <d v="2021-02-19T00:00:00"/>
    <x v="0"/>
    <x v="0"/>
    <x v="0"/>
    <x v="0"/>
    <n v="6000"/>
    <n v="4000"/>
    <n v="504000"/>
    <n v="168000"/>
  </r>
  <r>
    <d v="2021-09-07T00:00:00"/>
    <x v="1"/>
    <x v="1"/>
    <x v="1"/>
    <x v="1"/>
    <n v="3500"/>
    <n v="2500"/>
    <n v="448000"/>
    <n v="128000"/>
  </r>
  <r>
    <d v="2021-02-03T00:00:00"/>
    <x v="2"/>
    <x v="2"/>
    <x v="2"/>
    <x v="2"/>
    <n v="1200"/>
    <n v="800"/>
    <n v="163200"/>
    <n v="54400"/>
  </r>
  <r>
    <d v="2020-09-11T00:00:00"/>
    <x v="3"/>
    <x v="3"/>
    <x v="3"/>
    <x v="3"/>
    <n v="1000"/>
    <n v="700"/>
    <n v="91000"/>
    <n v="27300"/>
  </r>
  <r>
    <d v="2021-09-23T00:00:00"/>
    <x v="4"/>
    <x v="0"/>
    <x v="4"/>
    <x v="4"/>
    <n v="4000"/>
    <n v="3000"/>
    <n v="440000"/>
    <n v="110000"/>
  </r>
  <r>
    <d v="2020-10-01T00:00:00"/>
    <x v="5"/>
    <x v="1"/>
    <x v="2"/>
    <x v="5"/>
    <n v="1200"/>
    <n v="800"/>
    <n v="61200"/>
    <n v="20400"/>
  </r>
  <r>
    <d v="2021-08-05T00:00:00"/>
    <x v="6"/>
    <x v="3"/>
    <x v="3"/>
    <x v="6"/>
    <n v="1000"/>
    <n v="700"/>
    <n v="78000"/>
    <n v="23400"/>
  </r>
  <r>
    <d v="2020-11-06T00:00:00"/>
    <x v="7"/>
    <x v="2"/>
    <x v="0"/>
    <x v="7"/>
    <n v="6000"/>
    <n v="4000"/>
    <n v="876000"/>
    <n v="292000"/>
  </r>
  <r>
    <d v="2021-01-27T00:00:00"/>
    <x v="8"/>
    <x v="0"/>
    <x v="5"/>
    <x v="8"/>
    <n v="600"/>
    <n v="400"/>
    <n v="60600"/>
    <n v="20200"/>
  </r>
  <r>
    <d v="2021-09-03T00:00:00"/>
    <x v="9"/>
    <x v="2"/>
    <x v="0"/>
    <x v="9"/>
    <n v="6000"/>
    <n v="4000"/>
    <n v="312000"/>
    <n v="104000"/>
  </r>
  <r>
    <d v="2021-09-30T00:00:00"/>
    <x v="9"/>
    <x v="1"/>
    <x v="2"/>
    <x v="10"/>
    <n v="1200"/>
    <n v="800"/>
    <n v="66000"/>
    <n v="22000"/>
  </r>
  <r>
    <d v="2020-09-10T00:00:00"/>
    <x v="9"/>
    <x v="2"/>
    <x v="3"/>
    <x v="11"/>
    <n v="1000"/>
    <n v="700"/>
    <n v="137000"/>
    <n v="41100"/>
  </r>
  <r>
    <d v="2021-07-27T00:00:00"/>
    <x v="7"/>
    <x v="2"/>
    <x v="1"/>
    <x v="12"/>
    <n v="3500"/>
    <n v="2500"/>
    <n v="336000"/>
    <n v="96000"/>
  </r>
  <r>
    <d v="2020-10-09T00:00:00"/>
    <x v="8"/>
    <x v="1"/>
    <x v="4"/>
    <x v="9"/>
    <n v="4000"/>
    <n v="3000"/>
    <n v="208000"/>
    <n v="52000"/>
  </r>
  <r>
    <d v="2021-04-06T00:00:00"/>
    <x v="3"/>
    <x v="0"/>
    <x v="1"/>
    <x v="13"/>
    <n v="3500"/>
    <n v="2500"/>
    <n v="266000"/>
    <n v="76000"/>
  </r>
  <r>
    <d v="2021-06-15T00:00:00"/>
    <x v="1"/>
    <x v="3"/>
    <x v="4"/>
    <x v="14"/>
    <n v="4000"/>
    <n v="3000"/>
    <n v="580000"/>
    <n v="145000"/>
  </r>
  <r>
    <d v="2020-09-09T00:00:00"/>
    <x v="0"/>
    <x v="2"/>
    <x v="5"/>
    <x v="15"/>
    <n v="600"/>
    <n v="400"/>
    <n v="49800"/>
    <n v="16600"/>
  </r>
  <r>
    <d v="2021-08-13T00:00:00"/>
    <x v="4"/>
    <x v="2"/>
    <x v="3"/>
    <x v="3"/>
    <n v="1000"/>
    <n v="700"/>
    <n v="91000"/>
    <n v="27300"/>
  </r>
  <r>
    <d v="2020-08-27T00:00:00"/>
    <x v="5"/>
    <x v="0"/>
    <x v="6"/>
    <x v="16"/>
    <n v="10000"/>
    <n v="7000"/>
    <n v="1080000"/>
    <n v="324000"/>
  </r>
  <r>
    <d v="2021-04-07T00:00:00"/>
    <x v="2"/>
    <x v="3"/>
    <x v="4"/>
    <x v="17"/>
    <n v="4000"/>
    <n v="3000"/>
    <n v="576000"/>
    <n v="144000"/>
  </r>
  <r>
    <d v="2020-06-08T00:00:00"/>
    <x v="4"/>
    <x v="2"/>
    <x v="5"/>
    <x v="18"/>
    <n v="600"/>
    <n v="400"/>
    <n v="55200"/>
    <n v="18400"/>
  </r>
  <r>
    <d v="2021-12-21T00:00:00"/>
    <x v="7"/>
    <x v="0"/>
    <x v="0"/>
    <x v="19"/>
    <n v="6000"/>
    <n v="4000"/>
    <n v="426000"/>
    <n v="142000"/>
  </r>
  <r>
    <d v="2021-08-10T00:00:00"/>
    <x v="0"/>
    <x v="1"/>
    <x v="5"/>
    <x v="20"/>
    <n v="600"/>
    <n v="400"/>
    <n v="61800"/>
    <n v="20600"/>
  </r>
  <r>
    <d v="2021-12-02T00:00:00"/>
    <x v="9"/>
    <x v="3"/>
    <x v="3"/>
    <x v="10"/>
    <n v="1000"/>
    <n v="700"/>
    <n v="55000"/>
    <n v="16500"/>
  </r>
  <r>
    <d v="2021-08-30T00:00:00"/>
    <x v="5"/>
    <x v="1"/>
    <x v="4"/>
    <x v="21"/>
    <n v="4000"/>
    <n v="3000"/>
    <n v="372000"/>
    <n v="93000"/>
  </r>
  <r>
    <d v="2020-05-20T00:00:00"/>
    <x v="2"/>
    <x v="2"/>
    <x v="5"/>
    <x v="22"/>
    <n v="600"/>
    <n v="400"/>
    <n v="85800"/>
    <n v="28600"/>
  </r>
  <r>
    <d v="2021-09-13T00:00:00"/>
    <x v="6"/>
    <x v="0"/>
    <x v="1"/>
    <x v="22"/>
    <n v="3500"/>
    <n v="2500"/>
    <n v="500500"/>
    <n v="143000"/>
  </r>
  <r>
    <d v="2021-10-27T00:00:00"/>
    <x v="8"/>
    <x v="3"/>
    <x v="5"/>
    <x v="23"/>
    <n v="600"/>
    <n v="400"/>
    <n v="59400"/>
    <n v="19800"/>
  </r>
  <r>
    <d v="2020-12-22T00:00:00"/>
    <x v="3"/>
    <x v="0"/>
    <x v="3"/>
    <x v="24"/>
    <n v="1000"/>
    <n v="700"/>
    <n v="120000"/>
    <n v="36000"/>
  </r>
  <r>
    <d v="2021-07-28T00:00:00"/>
    <x v="1"/>
    <x v="2"/>
    <x v="1"/>
    <x v="25"/>
    <n v="3500"/>
    <n v="2500"/>
    <n v="231000"/>
    <n v="66000"/>
  </r>
  <r>
    <d v="2020-09-29T00:00:00"/>
    <x v="8"/>
    <x v="3"/>
    <x v="2"/>
    <x v="26"/>
    <n v="1200"/>
    <n v="800"/>
    <n v="105600"/>
    <n v="35200"/>
  </r>
  <r>
    <d v="2020-10-22T00:00:00"/>
    <x v="3"/>
    <x v="1"/>
    <x v="6"/>
    <x v="27"/>
    <n v="10000"/>
    <n v="7000"/>
    <n v="1270000"/>
    <n v="381000"/>
  </r>
  <r>
    <d v="2020-05-19T00:00:00"/>
    <x v="4"/>
    <x v="0"/>
    <x v="4"/>
    <x v="28"/>
    <n v="4000"/>
    <n v="3000"/>
    <n v="268000"/>
    <n v="67000"/>
  </r>
  <r>
    <d v="2021-12-06T00:00:00"/>
    <x v="1"/>
    <x v="1"/>
    <x v="2"/>
    <x v="28"/>
    <n v="1200"/>
    <n v="800"/>
    <n v="80400"/>
    <n v="26800"/>
  </r>
  <r>
    <d v="2020-08-26T00:00:00"/>
    <x v="9"/>
    <x v="2"/>
    <x v="3"/>
    <x v="29"/>
    <n v="1000"/>
    <n v="700"/>
    <n v="149000"/>
    <n v="44700"/>
  </r>
  <r>
    <d v="2021-07-01T00:00:00"/>
    <x v="4"/>
    <x v="3"/>
    <x v="5"/>
    <x v="30"/>
    <n v="600"/>
    <n v="400"/>
    <n v="62400"/>
    <n v="20800"/>
  </r>
  <r>
    <d v="2021-07-27T00:00:00"/>
    <x v="7"/>
    <x v="0"/>
    <x v="5"/>
    <x v="31"/>
    <n v="600"/>
    <n v="400"/>
    <n v="34200"/>
    <n v="11400"/>
  </r>
  <r>
    <d v="2020-10-05T00:00:00"/>
    <x v="2"/>
    <x v="1"/>
    <x v="5"/>
    <x v="32"/>
    <n v="600"/>
    <n v="400"/>
    <n v="54000"/>
    <n v="18000"/>
  </r>
  <r>
    <d v="2020-09-02T00:00:00"/>
    <x v="5"/>
    <x v="2"/>
    <x v="5"/>
    <x v="28"/>
    <n v="600"/>
    <n v="400"/>
    <n v="40200"/>
    <n v="13400"/>
  </r>
  <r>
    <d v="2021-09-02T00:00:00"/>
    <x v="0"/>
    <x v="3"/>
    <x v="4"/>
    <x v="27"/>
    <n v="4000"/>
    <n v="3000"/>
    <n v="508000"/>
    <n v="127000"/>
  </r>
  <r>
    <d v="2021-04-13T00:00:00"/>
    <x v="5"/>
    <x v="0"/>
    <x v="3"/>
    <x v="16"/>
    <n v="1000"/>
    <n v="700"/>
    <n v="108000"/>
    <n v="32400"/>
  </r>
  <r>
    <d v="2021-05-06T00:00:00"/>
    <x v="2"/>
    <x v="1"/>
    <x v="1"/>
    <x v="25"/>
    <n v="3500"/>
    <n v="2500"/>
    <n v="231000"/>
    <n v="66000"/>
  </r>
  <r>
    <d v="2021-01-15T00:00:00"/>
    <x v="0"/>
    <x v="3"/>
    <x v="0"/>
    <x v="6"/>
    <n v="6000"/>
    <n v="4000"/>
    <n v="468000"/>
    <n v="156000"/>
  </r>
  <r>
    <d v="2020-08-27T00:00:00"/>
    <x v="7"/>
    <x v="2"/>
    <x v="3"/>
    <x v="33"/>
    <n v="1000"/>
    <n v="700"/>
    <n v="69000"/>
    <n v="20700"/>
  </r>
  <r>
    <d v="2021-02-05T00:00:00"/>
    <x v="4"/>
    <x v="0"/>
    <x v="2"/>
    <x v="34"/>
    <n v="1200"/>
    <n v="800"/>
    <n v="70800"/>
    <n v="23600"/>
  </r>
  <r>
    <d v="2021-11-17T00:00:00"/>
    <x v="9"/>
    <x v="2"/>
    <x v="5"/>
    <x v="35"/>
    <n v="600"/>
    <n v="400"/>
    <n v="65400"/>
    <n v="21800"/>
  </r>
  <r>
    <d v="2020-12-28T00:00:00"/>
    <x v="8"/>
    <x v="1"/>
    <x v="4"/>
    <x v="36"/>
    <n v="4000"/>
    <n v="3000"/>
    <n v="244000"/>
    <n v="61000"/>
  </r>
  <r>
    <d v="2021-10-27T00:00:00"/>
    <x v="4"/>
    <x v="3"/>
    <x v="5"/>
    <x v="37"/>
    <n v="600"/>
    <n v="400"/>
    <n v="78000"/>
    <n v="26000"/>
  </r>
  <r>
    <d v="2021-11-02T00:00:00"/>
    <x v="3"/>
    <x v="2"/>
    <x v="1"/>
    <x v="38"/>
    <n v="3500"/>
    <n v="2500"/>
    <n v="210000"/>
    <n v="60000"/>
  </r>
  <r>
    <d v="2020-05-07T00:00:00"/>
    <x v="1"/>
    <x v="1"/>
    <x v="0"/>
    <x v="39"/>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D3:E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3"/>
  </rowFields>
  <rowItems count="8">
    <i>
      <x/>
    </i>
    <i>
      <x v="1"/>
    </i>
    <i>
      <x v="2"/>
    </i>
    <i>
      <x v="3"/>
    </i>
    <i>
      <x v="4"/>
    </i>
    <i>
      <x v="5"/>
    </i>
    <i>
      <x v="6"/>
    </i>
    <i t="grand">
      <x/>
    </i>
  </rowItems>
  <colItems count="1">
    <i/>
  </colItems>
  <dataFields count="1">
    <dataField name="Sum of Total Sales" fld="7" baseField="3" baseItem="0" numFmtId="3"/>
  </dataFields>
  <chartFormats count="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3"/>
          </reference>
        </references>
      </pivotArea>
    </chartFormat>
    <chartFormat chart="4"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8" firstHeaderRow="1" firstDataRow="1" firstDataCol="1"/>
  <pivotFields count="9">
    <pivotField numFmtId="14" showAll="0"/>
    <pivotField showAll="0">
      <items count="11">
        <item x="0"/>
        <item x="8"/>
        <item x="3"/>
        <item x="5"/>
        <item x="7"/>
        <item x="2"/>
        <item x="1"/>
        <item x="4"/>
        <item x="9"/>
        <item x="6"/>
        <item t="default"/>
      </items>
    </pivotField>
    <pivotField axis="axisRow" showAll="0">
      <items count="5">
        <item x="1"/>
        <item x="3"/>
        <item x="2"/>
        <item x="0"/>
        <item t="default"/>
      </items>
    </pivotField>
    <pivotField showAll="0">
      <items count="8">
        <item x="2"/>
        <item x="1"/>
        <item x="5"/>
        <item x="3"/>
        <item x="6"/>
        <item x="4"/>
        <item x="0"/>
        <item t="default"/>
      </items>
    </pivotField>
    <pivotField showAll="0">
      <items count="41">
        <item x="5"/>
        <item x="9"/>
        <item x="10"/>
        <item x="31"/>
        <item x="34"/>
        <item x="38"/>
        <item x="36"/>
        <item x="25"/>
        <item x="28"/>
        <item x="33"/>
        <item x="19"/>
        <item x="39"/>
        <item x="13"/>
        <item x="6"/>
        <item x="15"/>
        <item x="0"/>
        <item x="26"/>
        <item x="32"/>
        <item x="3"/>
        <item x="18"/>
        <item x="21"/>
        <item x="12"/>
        <item x="23"/>
        <item x="8"/>
        <item x="20"/>
        <item x="30"/>
        <item x="16"/>
        <item x="35"/>
        <item x="4"/>
        <item x="24"/>
        <item x="27"/>
        <item x="1"/>
        <item x="37"/>
        <item x="2"/>
        <item x="11"/>
        <item x="22"/>
        <item x="17"/>
        <item x="14"/>
        <item x="7"/>
        <item x="29"/>
        <item t="default"/>
      </items>
    </pivotField>
    <pivotField numFmtId="164" showAll="0"/>
    <pivotField numFmtId="164" showAll="0"/>
    <pivotField dataField="1" numFmtId="164" showAll="0"/>
    <pivotField numFmtId="164" showAll="0"/>
  </pivotFields>
  <rowFields count="1">
    <field x="2"/>
  </rowFields>
  <rowItems count="5">
    <i>
      <x/>
    </i>
    <i>
      <x v="1"/>
    </i>
    <i>
      <x v="2"/>
    </i>
    <i>
      <x v="3"/>
    </i>
    <i t="grand">
      <x/>
    </i>
  </rowItems>
  <colItems count="1">
    <i/>
  </colItems>
  <dataFields count="1">
    <dataField name="Sum of Total Sales" fld="7" baseField="2" baseItem="0" numFmtId="3"/>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2" count="1" selected="0">
            <x v="0"/>
          </reference>
        </references>
      </pivotArea>
    </chartFormat>
    <chartFormat chart="12" format="12">
      <pivotArea type="data" outline="0" fieldPosition="0">
        <references count="2">
          <reference field="4294967294" count="1" selected="0">
            <x v="0"/>
          </reference>
          <reference field="2" count="1" selected="0">
            <x v="1"/>
          </reference>
        </references>
      </pivotArea>
    </chartFormat>
    <chartFormat chart="12" format="13">
      <pivotArea type="data" outline="0" fieldPosition="0">
        <references count="2">
          <reference field="4294967294" count="1" selected="0">
            <x v="0"/>
          </reference>
          <reference field="2" count="1" selected="0">
            <x v="2"/>
          </reference>
        </references>
      </pivotArea>
    </chartFormat>
    <chartFormat chart="12"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B15:C23"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items count="41">
        <item x="5"/>
        <item x="9"/>
        <item x="10"/>
        <item x="31"/>
        <item x="34"/>
        <item x="38"/>
        <item x="36"/>
        <item x="25"/>
        <item x="28"/>
        <item x="33"/>
        <item x="19"/>
        <item x="39"/>
        <item x="13"/>
        <item x="6"/>
        <item x="15"/>
        <item x="0"/>
        <item x="26"/>
        <item x="32"/>
        <item x="3"/>
        <item x="18"/>
        <item x="21"/>
        <item x="12"/>
        <item x="23"/>
        <item x="8"/>
        <item x="20"/>
        <item x="30"/>
        <item x="16"/>
        <item x="35"/>
        <item x="4"/>
        <item x="24"/>
        <item x="27"/>
        <item x="1"/>
        <item x="37"/>
        <item x="2"/>
        <item x="11"/>
        <item x="22"/>
        <item x="17"/>
        <item x="14"/>
        <item x="7"/>
        <item x="29"/>
        <item t="default"/>
      </items>
    </pivotField>
    <pivotField numFmtId="164" showAll="0"/>
    <pivotField numFmtId="164" showAll="0"/>
    <pivotField numFmtId="164" showAll="0"/>
    <pivotField numFmtId="164"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2">
    <chartFormat chart="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H3:I14"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pivotField showAll="0"/>
    <pivotField numFmtId="164" showAll="0"/>
    <pivotField numFmtId="164" showAll="0"/>
    <pivotField dataField="1" numFmtId="164" showAll="0"/>
    <pivotField numFmtId="164" showAll="0"/>
  </pivotFields>
  <rowFields count="1">
    <field x="1"/>
  </rowFields>
  <rowItems count="11">
    <i>
      <x/>
    </i>
    <i>
      <x v="1"/>
    </i>
    <i>
      <x v="2"/>
    </i>
    <i>
      <x v="3"/>
    </i>
    <i>
      <x v="4"/>
    </i>
    <i>
      <x v="5"/>
    </i>
    <i>
      <x v="6"/>
    </i>
    <i>
      <x v="7"/>
    </i>
    <i>
      <x v="8"/>
    </i>
    <i>
      <x v="9"/>
    </i>
    <i t="grand">
      <x/>
    </i>
  </rowItems>
  <colItems count="1">
    <i/>
  </colItems>
  <dataFields count="1">
    <dataField name="Sum of Total Sales" fld="7" baseField="1" baseItem="0" numFmtId="3"/>
  </dataFields>
  <chartFormats count="1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4"/>
          </reference>
        </references>
      </pivotArea>
    </chartFormat>
    <chartFormat chart="3" format="2">
      <pivotArea type="data" outline="0" fieldPosition="0">
        <references count="2">
          <reference field="4294967294" count="1" selected="0">
            <x v="0"/>
          </reference>
          <reference field="1" count="1" selected="0">
            <x v="2"/>
          </reference>
        </references>
      </pivotArea>
    </chartFormat>
    <chartFormat chart="3" format="3">
      <pivotArea type="data" outline="0" fieldPosition="0">
        <references count="2">
          <reference field="4294967294" count="1" selected="0">
            <x v="0"/>
          </reference>
          <reference field="1" count="1" selected="0">
            <x v="0"/>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2">
          <reference field="4294967294" count="1" selected="0">
            <x v="0"/>
          </reference>
          <reference field="1" count="1" selected="0">
            <x v="6"/>
          </reference>
        </references>
      </pivotArea>
    </chartFormat>
    <chartFormat chart="3" format="7">
      <pivotArea type="data" outline="0" fieldPosition="0">
        <references count="2">
          <reference field="4294967294" count="1" selected="0">
            <x v="0"/>
          </reference>
          <reference field="1" count="1" selected="0">
            <x v="5"/>
          </reference>
        </references>
      </pivotArea>
    </chartFormat>
    <chartFormat chart="3" format="8">
      <pivotArea type="data" outline="0" fieldPosition="0">
        <references count="2">
          <reference field="4294967294" count="1" selected="0">
            <x v="0"/>
          </reference>
          <reference field="1" count="1" selected="0">
            <x v="7"/>
          </reference>
        </references>
      </pivotArea>
    </chartFormat>
    <chartFormat chart="3" format="9">
      <pivotArea type="data" outline="0" fieldPosition="0">
        <references count="2">
          <reference field="4294967294" count="1" selected="0">
            <x v="0"/>
          </reference>
          <reference field="1" count="1" selected="0">
            <x v="8"/>
          </reference>
        </references>
      </pivotArea>
    </chartFormat>
    <chartFormat chart="3" format="10">
      <pivotArea type="data" outline="0" fieldPosition="0">
        <references count="2">
          <reference field="4294967294" count="1" selected="0">
            <x v="0"/>
          </reference>
          <reference field="1" count="1" selected="0">
            <x v="9"/>
          </reference>
        </references>
      </pivotArea>
    </chartFormat>
    <chartFormat chart="13" format="11" series="1">
      <pivotArea type="data" outline="0" fieldPosition="0">
        <references count="1">
          <reference field="4294967294" count="1" selected="0">
            <x v="0"/>
          </reference>
        </references>
      </pivotArea>
    </chartFormat>
    <chartFormat chart="13" format="12">
      <pivotArea type="data" outline="0" fieldPosition="0">
        <references count="2">
          <reference field="4294967294" count="1" selected="0">
            <x v="0"/>
          </reference>
          <reference field="1" count="1" selected="0">
            <x v="4"/>
          </reference>
        </references>
      </pivotArea>
    </chartFormat>
    <chartFormat chart="14" format="13" series="1">
      <pivotArea type="data" outline="0" fieldPosition="0">
        <references count="1">
          <reference field="4294967294" count="1" selected="0">
            <x v="0"/>
          </reference>
        </references>
      </pivotArea>
    </chartFormat>
    <chartFormat chart="14" format="14">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4" name="PivotTable1"/>
    <pivotTable tabId="4" name="PivotTable2"/>
    <pivotTable tabId="4" name="PivotTable3"/>
    <pivotTable tabId="4" name="PivotTable4"/>
  </pivotTables>
  <data>
    <tabular pivotCacheId="1">
      <items count="10">
        <i x="0" s="1"/>
        <i x="8" s="1"/>
        <i x="3" s="1"/>
        <i x="5" s="1"/>
        <i x="7" s="1"/>
        <i x="2" s="1"/>
        <i x="1" s="1"/>
        <i x="4"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s>
  <data>
    <tabular pivotCacheId="1">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4" name="PivotTable1"/>
  </pivotTables>
  <data>
    <tabular pivotCacheId="1">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1" cache="Slicer_Sales_Person" caption="Sales Person" startItem="1" rowHeight="234950"/>
  <slicer name="Region 1" cache="Slicer_Region" caption="Region" columnCount="2" showCaption="0" rowHeight="234950"/>
  <slicer name="Product 1"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rowHeight="234950"/>
  <slicer name="Region" cache="Slicer_Region" caption="Region" columnCount="2" showCaption="0" rowHeight="234950"/>
  <slicer name="Product" cache="Slicer_Product" caption="Product" rowHeight="234950"/>
</slicers>
</file>

<file path=xl/tables/table1.xml><?xml version="1.0" encoding="utf-8"?>
<table xmlns="http://schemas.openxmlformats.org/spreadsheetml/2006/main" id="1" name="Table1" displayName="Table1" ref="A1:I51" totalsRowShown="0" headerRowDxfId="7" dataDxfId="6" dataCellStyle="Currency [0]">
  <autoFilter ref="A1:I51"/>
  <tableColumns count="9">
    <tableColumn id="1" name="Date" dataDxfId="5"/>
    <tableColumn id="2" name="Sales Person"/>
    <tableColumn id="3" name="Region"/>
    <tableColumn id="4" name="Product"/>
    <tableColumn id="5" name="Units Sold" dataDxfId="4"/>
    <tableColumn id="6" name="Unit Price" dataDxfId="3" dataCellStyle="Currency [0]">
      <calculatedColumnFormula>IF(D2="Tent",6000,IF(D2="Blender",3500,IF(D2="Action Figure",1200,IF(D2="Novel",1000,IF(D2="Sneakers",4000,IF(D2="Smartphone",10000,IF(D2="moisturizer",600,"No Product Found")))))))</calculatedColumnFormula>
    </tableColumn>
    <tableColumn id="7" name="Cost of Goods" dataDxfId="2" dataCellStyle="Currency [0]">
      <calculatedColumnFormula>IF(D2="Tent",4000,IF(D2="Blender",2500,IF(D2="Action Figure",800,IF(D2="Novel",700,IF(D2="Sneakers",3000,IF(D2="Smartphone",7000,IF(D2="moisturizer",400,"No Product Found")))))))</calculatedColumnFormula>
    </tableColumn>
    <tableColumn id="8" name="Total Sales" dataDxfId="1" dataCellStyle="Currency [0]">
      <calculatedColumnFormula>F2*E2</calculatedColumnFormula>
    </tableColumn>
    <tableColumn id="9" name="Profit" dataDxfId="0" dataCellStyle="Currency [0]">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6"/>
  <sheetViews>
    <sheetView tabSelected="1" zoomScale="73" zoomScaleNormal="73" workbookViewId="0">
      <selection activeCell="U23" sqref="U23"/>
    </sheetView>
  </sheetViews>
  <sheetFormatPr defaultRowHeight="13.8"/>
  <sheetData>
    <row r="16" spans="9:9">
      <c r="I16"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3"/>
  <sheetViews>
    <sheetView workbookViewId="0">
      <selection activeCell="E32" sqref="E32"/>
    </sheetView>
  </sheetViews>
  <sheetFormatPr defaultRowHeight="13.8"/>
  <cols>
    <col min="1" max="1" width="13.09765625" bestFit="1" customWidth="1"/>
    <col min="2" max="2" width="13.09765625" customWidth="1"/>
    <col min="3" max="3" width="16.59765625" customWidth="1"/>
    <col min="4" max="4" width="13.09765625" customWidth="1"/>
    <col min="5" max="5" width="17.3984375" bestFit="1" customWidth="1"/>
    <col min="8" max="8" width="13.09765625" customWidth="1"/>
    <col min="9" max="9" width="17.3984375" bestFit="1" customWidth="1"/>
  </cols>
  <sheetData>
    <row r="3" spans="1:9">
      <c r="A3" s="7" t="s">
        <v>34</v>
      </c>
      <c r="B3" t="s">
        <v>36</v>
      </c>
      <c r="D3" s="7" t="s">
        <v>34</v>
      </c>
      <c r="E3" t="s">
        <v>36</v>
      </c>
      <c r="H3" s="7" t="s">
        <v>34</v>
      </c>
      <c r="I3" t="s">
        <v>36</v>
      </c>
    </row>
    <row r="4" spans="1:9">
      <c r="A4" s="3" t="s">
        <v>12</v>
      </c>
      <c r="B4" s="9">
        <v>3534400</v>
      </c>
      <c r="D4" s="3" t="s">
        <v>16</v>
      </c>
      <c r="E4" s="9">
        <v>547200</v>
      </c>
      <c r="H4" s="3" t="s">
        <v>8</v>
      </c>
      <c r="I4" s="9">
        <v>1591600</v>
      </c>
    </row>
    <row r="5" spans="1:9">
      <c r="A5" s="3" t="s">
        <v>18</v>
      </c>
      <c r="B5" s="9">
        <v>2661400</v>
      </c>
      <c r="D5" s="3" t="s">
        <v>13</v>
      </c>
      <c r="E5" s="9">
        <v>2222500</v>
      </c>
      <c r="H5" s="3" t="s">
        <v>25</v>
      </c>
      <c r="I5" s="9">
        <v>677600</v>
      </c>
    </row>
    <row r="6" spans="1:9">
      <c r="A6" s="3" t="s">
        <v>15</v>
      </c>
      <c r="B6" s="9">
        <v>2870600</v>
      </c>
      <c r="D6" s="3" t="s">
        <v>26</v>
      </c>
      <c r="E6" s="9">
        <v>706800</v>
      </c>
      <c r="H6" s="3" t="s">
        <v>17</v>
      </c>
      <c r="I6" s="9">
        <v>1957000</v>
      </c>
    </row>
    <row r="7" spans="1:9">
      <c r="A7" s="3" t="s">
        <v>9</v>
      </c>
      <c r="B7" s="9">
        <v>3878100</v>
      </c>
      <c r="D7" s="3" t="s">
        <v>19</v>
      </c>
      <c r="E7" s="9">
        <v>898000</v>
      </c>
      <c r="H7" s="3" t="s">
        <v>22</v>
      </c>
      <c r="I7" s="9">
        <v>1661400</v>
      </c>
    </row>
    <row r="8" spans="1:9">
      <c r="A8" s="3" t="s">
        <v>35</v>
      </c>
      <c r="B8" s="9">
        <v>12944500</v>
      </c>
      <c r="D8" s="3" t="s">
        <v>28</v>
      </c>
      <c r="E8" s="9">
        <v>2350000</v>
      </c>
      <c r="H8" s="3" t="s">
        <v>24</v>
      </c>
      <c r="I8" s="9">
        <v>1741200</v>
      </c>
    </row>
    <row r="9" spans="1:9">
      <c r="D9" s="3" t="s">
        <v>21</v>
      </c>
      <c r="E9" s="9">
        <v>3196000</v>
      </c>
      <c r="H9" s="3" t="s">
        <v>14</v>
      </c>
      <c r="I9" s="9">
        <v>1110000</v>
      </c>
    </row>
    <row r="10" spans="1:9">
      <c r="D10" s="3" t="s">
        <v>10</v>
      </c>
      <c r="E10" s="9">
        <v>3024000</v>
      </c>
      <c r="H10" s="3" t="s">
        <v>11</v>
      </c>
      <c r="I10" s="9">
        <v>1777400</v>
      </c>
    </row>
    <row r="11" spans="1:9">
      <c r="D11" s="3" t="s">
        <v>35</v>
      </c>
      <c r="E11" s="9">
        <v>12944500</v>
      </c>
      <c r="H11" s="3" t="s">
        <v>20</v>
      </c>
      <c r="I11" s="9">
        <v>1065400</v>
      </c>
    </row>
    <row r="12" spans="1:9">
      <c r="H12" s="3" t="s">
        <v>27</v>
      </c>
      <c r="I12" s="9">
        <v>784400</v>
      </c>
    </row>
    <row r="13" spans="1:9">
      <c r="H13" s="3" t="s">
        <v>23</v>
      </c>
      <c r="I13" s="9">
        <v>578500</v>
      </c>
    </row>
    <row r="14" spans="1:9">
      <c r="H14" s="3" t="s">
        <v>35</v>
      </c>
      <c r="I14" s="9">
        <v>12944500</v>
      </c>
    </row>
    <row r="15" spans="1:9">
      <c r="B15" s="7" t="s">
        <v>34</v>
      </c>
      <c r="C15" t="s">
        <v>37</v>
      </c>
    </row>
    <row r="16" spans="1:9">
      <c r="B16" s="3" t="s">
        <v>16</v>
      </c>
      <c r="C16" s="8">
        <v>456</v>
      </c>
    </row>
    <row r="17" spans="2:3">
      <c r="B17" s="3" t="s">
        <v>13</v>
      </c>
      <c r="C17" s="8">
        <v>635</v>
      </c>
    </row>
    <row r="18" spans="2:3">
      <c r="B18" s="3" t="s">
        <v>26</v>
      </c>
      <c r="C18" s="8">
        <v>1178</v>
      </c>
    </row>
    <row r="19" spans="2:3">
      <c r="B19" s="3" t="s">
        <v>19</v>
      </c>
      <c r="C19" s="8">
        <v>898</v>
      </c>
    </row>
    <row r="20" spans="2:3">
      <c r="B20" s="3" t="s">
        <v>28</v>
      </c>
      <c r="C20" s="8">
        <v>235</v>
      </c>
    </row>
    <row r="21" spans="2:3">
      <c r="B21" s="3" t="s">
        <v>21</v>
      </c>
      <c r="C21" s="8">
        <v>799</v>
      </c>
    </row>
    <row r="22" spans="2:3">
      <c r="B22" s="3" t="s">
        <v>10</v>
      </c>
      <c r="C22" s="8">
        <v>504</v>
      </c>
    </row>
    <row r="23" spans="2:3">
      <c r="B23" s="3" t="s">
        <v>35</v>
      </c>
      <c r="C23" s="8">
        <v>4705</v>
      </c>
    </row>
  </sheetData>
  <pageMargins left="0.7" right="0.7" top="0.75" bottom="0.75" header="0.3" footer="0.3"/>
  <pageSetup paperSize="9"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G1" workbookViewId="0">
      <selection activeCell="G15" sqref="G15"/>
    </sheetView>
  </sheetViews>
  <sheetFormatPr defaultRowHeight="13.8"/>
  <cols>
    <col min="1" max="1" width="12.796875" customWidth="1"/>
    <col min="2" max="2" width="14.09765625" customWidth="1"/>
    <col min="4" max="4" width="15.59765625" customWidth="1"/>
    <col min="5" max="5" width="11.5" customWidth="1"/>
    <col min="6" max="6" width="11.09765625" customWidth="1"/>
    <col min="7" max="7" width="15" customWidth="1"/>
    <col min="8" max="10" width="13.5" customWidth="1"/>
    <col min="11" max="11" width="12.19921875" bestFit="1" customWidth="1"/>
    <col min="12" max="12" width="14.69921875" bestFit="1" customWidth="1"/>
  </cols>
  <sheetData>
    <row r="1" spans="1:12" ht="20.100000000000001" customHeight="1" thickBot="1">
      <c r="A1" s="1" t="s">
        <v>0</v>
      </c>
      <c r="B1" s="1" t="s">
        <v>1</v>
      </c>
      <c r="C1" s="1" t="s">
        <v>2</v>
      </c>
      <c r="D1" s="1" t="s">
        <v>3</v>
      </c>
      <c r="E1" s="1" t="s">
        <v>4</v>
      </c>
      <c r="F1" s="1" t="s">
        <v>5</v>
      </c>
      <c r="G1" s="1" t="s">
        <v>6</v>
      </c>
      <c r="H1" s="1" t="s">
        <v>7</v>
      </c>
      <c r="I1" s="5" t="s">
        <v>33</v>
      </c>
      <c r="L1" s="5" t="s">
        <v>29</v>
      </c>
    </row>
    <row r="2" spans="1:12" ht="14.4" thickTop="1">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4">
        <f>H2-(G2*E2)</f>
        <v>168000</v>
      </c>
      <c r="L2" s="6">
        <f>SUM(H2:H51)</f>
        <v>12944500</v>
      </c>
    </row>
    <row r="3" spans="1:12">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4">
        <f t="shared" ref="I3:I51" si="3">H3-(G3*E3)</f>
        <v>128000</v>
      </c>
      <c r="L3" t="s">
        <v>30</v>
      </c>
    </row>
    <row r="4" spans="1:12">
      <c r="A4" s="2">
        <v>44230</v>
      </c>
      <c r="B4" t="s">
        <v>14</v>
      </c>
      <c r="C4" t="s">
        <v>15</v>
      </c>
      <c r="D4" t="s">
        <v>16</v>
      </c>
      <c r="E4" s="3">
        <v>136</v>
      </c>
      <c r="F4" s="4">
        <f t="shared" si="0"/>
        <v>1200</v>
      </c>
      <c r="G4" s="4">
        <f t="shared" si="1"/>
        <v>800</v>
      </c>
      <c r="H4" s="4">
        <f t="shared" si="2"/>
        <v>163200</v>
      </c>
      <c r="I4" s="4">
        <f t="shared" si="3"/>
        <v>54400</v>
      </c>
      <c r="L4">
        <f>SUM(E2:E52)</f>
        <v>4705</v>
      </c>
    </row>
    <row r="5" spans="1:12">
      <c r="A5" s="2">
        <v>44085</v>
      </c>
      <c r="B5" t="s">
        <v>17</v>
      </c>
      <c r="C5" t="s">
        <v>18</v>
      </c>
      <c r="D5" t="s">
        <v>19</v>
      </c>
      <c r="E5" s="3">
        <v>91</v>
      </c>
      <c r="F5" s="4">
        <f t="shared" si="0"/>
        <v>1000</v>
      </c>
      <c r="G5" s="4">
        <f t="shared" si="1"/>
        <v>700</v>
      </c>
      <c r="H5" s="4">
        <f t="shared" si="2"/>
        <v>91000</v>
      </c>
      <c r="I5" s="4">
        <f t="shared" si="3"/>
        <v>27300</v>
      </c>
      <c r="L5" t="s">
        <v>31</v>
      </c>
    </row>
    <row r="6" spans="1:12">
      <c r="A6" s="2">
        <v>44462</v>
      </c>
      <c r="B6" t="s">
        <v>20</v>
      </c>
      <c r="C6" t="s">
        <v>9</v>
      </c>
      <c r="D6" t="s">
        <v>21</v>
      </c>
      <c r="E6" s="3">
        <v>110</v>
      </c>
      <c r="F6" s="4">
        <f t="shared" si="0"/>
        <v>4000</v>
      </c>
      <c r="G6" s="4">
        <f t="shared" si="1"/>
        <v>3000</v>
      </c>
      <c r="H6" s="4">
        <f t="shared" si="2"/>
        <v>440000</v>
      </c>
      <c r="I6" s="4">
        <f t="shared" si="3"/>
        <v>110000</v>
      </c>
      <c r="L6" s="6">
        <f>SUM(I2:I52)</f>
        <v>3834400</v>
      </c>
    </row>
    <row r="7" spans="1:12">
      <c r="A7" s="2">
        <v>44105</v>
      </c>
      <c r="B7" t="s">
        <v>22</v>
      </c>
      <c r="C7" t="s">
        <v>12</v>
      </c>
      <c r="D7" t="s">
        <v>16</v>
      </c>
      <c r="E7" s="3">
        <v>51</v>
      </c>
      <c r="F7" s="4">
        <f t="shared" si="0"/>
        <v>1200</v>
      </c>
      <c r="G7" s="4">
        <f t="shared" si="1"/>
        <v>800</v>
      </c>
      <c r="H7" s="4">
        <f t="shared" si="2"/>
        <v>61200</v>
      </c>
      <c r="I7" s="4">
        <f t="shared" si="3"/>
        <v>20400</v>
      </c>
      <c r="L7" t="s">
        <v>32</v>
      </c>
    </row>
    <row r="8" spans="1:12">
      <c r="A8" s="2">
        <v>44413</v>
      </c>
      <c r="B8" t="s">
        <v>23</v>
      </c>
      <c r="C8" t="s">
        <v>18</v>
      </c>
      <c r="D8" t="s">
        <v>19</v>
      </c>
      <c r="E8" s="3">
        <v>78</v>
      </c>
      <c r="F8" s="4">
        <f t="shared" si="0"/>
        <v>1000</v>
      </c>
      <c r="G8" s="4">
        <f t="shared" si="1"/>
        <v>700</v>
      </c>
      <c r="H8" s="4">
        <f t="shared" si="2"/>
        <v>78000</v>
      </c>
      <c r="I8" s="4">
        <f t="shared" si="3"/>
        <v>23400</v>
      </c>
      <c r="L8" s="6">
        <f>AVERAGE(H2:H51)</f>
        <v>258890</v>
      </c>
    </row>
    <row r="9" spans="1:12">
      <c r="A9" s="2">
        <v>44141</v>
      </c>
      <c r="B9" t="s">
        <v>24</v>
      </c>
      <c r="C9" t="s">
        <v>15</v>
      </c>
      <c r="D9" t="s">
        <v>10</v>
      </c>
      <c r="E9" s="3">
        <v>146</v>
      </c>
      <c r="F9" s="4">
        <f t="shared" si="0"/>
        <v>6000</v>
      </c>
      <c r="G9" s="4">
        <f t="shared" si="1"/>
        <v>4000</v>
      </c>
      <c r="H9" s="4">
        <f t="shared" si="2"/>
        <v>876000</v>
      </c>
      <c r="I9" s="4">
        <f t="shared" si="3"/>
        <v>292000</v>
      </c>
    </row>
    <row r="10" spans="1:12">
      <c r="A10" s="2">
        <v>44223</v>
      </c>
      <c r="B10" t="s">
        <v>25</v>
      </c>
      <c r="C10" t="s">
        <v>9</v>
      </c>
      <c r="D10" t="s">
        <v>26</v>
      </c>
      <c r="E10" s="3">
        <v>101</v>
      </c>
      <c r="F10" s="4">
        <f t="shared" si="0"/>
        <v>600</v>
      </c>
      <c r="G10" s="4">
        <f t="shared" si="1"/>
        <v>400</v>
      </c>
      <c r="H10" s="4">
        <f t="shared" si="2"/>
        <v>60600</v>
      </c>
      <c r="I10" s="4">
        <f t="shared" si="3"/>
        <v>20200</v>
      </c>
    </row>
    <row r="11" spans="1:12">
      <c r="A11" s="2">
        <v>44442</v>
      </c>
      <c r="B11" t="s">
        <v>27</v>
      </c>
      <c r="C11" t="s">
        <v>15</v>
      </c>
      <c r="D11" t="s">
        <v>10</v>
      </c>
      <c r="E11" s="3">
        <v>52</v>
      </c>
      <c r="F11" s="4">
        <f t="shared" si="0"/>
        <v>6000</v>
      </c>
      <c r="G11" s="4">
        <f t="shared" si="1"/>
        <v>4000</v>
      </c>
      <c r="H11" s="4">
        <f t="shared" si="2"/>
        <v>312000</v>
      </c>
      <c r="I11" s="4">
        <f t="shared" si="3"/>
        <v>104000</v>
      </c>
    </row>
    <row r="12" spans="1:12">
      <c r="A12" s="2">
        <v>44469</v>
      </c>
      <c r="B12" t="s">
        <v>27</v>
      </c>
      <c r="C12" t="s">
        <v>12</v>
      </c>
      <c r="D12" t="s">
        <v>16</v>
      </c>
      <c r="E12" s="3">
        <v>55</v>
      </c>
      <c r="F12" s="4">
        <f t="shared" si="0"/>
        <v>1200</v>
      </c>
      <c r="G12" s="4">
        <f t="shared" si="1"/>
        <v>800</v>
      </c>
      <c r="H12" s="4">
        <f t="shared" si="2"/>
        <v>66000</v>
      </c>
      <c r="I12" s="4">
        <f t="shared" si="3"/>
        <v>22000</v>
      </c>
    </row>
    <row r="13" spans="1:12">
      <c r="A13" s="2">
        <v>44084</v>
      </c>
      <c r="B13" t="s">
        <v>27</v>
      </c>
      <c r="C13" t="s">
        <v>15</v>
      </c>
      <c r="D13" t="s">
        <v>19</v>
      </c>
      <c r="E13" s="3">
        <v>137</v>
      </c>
      <c r="F13" s="4">
        <f t="shared" si="0"/>
        <v>1000</v>
      </c>
      <c r="G13" s="4">
        <f t="shared" si="1"/>
        <v>700</v>
      </c>
      <c r="H13" s="4">
        <f t="shared" si="2"/>
        <v>137000</v>
      </c>
      <c r="I13" s="4">
        <f t="shared" si="3"/>
        <v>41100</v>
      </c>
    </row>
    <row r="14" spans="1:12">
      <c r="A14" s="2">
        <v>44404</v>
      </c>
      <c r="B14" t="s">
        <v>24</v>
      </c>
      <c r="C14" t="s">
        <v>15</v>
      </c>
      <c r="D14" t="s">
        <v>13</v>
      </c>
      <c r="E14" s="3">
        <v>96</v>
      </c>
      <c r="F14" s="4">
        <f t="shared" si="0"/>
        <v>3500</v>
      </c>
      <c r="G14" s="4">
        <f t="shared" si="1"/>
        <v>2500</v>
      </c>
      <c r="H14" s="4">
        <f t="shared" si="2"/>
        <v>336000</v>
      </c>
      <c r="I14" s="4">
        <f t="shared" si="3"/>
        <v>96000</v>
      </c>
    </row>
    <row r="15" spans="1:12">
      <c r="A15" s="2">
        <v>44113</v>
      </c>
      <c r="B15" t="s">
        <v>25</v>
      </c>
      <c r="C15" t="s">
        <v>12</v>
      </c>
      <c r="D15" t="s">
        <v>21</v>
      </c>
      <c r="E15" s="3">
        <v>52</v>
      </c>
      <c r="F15" s="4">
        <f t="shared" si="0"/>
        <v>4000</v>
      </c>
      <c r="G15" s="4">
        <f t="shared" si="1"/>
        <v>3000</v>
      </c>
      <c r="H15" s="4">
        <f t="shared" si="2"/>
        <v>208000</v>
      </c>
      <c r="I15" s="4">
        <f t="shared" si="3"/>
        <v>52000</v>
      </c>
    </row>
    <row r="16" spans="1:12">
      <c r="A16" s="2">
        <v>44292</v>
      </c>
      <c r="B16" t="s">
        <v>17</v>
      </c>
      <c r="C16" t="s">
        <v>9</v>
      </c>
      <c r="D16" t="s">
        <v>13</v>
      </c>
      <c r="E16" s="3">
        <v>76</v>
      </c>
      <c r="F16" s="4">
        <f t="shared" si="0"/>
        <v>3500</v>
      </c>
      <c r="G16" s="4">
        <f t="shared" si="1"/>
        <v>2500</v>
      </c>
      <c r="H16" s="4">
        <f t="shared" si="2"/>
        <v>266000</v>
      </c>
      <c r="I16" s="4">
        <f t="shared" si="3"/>
        <v>76000</v>
      </c>
    </row>
    <row r="17" spans="1:9">
      <c r="A17" s="2">
        <v>44362</v>
      </c>
      <c r="B17" t="s">
        <v>11</v>
      </c>
      <c r="C17" t="s">
        <v>18</v>
      </c>
      <c r="D17" t="s">
        <v>21</v>
      </c>
      <c r="E17" s="3">
        <v>145</v>
      </c>
      <c r="F17" s="4">
        <f t="shared" si="0"/>
        <v>4000</v>
      </c>
      <c r="G17" s="4">
        <f t="shared" si="1"/>
        <v>3000</v>
      </c>
      <c r="H17" s="4">
        <f t="shared" si="2"/>
        <v>580000</v>
      </c>
      <c r="I17" s="4">
        <f t="shared" si="3"/>
        <v>145000</v>
      </c>
    </row>
    <row r="18" spans="1:9">
      <c r="A18" s="2">
        <v>44083</v>
      </c>
      <c r="B18" t="s">
        <v>8</v>
      </c>
      <c r="C18" t="s">
        <v>15</v>
      </c>
      <c r="D18" t="s">
        <v>26</v>
      </c>
      <c r="E18" s="3">
        <v>83</v>
      </c>
      <c r="F18" s="4">
        <f t="shared" si="0"/>
        <v>600</v>
      </c>
      <c r="G18" s="4">
        <f t="shared" si="1"/>
        <v>400</v>
      </c>
      <c r="H18" s="4">
        <f t="shared" si="2"/>
        <v>49800</v>
      </c>
      <c r="I18" s="4">
        <f t="shared" si="3"/>
        <v>16600</v>
      </c>
    </row>
    <row r="19" spans="1:9">
      <c r="A19" s="2">
        <v>44421</v>
      </c>
      <c r="B19" t="s">
        <v>20</v>
      </c>
      <c r="C19" t="s">
        <v>15</v>
      </c>
      <c r="D19" t="s">
        <v>19</v>
      </c>
      <c r="E19" s="3">
        <v>91</v>
      </c>
      <c r="F19" s="4">
        <f t="shared" si="0"/>
        <v>1000</v>
      </c>
      <c r="G19" s="4">
        <f t="shared" si="1"/>
        <v>700</v>
      </c>
      <c r="H19" s="4">
        <f t="shared" si="2"/>
        <v>91000</v>
      </c>
      <c r="I19" s="4">
        <f t="shared" si="3"/>
        <v>27300</v>
      </c>
    </row>
    <row r="20" spans="1:9">
      <c r="A20" s="2">
        <v>44070</v>
      </c>
      <c r="B20" t="s">
        <v>22</v>
      </c>
      <c r="C20" t="s">
        <v>9</v>
      </c>
      <c r="D20" t="s">
        <v>28</v>
      </c>
      <c r="E20" s="3">
        <v>108</v>
      </c>
      <c r="F20" s="4">
        <f t="shared" si="0"/>
        <v>10000</v>
      </c>
      <c r="G20" s="4">
        <f t="shared" si="1"/>
        <v>7000</v>
      </c>
      <c r="H20" s="4">
        <f t="shared" si="2"/>
        <v>1080000</v>
      </c>
      <c r="I20" s="4">
        <f t="shared" si="3"/>
        <v>324000</v>
      </c>
    </row>
    <row r="21" spans="1:9">
      <c r="A21" s="2">
        <v>44293</v>
      </c>
      <c r="B21" t="s">
        <v>14</v>
      </c>
      <c r="C21" t="s">
        <v>18</v>
      </c>
      <c r="D21" t="s">
        <v>21</v>
      </c>
      <c r="E21" s="3">
        <v>144</v>
      </c>
      <c r="F21" s="4">
        <f t="shared" si="0"/>
        <v>4000</v>
      </c>
      <c r="G21" s="4">
        <f t="shared" si="1"/>
        <v>3000</v>
      </c>
      <c r="H21" s="4">
        <f t="shared" si="2"/>
        <v>576000</v>
      </c>
      <c r="I21" s="4">
        <f t="shared" si="3"/>
        <v>144000</v>
      </c>
    </row>
    <row r="22" spans="1:9">
      <c r="A22" s="2">
        <v>43990</v>
      </c>
      <c r="B22" t="s">
        <v>20</v>
      </c>
      <c r="C22" t="s">
        <v>15</v>
      </c>
      <c r="D22" t="s">
        <v>26</v>
      </c>
      <c r="E22" s="3">
        <v>92</v>
      </c>
      <c r="F22" s="4">
        <f t="shared" si="0"/>
        <v>600</v>
      </c>
      <c r="G22" s="4">
        <f t="shared" si="1"/>
        <v>400</v>
      </c>
      <c r="H22" s="4">
        <f t="shared" si="2"/>
        <v>55200</v>
      </c>
      <c r="I22" s="4">
        <f t="shared" si="3"/>
        <v>18400</v>
      </c>
    </row>
    <row r="23" spans="1:9">
      <c r="A23" s="2">
        <v>44551</v>
      </c>
      <c r="B23" t="s">
        <v>24</v>
      </c>
      <c r="C23" t="s">
        <v>9</v>
      </c>
      <c r="D23" t="s">
        <v>10</v>
      </c>
      <c r="E23" s="3">
        <v>71</v>
      </c>
      <c r="F23" s="4">
        <f t="shared" si="0"/>
        <v>6000</v>
      </c>
      <c r="G23" s="4">
        <f t="shared" si="1"/>
        <v>4000</v>
      </c>
      <c r="H23" s="4">
        <f t="shared" si="2"/>
        <v>426000</v>
      </c>
      <c r="I23" s="4">
        <f t="shared" si="3"/>
        <v>142000</v>
      </c>
    </row>
    <row r="24" spans="1:9">
      <c r="A24" s="2">
        <v>44418</v>
      </c>
      <c r="B24" t="s">
        <v>8</v>
      </c>
      <c r="C24" t="s">
        <v>12</v>
      </c>
      <c r="D24" t="s">
        <v>26</v>
      </c>
      <c r="E24" s="3">
        <v>103</v>
      </c>
      <c r="F24" s="4">
        <f t="shared" si="0"/>
        <v>600</v>
      </c>
      <c r="G24" s="4">
        <f t="shared" si="1"/>
        <v>400</v>
      </c>
      <c r="H24" s="4">
        <f t="shared" si="2"/>
        <v>61800</v>
      </c>
      <c r="I24" s="4">
        <f t="shared" si="3"/>
        <v>20600</v>
      </c>
    </row>
    <row r="25" spans="1:9">
      <c r="A25" s="2">
        <v>44532</v>
      </c>
      <c r="B25" t="s">
        <v>27</v>
      </c>
      <c r="C25" t="s">
        <v>18</v>
      </c>
      <c r="D25" t="s">
        <v>19</v>
      </c>
      <c r="E25" s="3">
        <v>55</v>
      </c>
      <c r="F25" s="4">
        <f t="shared" si="0"/>
        <v>1000</v>
      </c>
      <c r="G25" s="4">
        <f t="shared" si="1"/>
        <v>700</v>
      </c>
      <c r="H25" s="4">
        <f t="shared" si="2"/>
        <v>55000</v>
      </c>
      <c r="I25" s="4">
        <f t="shared" si="3"/>
        <v>16500</v>
      </c>
    </row>
    <row r="26" spans="1:9">
      <c r="A26" s="2">
        <v>44438</v>
      </c>
      <c r="B26" t="s">
        <v>22</v>
      </c>
      <c r="C26" t="s">
        <v>12</v>
      </c>
      <c r="D26" t="s">
        <v>21</v>
      </c>
      <c r="E26" s="3">
        <v>93</v>
      </c>
      <c r="F26" s="4">
        <f t="shared" si="0"/>
        <v>4000</v>
      </c>
      <c r="G26" s="4">
        <f t="shared" si="1"/>
        <v>3000</v>
      </c>
      <c r="H26" s="4">
        <f t="shared" si="2"/>
        <v>372000</v>
      </c>
      <c r="I26" s="4">
        <f t="shared" si="3"/>
        <v>93000</v>
      </c>
    </row>
    <row r="27" spans="1:9">
      <c r="A27" s="2">
        <v>43971</v>
      </c>
      <c r="B27" t="s">
        <v>14</v>
      </c>
      <c r="C27" t="s">
        <v>15</v>
      </c>
      <c r="D27" t="s">
        <v>26</v>
      </c>
      <c r="E27" s="3">
        <v>143</v>
      </c>
      <c r="F27" s="4">
        <f t="shared" si="0"/>
        <v>600</v>
      </c>
      <c r="G27" s="4">
        <f t="shared" si="1"/>
        <v>400</v>
      </c>
      <c r="H27" s="4">
        <f t="shared" si="2"/>
        <v>85800</v>
      </c>
      <c r="I27" s="4">
        <f t="shared" si="3"/>
        <v>28600</v>
      </c>
    </row>
    <row r="28" spans="1:9">
      <c r="A28" s="2">
        <v>44452</v>
      </c>
      <c r="B28" t="s">
        <v>23</v>
      </c>
      <c r="C28" t="s">
        <v>9</v>
      </c>
      <c r="D28" t="s">
        <v>13</v>
      </c>
      <c r="E28" s="3">
        <v>143</v>
      </c>
      <c r="F28" s="4">
        <f t="shared" si="0"/>
        <v>3500</v>
      </c>
      <c r="G28" s="4">
        <f t="shared" si="1"/>
        <v>2500</v>
      </c>
      <c r="H28" s="4">
        <f t="shared" si="2"/>
        <v>500500</v>
      </c>
      <c r="I28" s="4">
        <f t="shared" si="3"/>
        <v>143000</v>
      </c>
    </row>
    <row r="29" spans="1:9">
      <c r="A29" s="2">
        <v>44496</v>
      </c>
      <c r="B29" t="s">
        <v>25</v>
      </c>
      <c r="C29" t="s">
        <v>18</v>
      </c>
      <c r="D29" t="s">
        <v>26</v>
      </c>
      <c r="E29" s="3">
        <v>99</v>
      </c>
      <c r="F29" s="4">
        <f t="shared" si="0"/>
        <v>600</v>
      </c>
      <c r="G29" s="4">
        <f t="shared" si="1"/>
        <v>400</v>
      </c>
      <c r="H29" s="4">
        <f t="shared" si="2"/>
        <v>59400</v>
      </c>
      <c r="I29" s="4">
        <f t="shared" si="3"/>
        <v>19800</v>
      </c>
    </row>
    <row r="30" spans="1:9">
      <c r="A30" s="2">
        <v>44187</v>
      </c>
      <c r="B30" t="s">
        <v>17</v>
      </c>
      <c r="C30" t="s">
        <v>9</v>
      </c>
      <c r="D30" t="s">
        <v>19</v>
      </c>
      <c r="E30" s="3">
        <v>120</v>
      </c>
      <c r="F30" s="4">
        <f t="shared" si="0"/>
        <v>1000</v>
      </c>
      <c r="G30" s="4">
        <f t="shared" si="1"/>
        <v>700</v>
      </c>
      <c r="H30" s="4">
        <f t="shared" si="2"/>
        <v>120000</v>
      </c>
      <c r="I30" s="4">
        <f t="shared" si="3"/>
        <v>36000</v>
      </c>
    </row>
    <row r="31" spans="1:9">
      <c r="A31" s="2">
        <v>44405</v>
      </c>
      <c r="B31" t="s">
        <v>11</v>
      </c>
      <c r="C31" t="s">
        <v>15</v>
      </c>
      <c r="D31" t="s">
        <v>13</v>
      </c>
      <c r="E31" s="3">
        <v>66</v>
      </c>
      <c r="F31" s="4">
        <f t="shared" si="0"/>
        <v>3500</v>
      </c>
      <c r="G31" s="4">
        <f t="shared" si="1"/>
        <v>2500</v>
      </c>
      <c r="H31" s="4">
        <f t="shared" si="2"/>
        <v>231000</v>
      </c>
      <c r="I31" s="4">
        <f t="shared" si="3"/>
        <v>66000</v>
      </c>
    </row>
    <row r="32" spans="1:9">
      <c r="A32" s="2">
        <v>44103</v>
      </c>
      <c r="B32" t="s">
        <v>25</v>
      </c>
      <c r="C32" t="s">
        <v>18</v>
      </c>
      <c r="D32" t="s">
        <v>16</v>
      </c>
      <c r="E32" s="3">
        <v>88</v>
      </c>
      <c r="F32" s="4">
        <f t="shared" si="0"/>
        <v>1200</v>
      </c>
      <c r="G32" s="4">
        <f t="shared" si="1"/>
        <v>800</v>
      </c>
      <c r="H32" s="4">
        <f t="shared" si="2"/>
        <v>105600</v>
      </c>
      <c r="I32" s="4">
        <f t="shared" si="3"/>
        <v>35200</v>
      </c>
    </row>
    <row r="33" spans="1:9">
      <c r="A33" s="2">
        <v>44126</v>
      </c>
      <c r="B33" t="s">
        <v>17</v>
      </c>
      <c r="C33" t="s">
        <v>12</v>
      </c>
      <c r="D33" t="s">
        <v>28</v>
      </c>
      <c r="E33" s="3">
        <v>127</v>
      </c>
      <c r="F33" s="4">
        <f t="shared" si="0"/>
        <v>10000</v>
      </c>
      <c r="G33" s="4">
        <f t="shared" si="1"/>
        <v>7000</v>
      </c>
      <c r="H33" s="4">
        <f t="shared" si="2"/>
        <v>1270000</v>
      </c>
      <c r="I33" s="4">
        <f t="shared" si="3"/>
        <v>381000</v>
      </c>
    </row>
    <row r="34" spans="1:9">
      <c r="A34" s="2">
        <v>43970</v>
      </c>
      <c r="B34" t="s">
        <v>20</v>
      </c>
      <c r="C34" t="s">
        <v>9</v>
      </c>
      <c r="D34" t="s">
        <v>21</v>
      </c>
      <c r="E34" s="3">
        <v>67</v>
      </c>
      <c r="F34" s="4">
        <f t="shared" si="0"/>
        <v>4000</v>
      </c>
      <c r="G34" s="4">
        <f t="shared" si="1"/>
        <v>3000</v>
      </c>
      <c r="H34" s="4">
        <f t="shared" si="2"/>
        <v>268000</v>
      </c>
      <c r="I34" s="4">
        <f t="shared" si="3"/>
        <v>67000</v>
      </c>
    </row>
    <row r="35" spans="1:9">
      <c r="A35" s="2">
        <v>44536</v>
      </c>
      <c r="B35" t="s">
        <v>11</v>
      </c>
      <c r="C35" t="s">
        <v>12</v>
      </c>
      <c r="D35" t="s">
        <v>16</v>
      </c>
      <c r="E35" s="3">
        <v>67</v>
      </c>
      <c r="F35" s="4">
        <f t="shared" si="0"/>
        <v>1200</v>
      </c>
      <c r="G35" s="4">
        <f t="shared" si="1"/>
        <v>800</v>
      </c>
      <c r="H35" s="4">
        <f t="shared" si="2"/>
        <v>80400</v>
      </c>
      <c r="I35" s="4">
        <f t="shared" si="3"/>
        <v>26800</v>
      </c>
    </row>
    <row r="36" spans="1:9">
      <c r="A36" s="2">
        <v>44069</v>
      </c>
      <c r="B36" t="s">
        <v>27</v>
      </c>
      <c r="C36" t="s">
        <v>15</v>
      </c>
      <c r="D36" t="s">
        <v>19</v>
      </c>
      <c r="E36" s="3">
        <v>149</v>
      </c>
      <c r="F36" s="4">
        <f t="shared" si="0"/>
        <v>1000</v>
      </c>
      <c r="G36" s="4">
        <f t="shared" si="1"/>
        <v>700</v>
      </c>
      <c r="H36" s="4">
        <f t="shared" si="2"/>
        <v>149000</v>
      </c>
      <c r="I36" s="4">
        <f t="shared" si="3"/>
        <v>44700</v>
      </c>
    </row>
    <row r="37" spans="1:9">
      <c r="A37" s="2">
        <v>44378</v>
      </c>
      <c r="B37" t="s">
        <v>20</v>
      </c>
      <c r="C37" t="s">
        <v>18</v>
      </c>
      <c r="D37" t="s">
        <v>26</v>
      </c>
      <c r="E37" s="3">
        <v>104</v>
      </c>
      <c r="F37" s="4">
        <f t="shared" si="0"/>
        <v>600</v>
      </c>
      <c r="G37" s="4">
        <f t="shared" si="1"/>
        <v>400</v>
      </c>
      <c r="H37" s="4">
        <f t="shared" si="2"/>
        <v>62400</v>
      </c>
      <c r="I37" s="4">
        <f t="shared" si="3"/>
        <v>20800</v>
      </c>
    </row>
    <row r="38" spans="1:9">
      <c r="A38" s="2">
        <v>44404</v>
      </c>
      <c r="B38" t="s">
        <v>24</v>
      </c>
      <c r="C38" t="s">
        <v>9</v>
      </c>
      <c r="D38" t="s">
        <v>26</v>
      </c>
      <c r="E38" s="3">
        <v>57</v>
      </c>
      <c r="F38" s="4">
        <f t="shared" si="0"/>
        <v>600</v>
      </c>
      <c r="G38" s="4">
        <f t="shared" si="1"/>
        <v>400</v>
      </c>
      <c r="H38" s="4">
        <f t="shared" si="2"/>
        <v>34200</v>
      </c>
      <c r="I38" s="4">
        <f t="shared" si="3"/>
        <v>11400</v>
      </c>
    </row>
    <row r="39" spans="1:9">
      <c r="A39" s="2">
        <v>44109</v>
      </c>
      <c r="B39" t="s">
        <v>14</v>
      </c>
      <c r="C39" t="s">
        <v>12</v>
      </c>
      <c r="D39" t="s">
        <v>26</v>
      </c>
      <c r="E39" s="3">
        <v>90</v>
      </c>
      <c r="F39" s="4">
        <f t="shared" si="0"/>
        <v>600</v>
      </c>
      <c r="G39" s="4">
        <f t="shared" si="1"/>
        <v>400</v>
      </c>
      <c r="H39" s="4">
        <f t="shared" si="2"/>
        <v>54000</v>
      </c>
      <c r="I39" s="4">
        <f t="shared" si="3"/>
        <v>18000</v>
      </c>
    </row>
    <row r="40" spans="1:9">
      <c r="A40" s="2">
        <v>44076</v>
      </c>
      <c r="B40" t="s">
        <v>22</v>
      </c>
      <c r="C40" t="s">
        <v>15</v>
      </c>
      <c r="D40" t="s">
        <v>26</v>
      </c>
      <c r="E40" s="3">
        <v>67</v>
      </c>
      <c r="F40" s="4">
        <f t="shared" si="0"/>
        <v>600</v>
      </c>
      <c r="G40" s="4">
        <f t="shared" si="1"/>
        <v>400</v>
      </c>
      <c r="H40" s="4">
        <f t="shared" si="2"/>
        <v>40200</v>
      </c>
      <c r="I40" s="4">
        <f t="shared" si="3"/>
        <v>13400</v>
      </c>
    </row>
    <row r="41" spans="1:9">
      <c r="A41" s="2">
        <v>44441</v>
      </c>
      <c r="B41" t="s">
        <v>8</v>
      </c>
      <c r="C41" t="s">
        <v>18</v>
      </c>
      <c r="D41" t="s">
        <v>21</v>
      </c>
      <c r="E41" s="3">
        <v>127</v>
      </c>
      <c r="F41" s="4">
        <f t="shared" si="0"/>
        <v>4000</v>
      </c>
      <c r="G41" s="4">
        <f t="shared" si="1"/>
        <v>3000</v>
      </c>
      <c r="H41" s="4">
        <f t="shared" si="2"/>
        <v>508000</v>
      </c>
      <c r="I41" s="4">
        <f t="shared" si="3"/>
        <v>127000</v>
      </c>
    </row>
    <row r="42" spans="1:9">
      <c r="A42" s="2">
        <v>44299</v>
      </c>
      <c r="B42" t="s">
        <v>22</v>
      </c>
      <c r="C42" t="s">
        <v>9</v>
      </c>
      <c r="D42" t="s">
        <v>19</v>
      </c>
      <c r="E42" s="3">
        <v>108</v>
      </c>
      <c r="F42" s="4">
        <f t="shared" si="0"/>
        <v>1000</v>
      </c>
      <c r="G42" s="4">
        <f t="shared" si="1"/>
        <v>700</v>
      </c>
      <c r="H42" s="4">
        <f t="shared" si="2"/>
        <v>108000</v>
      </c>
      <c r="I42" s="4">
        <f t="shared" si="3"/>
        <v>32400</v>
      </c>
    </row>
    <row r="43" spans="1:9">
      <c r="A43" s="2">
        <v>44322</v>
      </c>
      <c r="B43" t="s">
        <v>14</v>
      </c>
      <c r="C43" t="s">
        <v>12</v>
      </c>
      <c r="D43" t="s">
        <v>13</v>
      </c>
      <c r="E43" s="3">
        <v>66</v>
      </c>
      <c r="F43" s="4">
        <f t="shared" si="0"/>
        <v>3500</v>
      </c>
      <c r="G43" s="4">
        <f t="shared" si="1"/>
        <v>2500</v>
      </c>
      <c r="H43" s="4">
        <f t="shared" si="2"/>
        <v>231000</v>
      </c>
      <c r="I43" s="4">
        <f t="shared" si="3"/>
        <v>66000</v>
      </c>
    </row>
    <row r="44" spans="1:9">
      <c r="A44" s="2">
        <v>44211</v>
      </c>
      <c r="B44" t="s">
        <v>8</v>
      </c>
      <c r="C44" t="s">
        <v>18</v>
      </c>
      <c r="D44" t="s">
        <v>10</v>
      </c>
      <c r="E44" s="3">
        <v>78</v>
      </c>
      <c r="F44" s="4">
        <f t="shared" si="0"/>
        <v>6000</v>
      </c>
      <c r="G44" s="4">
        <f t="shared" si="1"/>
        <v>4000</v>
      </c>
      <c r="H44" s="4">
        <f t="shared" si="2"/>
        <v>468000</v>
      </c>
      <c r="I44" s="4">
        <f t="shared" si="3"/>
        <v>156000</v>
      </c>
    </row>
    <row r="45" spans="1:9">
      <c r="A45" s="2">
        <v>44070</v>
      </c>
      <c r="B45" t="s">
        <v>24</v>
      </c>
      <c r="C45" t="s">
        <v>15</v>
      </c>
      <c r="D45" t="s">
        <v>19</v>
      </c>
      <c r="E45" s="3">
        <v>69</v>
      </c>
      <c r="F45" s="4">
        <f t="shared" si="0"/>
        <v>1000</v>
      </c>
      <c r="G45" s="4">
        <f t="shared" si="1"/>
        <v>700</v>
      </c>
      <c r="H45" s="4">
        <f t="shared" si="2"/>
        <v>69000</v>
      </c>
      <c r="I45" s="4">
        <f t="shared" si="3"/>
        <v>20700</v>
      </c>
    </row>
    <row r="46" spans="1:9">
      <c r="A46" s="2">
        <v>44232</v>
      </c>
      <c r="B46" t="s">
        <v>20</v>
      </c>
      <c r="C46" t="s">
        <v>9</v>
      </c>
      <c r="D46" t="s">
        <v>16</v>
      </c>
      <c r="E46" s="3">
        <v>59</v>
      </c>
      <c r="F46" s="4">
        <f t="shared" si="0"/>
        <v>1200</v>
      </c>
      <c r="G46" s="4">
        <f t="shared" si="1"/>
        <v>800</v>
      </c>
      <c r="H46" s="4">
        <f t="shared" si="2"/>
        <v>70800</v>
      </c>
      <c r="I46" s="4">
        <f t="shared" si="3"/>
        <v>23600</v>
      </c>
    </row>
    <row r="47" spans="1:9">
      <c r="A47" s="2">
        <v>44517</v>
      </c>
      <c r="B47" t="s">
        <v>27</v>
      </c>
      <c r="C47" t="s">
        <v>15</v>
      </c>
      <c r="D47" t="s">
        <v>26</v>
      </c>
      <c r="E47" s="3">
        <v>109</v>
      </c>
      <c r="F47" s="4">
        <f t="shared" si="0"/>
        <v>600</v>
      </c>
      <c r="G47" s="4">
        <f t="shared" si="1"/>
        <v>400</v>
      </c>
      <c r="H47" s="4">
        <f t="shared" si="2"/>
        <v>65400</v>
      </c>
      <c r="I47" s="4">
        <f t="shared" si="3"/>
        <v>21800</v>
      </c>
    </row>
    <row r="48" spans="1:9">
      <c r="A48" s="2">
        <v>44193</v>
      </c>
      <c r="B48" t="s">
        <v>25</v>
      </c>
      <c r="C48" t="s">
        <v>12</v>
      </c>
      <c r="D48" t="s">
        <v>21</v>
      </c>
      <c r="E48" s="3">
        <v>61</v>
      </c>
      <c r="F48" s="4">
        <f t="shared" si="0"/>
        <v>4000</v>
      </c>
      <c r="G48" s="4">
        <f t="shared" si="1"/>
        <v>3000</v>
      </c>
      <c r="H48" s="4">
        <f t="shared" si="2"/>
        <v>244000</v>
      </c>
      <c r="I48" s="4">
        <f t="shared" si="3"/>
        <v>61000</v>
      </c>
    </row>
    <row r="49" spans="1:9">
      <c r="A49" s="2">
        <v>44496</v>
      </c>
      <c r="B49" t="s">
        <v>20</v>
      </c>
      <c r="C49" t="s">
        <v>18</v>
      </c>
      <c r="D49" t="s">
        <v>26</v>
      </c>
      <c r="E49" s="3">
        <v>130</v>
      </c>
      <c r="F49" s="4">
        <f t="shared" si="0"/>
        <v>600</v>
      </c>
      <c r="G49" s="4">
        <f t="shared" si="1"/>
        <v>400</v>
      </c>
      <c r="H49" s="4">
        <f t="shared" si="2"/>
        <v>78000</v>
      </c>
      <c r="I49" s="4">
        <f t="shared" si="3"/>
        <v>26000</v>
      </c>
    </row>
    <row r="50" spans="1:9">
      <c r="A50" s="2">
        <v>44502</v>
      </c>
      <c r="B50" t="s">
        <v>17</v>
      </c>
      <c r="C50" t="s">
        <v>15</v>
      </c>
      <c r="D50" t="s">
        <v>13</v>
      </c>
      <c r="E50" s="3">
        <v>60</v>
      </c>
      <c r="F50" s="4">
        <f t="shared" si="0"/>
        <v>3500</v>
      </c>
      <c r="G50" s="4">
        <f t="shared" si="1"/>
        <v>2500</v>
      </c>
      <c r="H50" s="4">
        <f t="shared" si="2"/>
        <v>210000</v>
      </c>
      <c r="I50" s="4">
        <f t="shared" si="3"/>
        <v>60000</v>
      </c>
    </row>
    <row r="51" spans="1:9">
      <c r="A51" s="2">
        <v>43958</v>
      </c>
      <c r="B51" t="s">
        <v>11</v>
      </c>
      <c r="C51" t="s">
        <v>12</v>
      </c>
      <c r="D51" t="s">
        <v>10</v>
      </c>
      <c r="E51" s="3">
        <v>73</v>
      </c>
      <c r="F51" s="4">
        <f t="shared" si="0"/>
        <v>6000</v>
      </c>
      <c r="G51" s="4">
        <f t="shared" si="1"/>
        <v>4000</v>
      </c>
      <c r="H51" s="4">
        <f t="shared" si="2"/>
        <v>438000</v>
      </c>
      <c r="I51" s="4">
        <f t="shared" si="3"/>
        <v>146000</v>
      </c>
    </row>
    <row r="52" spans="1:9">
      <c r="I52"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pviot table</vt:lpstr>
      <vt:lpstr>sale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kamhalraj annadurai</cp:lastModifiedBy>
  <dcterms:created xsi:type="dcterms:W3CDTF">2024-05-30T14:35:02Z</dcterms:created>
  <dcterms:modified xsi:type="dcterms:W3CDTF">2025-03-06T10:21:22Z</dcterms:modified>
</cp:coreProperties>
</file>