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91944\Desktop\"/>
    </mc:Choice>
  </mc:AlternateContent>
  <bookViews>
    <workbookView xWindow="0" yWindow="0" windowWidth="23040" windowHeight="926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8" i="1" l="1"/>
  <c r="R38" i="1" s="1"/>
  <c r="P8" i="1"/>
  <c r="R8" i="1" s="1"/>
  <c r="O38" i="1"/>
  <c r="Q38" i="1" s="1"/>
  <c r="O8" i="1"/>
  <c r="Q8" i="1" s="1"/>
  <c r="T8" i="1" l="1"/>
  <c r="V8" i="1" s="1"/>
  <c r="S8" i="1"/>
  <c r="U8" i="1" s="1"/>
  <c r="T38" i="1"/>
  <c r="V38" i="1" s="1"/>
  <c r="AG38" i="1" s="1"/>
  <c r="N39" i="1" s="1"/>
  <c r="S38" i="1"/>
  <c r="U38" i="1" s="1"/>
  <c r="Z38" i="1" l="1"/>
  <c r="G39" i="1" s="1"/>
  <c r="AE38" i="1"/>
  <c r="L39" i="1" s="1"/>
  <c r="X38" i="1"/>
  <c r="AC38" i="1"/>
  <c r="J39" i="1" s="1"/>
  <c r="AB38" i="1"/>
  <c r="I39" i="1" s="1"/>
  <c r="AA38" i="1"/>
  <c r="H39" i="1" s="1"/>
  <c r="AF38" i="1"/>
  <c r="M39" i="1" s="1"/>
  <c r="AD38" i="1"/>
  <c r="K39" i="1" s="1"/>
  <c r="W38" i="1"/>
  <c r="W8" i="1"/>
  <c r="Z8" i="1"/>
  <c r="G9" i="1" s="1"/>
  <c r="AA8" i="1"/>
  <c r="H9" i="1" s="1"/>
  <c r="AB8" i="1"/>
  <c r="I9" i="1" s="1"/>
  <c r="AC8" i="1"/>
  <c r="J9" i="1" s="1"/>
  <c r="AD8" i="1"/>
  <c r="K9" i="1" s="1"/>
  <c r="AF8" i="1"/>
  <c r="M9" i="1" s="1"/>
  <c r="X8" i="1"/>
  <c r="AE8" i="1"/>
  <c r="L9" i="1" s="1"/>
  <c r="AG8" i="1"/>
  <c r="N9" i="1" s="1"/>
  <c r="Y38" i="1" l="1"/>
  <c r="Y8" i="1"/>
  <c r="P39" i="1"/>
  <c r="R39" i="1" s="1"/>
  <c r="O39" i="1"/>
  <c r="Q39" i="1" s="1"/>
  <c r="O9" i="1"/>
  <c r="Q9" i="1" s="1"/>
  <c r="P9" i="1"/>
  <c r="R9" i="1" s="1"/>
  <c r="S39" i="1" l="1"/>
  <c r="U39" i="1" s="1"/>
  <c r="AF39" i="1" s="1"/>
  <c r="M40" i="1" s="1"/>
  <c r="T39" i="1"/>
  <c r="V39" i="1" s="1"/>
  <c r="S9" i="1"/>
  <c r="U9" i="1" s="1"/>
  <c r="AD9" i="1" s="1"/>
  <c r="K10" i="1" s="1"/>
  <c r="T9" i="1"/>
  <c r="V9" i="1" s="1"/>
  <c r="W39" i="1" l="1"/>
  <c r="AD39" i="1"/>
  <c r="K40" i="1" s="1"/>
  <c r="X39" i="1"/>
  <c r="AG39" i="1"/>
  <c r="N40" i="1" s="1"/>
  <c r="AE39" i="1"/>
  <c r="L40" i="1" s="1"/>
  <c r="AC39" i="1"/>
  <c r="J40" i="1" s="1"/>
  <c r="AB39" i="1"/>
  <c r="Z39" i="1"/>
  <c r="AA39" i="1"/>
  <c r="H40" i="1" s="1"/>
  <c r="AC9" i="1"/>
  <c r="J10" i="1" s="1"/>
  <c r="W9" i="1"/>
  <c r="AF9" i="1"/>
  <c r="M10" i="1" s="1"/>
  <c r="AG9" i="1"/>
  <c r="N10" i="1" s="1"/>
  <c r="AE9" i="1"/>
  <c r="L10" i="1" s="1"/>
  <c r="X9" i="1"/>
  <c r="Z9" i="1"/>
  <c r="G10" i="1" s="1"/>
  <c r="AB9" i="1"/>
  <c r="I10" i="1" s="1"/>
  <c r="AA9" i="1"/>
  <c r="H10" i="1" s="1"/>
  <c r="Y39" i="1" l="1"/>
  <c r="I40" i="1"/>
  <c r="P40" i="1" s="1"/>
  <c r="R40" i="1" s="1"/>
  <c r="G40" i="1"/>
  <c r="O40" i="1" s="1"/>
  <c r="Q40" i="1" s="1"/>
  <c r="P10" i="1"/>
  <c r="R10" i="1" s="1"/>
  <c r="Y9" i="1"/>
  <c r="O10" i="1"/>
  <c r="Q10" i="1" s="1"/>
  <c r="S40" i="1" l="1"/>
  <c r="U40" i="1" s="1"/>
  <c r="T40" i="1"/>
  <c r="V40" i="1" s="1"/>
  <c r="S10" i="1"/>
  <c r="U10" i="1" s="1"/>
  <c r="AF10" i="1" s="1"/>
  <c r="M11" i="1" s="1"/>
  <c r="T10" i="1"/>
  <c r="V10" i="1" s="1"/>
  <c r="Z40" i="1" l="1"/>
  <c r="G41" i="1" s="1"/>
  <c r="AB40" i="1"/>
  <c r="I41" i="1" s="1"/>
  <c r="AA40" i="1"/>
  <c r="H41" i="1" s="1"/>
  <c r="AD40" i="1"/>
  <c r="K41" i="1" s="1"/>
  <c r="W40" i="1"/>
  <c r="AC40" i="1"/>
  <c r="J41" i="1" s="1"/>
  <c r="AF40" i="1"/>
  <c r="M41" i="1" s="1"/>
  <c r="AG40" i="1"/>
  <c r="N41" i="1" s="1"/>
  <c r="AE40" i="1"/>
  <c r="L41" i="1" s="1"/>
  <c r="X40" i="1"/>
  <c r="AD10" i="1"/>
  <c r="K11" i="1" s="1"/>
  <c r="W10" i="1"/>
  <c r="AB10" i="1"/>
  <c r="I11" i="1" s="1"/>
  <c r="Z10" i="1"/>
  <c r="G11" i="1" s="1"/>
  <c r="AA10" i="1"/>
  <c r="H11" i="1" s="1"/>
  <c r="AC10" i="1"/>
  <c r="AE10" i="1"/>
  <c r="L11" i="1" s="1"/>
  <c r="AG10" i="1"/>
  <c r="N11" i="1" s="1"/>
  <c r="X10" i="1"/>
  <c r="O41" i="1" l="1"/>
  <c r="Q41" i="1" s="1"/>
  <c r="Y10" i="1"/>
  <c r="Y40" i="1"/>
  <c r="P41" i="1"/>
  <c r="R41" i="1" s="1"/>
  <c r="J11" i="1"/>
  <c r="P11" i="1" s="1"/>
  <c r="R11" i="1" s="1"/>
  <c r="O11" i="1"/>
  <c r="Q11" i="1" s="1"/>
  <c r="T41" i="1" l="1"/>
  <c r="V41" i="1" s="1"/>
  <c r="AE41" i="1" s="1"/>
  <c r="L42" i="1" s="1"/>
  <c r="S41" i="1"/>
  <c r="U41" i="1" s="1"/>
  <c r="S11" i="1"/>
  <c r="U11" i="1" s="1"/>
  <c r="AD11" i="1" s="1"/>
  <c r="K12" i="1" s="1"/>
  <c r="T11" i="1"/>
  <c r="V11" i="1" s="1"/>
  <c r="X41" i="1" l="1"/>
  <c r="AG41" i="1"/>
  <c r="N42" i="1" s="1"/>
  <c r="Z41" i="1"/>
  <c r="G42" i="1" s="1"/>
  <c r="AD41" i="1"/>
  <c r="K42" i="1" s="1"/>
  <c r="AA41" i="1"/>
  <c r="H42" i="1" s="1"/>
  <c r="AB41" i="1"/>
  <c r="I42" i="1" s="1"/>
  <c r="AC41" i="1"/>
  <c r="J42" i="1" s="1"/>
  <c r="AF41" i="1"/>
  <c r="M42" i="1" s="1"/>
  <c r="W41" i="1"/>
  <c r="AF11" i="1"/>
  <c r="M12" i="1" s="1"/>
  <c r="W11" i="1"/>
  <c r="AB11" i="1"/>
  <c r="I12" i="1" s="1"/>
  <c r="AG11" i="1"/>
  <c r="N12" i="1" s="1"/>
  <c r="AE11" i="1"/>
  <c r="L12" i="1" s="1"/>
  <c r="Z11" i="1"/>
  <c r="G12" i="1" s="1"/>
  <c r="AC11" i="1"/>
  <c r="X11" i="1"/>
  <c r="AA11" i="1"/>
  <c r="H12" i="1" s="1"/>
  <c r="Y41" i="1" l="1"/>
  <c r="O42" i="1"/>
  <c r="Q42" i="1" s="1"/>
  <c r="Y11" i="1"/>
  <c r="P42" i="1"/>
  <c r="R42" i="1" s="1"/>
  <c r="J12" i="1"/>
  <c r="P12" i="1" s="1"/>
  <c r="R12" i="1" s="1"/>
  <c r="O12" i="1"/>
  <c r="Q12" i="1" s="1"/>
  <c r="S42" i="1" l="1"/>
  <c r="U42" i="1" s="1"/>
  <c r="AD42" i="1" s="1"/>
  <c r="K43" i="1" s="1"/>
  <c r="T42" i="1"/>
  <c r="V42" i="1" s="1"/>
  <c r="AA42" i="1" s="1"/>
  <c r="H43" i="1" s="1"/>
  <c r="T12" i="1"/>
  <c r="V12" i="1" s="1"/>
  <c r="S12" i="1"/>
  <c r="U12" i="1" s="1"/>
  <c r="W42" i="1" l="1"/>
  <c r="AF42" i="1"/>
  <c r="M43" i="1" s="1"/>
  <c r="AG42" i="1"/>
  <c r="N43" i="1" s="1"/>
  <c r="AE42" i="1"/>
  <c r="L43" i="1" s="1"/>
  <c r="X42" i="1"/>
  <c r="AB42" i="1"/>
  <c r="I43" i="1" s="1"/>
  <c r="AC42" i="1"/>
  <c r="J43" i="1" s="1"/>
  <c r="Z42" i="1"/>
  <c r="G43" i="1" s="1"/>
  <c r="O43" i="1" s="1"/>
  <c r="Q43" i="1" s="1"/>
  <c r="AD12" i="1"/>
  <c r="K13" i="1" s="1"/>
  <c r="AA12" i="1"/>
  <c r="H13" i="1" s="1"/>
  <c r="W12" i="1"/>
  <c r="AF12" i="1"/>
  <c r="M13" i="1" s="1"/>
  <c r="AC12" i="1"/>
  <c r="J13" i="1" s="1"/>
  <c r="Z12" i="1"/>
  <c r="G13" i="1" s="1"/>
  <c r="AB12" i="1"/>
  <c r="AE12" i="1"/>
  <c r="L13" i="1" s="1"/>
  <c r="X12" i="1"/>
  <c r="AG12" i="1"/>
  <c r="N13" i="1" s="1"/>
  <c r="Y42" i="1" l="1"/>
  <c r="P43" i="1"/>
  <c r="R43" i="1" s="1"/>
  <c r="S43" i="1" s="1"/>
  <c r="U43" i="1" s="1"/>
  <c r="AF43" i="1" s="1"/>
  <c r="M44" i="1" s="1"/>
  <c r="I13" i="1"/>
  <c r="O13" i="1"/>
  <c r="Q13" i="1" s="1"/>
  <c r="Y12" i="1"/>
  <c r="T43" i="1" l="1"/>
  <c r="V43" i="1" s="1"/>
  <c r="X43" i="1" s="1"/>
  <c r="AD43" i="1"/>
  <c r="K44" i="1" s="1"/>
  <c r="W43" i="1"/>
  <c r="P13" i="1"/>
  <c r="R13" i="1" s="1"/>
  <c r="T13" i="1" s="1"/>
  <c r="V13" i="1" s="1"/>
  <c r="AC43" i="1" l="1"/>
  <c r="J44" i="1" s="1"/>
  <c r="Z43" i="1"/>
  <c r="G44" i="1" s="1"/>
  <c r="AA43" i="1"/>
  <c r="H44" i="1" s="1"/>
  <c r="AB43" i="1"/>
  <c r="I44" i="1" s="1"/>
  <c r="AE43" i="1"/>
  <c r="L44" i="1" s="1"/>
  <c r="AG43" i="1"/>
  <c r="N44" i="1" s="1"/>
  <c r="S13" i="1"/>
  <c r="U13" i="1" s="1"/>
  <c r="AF13" i="1" s="1"/>
  <c r="M14" i="1" s="1"/>
  <c r="Y43" i="1"/>
  <c r="X13" i="1"/>
  <c r="AE13" i="1"/>
  <c r="L14" i="1" s="1"/>
  <c r="AG13" i="1"/>
  <c r="N14" i="1" s="1"/>
  <c r="P44" i="1" l="1"/>
  <c r="R44" i="1" s="1"/>
  <c r="O44" i="1"/>
  <c r="Q44" i="1" s="1"/>
  <c r="T44" i="1" s="1"/>
  <c r="V44" i="1" s="1"/>
  <c r="X44" i="1" s="1"/>
  <c r="AC13" i="1"/>
  <c r="J14" i="1" s="1"/>
  <c r="AA13" i="1"/>
  <c r="H14" i="1" s="1"/>
  <c r="Z13" i="1"/>
  <c r="G14" i="1" s="1"/>
  <c r="AD13" i="1"/>
  <c r="K14" i="1" s="1"/>
  <c r="AB13" i="1"/>
  <c r="I14" i="1" s="1"/>
  <c r="W13" i="1"/>
  <c r="Y13" i="1" s="1"/>
  <c r="S44" i="1" l="1"/>
  <c r="U44" i="1" s="1"/>
  <c r="AF44" i="1" s="1"/>
  <c r="M45" i="1" s="1"/>
  <c r="O14" i="1"/>
  <c r="Q14" i="1" s="1"/>
  <c r="AG44" i="1"/>
  <c r="N45" i="1" s="1"/>
  <c r="AE44" i="1"/>
  <c r="L45" i="1" s="1"/>
  <c r="P14" i="1"/>
  <c r="R14" i="1" s="1"/>
  <c r="Z44" i="1" l="1"/>
  <c r="G45" i="1" s="1"/>
  <c r="AA44" i="1"/>
  <c r="H45" i="1" s="1"/>
  <c r="AB44" i="1"/>
  <c r="I45" i="1" s="1"/>
  <c r="P45" i="1" s="1"/>
  <c r="R45" i="1" s="1"/>
  <c r="W44" i="1"/>
  <c r="Y44" i="1" s="1"/>
  <c r="AD44" i="1"/>
  <c r="K45" i="1" s="1"/>
  <c r="AC44" i="1"/>
  <c r="J45" i="1" s="1"/>
  <c r="T14" i="1"/>
  <c r="V14" i="1" s="1"/>
  <c r="X14" i="1" s="1"/>
  <c r="S14" i="1"/>
  <c r="U14" i="1" s="1"/>
  <c r="AF14" i="1" s="1"/>
  <c r="M15" i="1" s="1"/>
  <c r="O45" i="1" l="1"/>
  <c r="Q45" i="1" s="1"/>
  <c r="S45" i="1" s="1"/>
  <c r="U45" i="1" s="1"/>
  <c r="AF45" i="1" s="1"/>
  <c r="M46" i="1" s="1"/>
  <c r="AG14" i="1"/>
  <c r="N15" i="1" s="1"/>
  <c r="AE14" i="1"/>
  <c r="L15" i="1" s="1"/>
  <c r="AC14" i="1"/>
  <c r="J15" i="1" s="1"/>
  <c r="W14" i="1"/>
  <c r="Y14" i="1" s="1"/>
  <c r="AD14" i="1"/>
  <c r="K15" i="1" s="1"/>
  <c r="Z14" i="1"/>
  <c r="G15" i="1" s="1"/>
  <c r="AA14" i="1"/>
  <c r="H15" i="1" s="1"/>
  <c r="AB14" i="1"/>
  <c r="I15" i="1" s="1"/>
  <c r="T45" i="1" l="1"/>
  <c r="V45" i="1" s="1"/>
  <c r="X45" i="1" s="1"/>
  <c r="P15" i="1"/>
  <c r="R15" i="1" s="1"/>
  <c r="O15" i="1"/>
  <c r="Q15" i="1" s="1"/>
  <c r="AD45" i="1"/>
  <c r="K46" i="1" s="1"/>
  <c r="W45" i="1"/>
  <c r="Y45" i="1" s="1"/>
  <c r="AB45" i="1" l="1"/>
  <c r="I46" i="1" s="1"/>
  <c r="AE45" i="1"/>
  <c r="L46" i="1" s="1"/>
  <c r="AG45" i="1"/>
  <c r="N46" i="1" s="1"/>
  <c r="AC45" i="1"/>
  <c r="J46" i="1" s="1"/>
  <c r="P46" i="1" s="1"/>
  <c r="R46" i="1" s="1"/>
  <c r="AA45" i="1"/>
  <c r="H46" i="1" s="1"/>
  <c r="Z45" i="1"/>
  <c r="G46" i="1" s="1"/>
  <c r="O46" i="1"/>
  <c r="Q46" i="1" s="1"/>
  <c r="S15" i="1"/>
  <c r="U15" i="1" s="1"/>
  <c r="W15" i="1" s="1"/>
  <c r="T15" i="1"/>
  <c r="V15" i="1" s="1"/>
  <c r="T46" i="1" l="1"/>
  <c r="V46" i="1" s="1"/>
  <c r="AG46" i="1" s="1"/>
  <c r="N47" i="1" s="1"/>
  <c r="AD15" i="1"/>
  <c r="K16" i="1" s="1"/>
  <c r="AB15" i="1"/>
  <c r="I16" i="1" s="1"/>
  <c r="AA15" i="1"/>
  <c r="H16" i="1" s="1"/>
  <c r="AF15" i="1"/>
  <c r="M16" i="1" s="1"/>
  <c r="AE15" i="1"/>
  <c r="L16" i="1" s="1"/>
  <c r="AG15" i="1"/>
  <c r="N16" i="1" s="1"/>
  <c r="Z15" i="1"/>
  <c r="G16" i="1" s="1"/>
  <c r="X15" i="1"/>
  <c r="Y15" i="1" s="1"/>
  <c r="AC15" i="1"/>
  <c r="J16" i="1" s="1"/>
  <c r="S46" i="1"/>
  <c r="U46" i="1" s="1"/>
  <c r="AD46" i="1" s="1"/>
  <c r="K47" i="1" s="1"/>
  <c r="AE46" i="1" l="1"/>
  <c r="L47" i="1" s="1"/>
  <c r="X46" i="1"/>
  <c r="W46" i="1"/>
  <c r="O16" i="1"/>
  <c r="Q16" i="1" s="1"/>
  <c r="AC46" i="1"/>
  <c r="J47" i="1" s="1"/>
  <c r="Z46" i="1"/>
  <c r="G47" i="1" s="1"/>
  <c r="AA46" i="1"/>
  <c r="H47" i="1" s="1"/>
  <c r="AB46" i="1"/>
  <c r="I47" i="1" s="1"/>
  <c r="AF46" i="1"/>
  <c r="M47" i="1" s="1"/>
  <c r="P16" i="1"/>
  <c r="R16" i="1" s="1"/>
  <c r="Y46" i="1" l="1"/>
  <c r="S16" i="1"/>
  <c r="U16" i="1" s="1"/>
  <c r="AD16" i="1" s="1"/>
  <c r="K17" i="1" s="1"/>
  <c r="O47" i="1"/>
  <c r="Q47" i="1" s="1"/>
  <c r="P47" i="1"/>
  <c r="R47" i="1" s="1"/>
  <c r="T16" i="1"/>
  <c r="V16" i="1" s="1"/>
  <c r="T47" i="1" l="1"/>
  <c r="V47" i="1" s="1"/>
  <c r="X47" i="1" s="1"/>
  <c r="AC16" i="1"/>
  <c r="J17" i="1" s="1"/>
  <c r="W16" i="1"/>
  <c r="AF16" i="1"/>
  <c r="M17" i="1" s="1"/>
  <c r="AB16" i="1"/>
  <c r="I17" i="1" s="1"/>
  <c r="AA16" i="1"/>
  <c r="H17" i="1" s="1"/>
  <c r="S47" i="1"/>
  <c r="U47" i="1" s="1"/>
  <c r="Z16" i="1"/>
  <c r="G17" i="1" s="1"/>
  <c r="AG16" i="1"/>
  <c r="N17" i="1" s="1"/>
  <c r="AE16" i="1"/>
  <c r="L17" i="1" s="1"/>
  <c r="X16" i="1"/>
  <c r="AG47" i="1" l="1"/>
  <c r="AE47" i="1"/>
  <c r="P17" i="1"/>
  <c r="R17" i="1" s="1"/>
  <c r="Y16" i="1"/>
  <c r="O17" i="1"/>
  <c r="Q17" i="1" s="1"/>
  <c r="Z47" i="1"/>
  <c r="AD47" i="1"/>
  <c r="W47" i="1"/>
  <c r="Y47" i="1" s="1"/>
  <c r="AA47" i="1"/>
  <c r="AB47" i="1"/>
  <c r="AC47" i="1"/>
  <c r="AF47" i="1"/>
  <c r="S17" i="1" l="1"/>
  <c r="U17" i="1" s="1"/>
  <c r="W17" i="1" s="1"/>
  <c r="T17" i="1"/>
  <c r="V17" i="1" s="1"/>
  <c r="Z17" i="1" l="1"/>
  <c r="AD17" i="1"/>
  <c r="AF17" i="1"/>
  <c r="AG17" i="1"/>
  <c r="X17" i="1"/>
  <c r="Y17" i="1" s="1"/>
  <c r="AE17" i="1"/>
  <c r="AB17" i="1"/>
  <c r="AA17" i="1"/>
  <c r="AC17" i="1"/>
</calcChain>
</file>

<file path=xl/sharedStrings.xml><?xml version="1.0" encoding="utf-8"?>
<sst xmlns="http://schemas.openxmlformats.org/spreadsheetml/2006/main" count="66" uniqueCount="33">
  <si>
    <t>LR</t>
  </si>
  <si>
    <t>t1</t>
  </si>
  <si>
    <t>t2</t>
  </si>
  <si>
    <t>i1</t>
  </si>
  <si>
    <t>i2</t>
  </si>
  <si>
    <t>w1</t>
  </si>
  <si>
    <t>w2</t>
  </si>
  <si>
    <t>w3</t>
  </si>
  <si>
    <t>w4</t>
  </si>
  <si>
    <t>w5</t>
  </si>
  <si>
    <t>w6</t>
  </si>
  <si>
    <t>w7</t>
  </si>
  <si>
    <t>w8</t>
  </si>
  <si>
    <t>Epoch</t>
  </si>
  <si>
    <t>h1</t>
  </si>
  <si>
    <t>h2</t>
  </si>
  <si>
    <t>ah1</t>
  </si>
  <si>
    <t>ah2</t>
  </si>
  <si>
    <t>o1</t>
  </si>
  <si>
    <t>o2</t>
  </si>
  <si>
    <t>a_o1</t>
  </si>
  <si>
    <t>a_o2</t>
  </si>
  <si>
    <t>E1</t>
  </si>
  <si>
    <t>E2</t>
  </si>
  <si>
    <t>E_total</t>
  </si>
  <si>
    <t>dE_total/dw1</t>
  </si>
  <si>
    <t>dE_total/dw2</t>
  </si>
  <si>
    <t>dE_total/dw3</t>
  </si>
  <si>
    <t>dE_total/dw4</t>
  </si>
  <si>
    <t>dE_total/dw5</t>
  </si>
  <si>
    <t>dE_total/dw6</t>
  </si>
  <si>
    <t>dE_total/dw7</t>
  </si>
  <si>
    <t>dE_total/dw8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</si>
</sst>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Graph</a:t>
            </a:r>
            <a:r>
              <a:rPr lang="en-US" baseline="0"/>
              <a:t>-1 Between Epoch &amp; E_total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993480435576327"/>
          <c:y val="9.7638888888888942E-2"/>
          <c:w val="0.79562057837803346"/>
          <c:h val="0.75115441459102439"/>
        </c:manualLayout>
      </c:layout>
      <c:lineChart>
        <c:grouping val="standard"/>
        <c:varyColors val="0"/>
        <c:ser>
          <c:idx val="0"/>
          <c:order val="0"/>
          <c:tx>
            <c:strRef>
              <c:f>Sheet1!$Y$7</c:f>
              <c:strCache>
                <c:ptCount val="1"/>
                <c:pt idx="0">
                  <c:v>E_total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Sheet1!$Y$8:$Y$17</c:f>
              <c:numCache>
                <c:formatCode>General</c:formatCode>
                <c:ptCount val="10"/>
                <c:pt idx="0">
                  <c:v>0.29581370621116254</c:v>
                </c:pt>
                <c:pt idx="1">
                  <c:v>0.16868056798782013</c:v>
                </c:pt>
                <c:pt idx="2">
                  <c:v>0.16764972999867145</c:v>
                </c:pt>
                <c:pt idx="3">
                  <c:v>0.16662287501372283</c:v>
                </c:pt>
                <c:pt idx="4">
                  <c:v>0.16560005591737606</c:v>
                </c:pt>
                <c:pt idx="5">
                  <c:v>0.16458132439326725</c:v>
                </c:pt>
                <c:pt idx="6">
                  <c:v>0.16356673091446716</c:v>
                </c:pt>
                <c:pt idx="7">
                  <c:v>0.1625563247345749</c:v>
                </c:pt>
                <c:pt idx="8">
                  <c:v>0.16155015387970004</c:v>
                </c:pt>
                <c:pt idx="9">
                  <c:v>0.16054826514133025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8CD-4FF2-82DE-E510DFCDD1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1649232"/>
        <c:axId val="801641616"/>
      </c:lineChart>
      <c:catAx>
        <c:axId val="801649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Epoch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641616"/>
        <c:crosses val="autoZero"/>
        <c:auto val="1"/>
        <c:lblAlgn val="ctr"/>
        <c:lblOffset val="100"/>
        <c:noMultiLvlLbl val="0"/>
      </c:catAx>
      <c:valAx>
        <c:axId val="80164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E_total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649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Graph-2 Between Epoch &amp; E_total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360248285928688"/>
          <c:y val="0.14856481481481484"/>
          <c:w val="0.84584193772798455"/>
          <c:h val="0.72088764946048423"/>
        </c:manualLayout>
      </c:layout>
      <c:lineChart>
        <c:grouping val="standard"/>
        <c:varyColors val="0"/>
        <c:ser>
          <c:idx val="0"/>
          <c:order val="0"/>
          <c:tx>
            <c:strRef>
              <c:f>Sheet1!$Y$37</c:f>
              <c:strCache>
                <c:ptCount val="1"/>
                <c:pt idx="0">
                  <c:v>E_total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Sheet1!$Y$38:$Y$47</c:f>
              <c:numCache>
                <c:formatCode>General</c:formatCode>
                <c:ptCount val="10"/>
                <c:pt idx="0">
                  <c:v>0.29581370621116254</c:v>
                </c:pt>
                <c:pt idx="1">
                  <c:v>0.18114174834114605</c:v>
                </c:pt>
                <c:pt idx="2">
                  <c:v>0.1683377422776268</c:v>
                </c:pt>
                <c:pt idx="3">
                  <c:v>0.15609970956450386</c:v>
                </c:pt>
                <c:pt idx="4">
                  <c:v>0.14451455211222181</c:v>
                </c:pt>
                <c:pt idx="5">
                  <c:v>0.13364289495882695</c:v>
                </c:pt>
                <c:pt idx="6">
                  <c:v>0.12351923081717386</c:v>
                </c:pt>
                <c:pt idx="7">
                  <c:v>0.11415418515990705</c:v>
                </c:pt>
                <c:pt idx="8">
                  <c:v>0.10553820568562448</c:v>
                </c:pt>
                <c:pt idx="9">
                  <c:v>9.7645936078213202E-2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08B-4997-9F5F-28C208178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1647056"/>
        <c:axId val="801639440"/>
      </c:lineChart>
      <c:catAx>
        <c:axId val="801647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 Epoch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639440"/>
        <c:crosses val="autoZero"/>
        <c:auto val="1"/>
        <c:lblAlgn val="ctr"/>
        <c:lblOffset val="100"/>
        <c:noMultiLvlLbl val="0"/>
      </c:catAx>
      <c:valAx>
        <c:axId val="80163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E_total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647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591208</xdr:colOff>
      <xdr:row>17</xdr:row>
      <xdr:rowOff>172106</xdr:rowOff>
    </xdr:from>
    <xdr:to>
      <xdr:col>22</xdr:col>
      <xdr:colOff>43793</xdr:colOff>
      <xdr:row>34</xdr:row>
      <xdr:rowOff>109483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C3999DF5-8CA6-761C-2380-AD913B433E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383189</xdr:colOff>
      <xdr:row>52</xdr:row>
      <xdr:rowOff>87586</xdr:rowOff>
    </xdr:from>
    <xdr:to>
      <xdr:col>22</xdr:col>
      <xdr:colOff>54741</xdr:colOff>
      <xdr:row>68</xdr:row>
      <xdr:rowOff>79704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137C2F09-6AA0-319A-8C50-0A0BDB8AF4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AG47"/>
  <sheetViews>
    <sheetView tabSelected="1" zoomScale="58" workbookViewId="0">
      <selection activeCell="I38" sqref="I38"/>
    </sheetView>
  </sheetViews>
  <sheetFormatPr defaultRowHeight="14.4" x14ac:dyDescent="0.3"/>
  <sheetData>
    <row r="7" spans="1:33" x14ac:dyDescent="0.3">
      <c r="A7" t="s">
        <v>13</v>
      </c>
      <c r="B7" t="s">
        <v>0</v>
      </c>
      <c r="C7" t="s">
        <v>1</v>
      </c>
      <c r="D7" t="s">
        <v>2</v>
      </c>
      <c r="E7" t="s">
        <v>3</v>
      </c>
      <c r="F7" t="s">
        <v>4</v>
      </c>
      <c r="G7" t="s">
        <v>5</v>
      </c>
      <c r="H7" t="s">
        <v>6</v>
      </c>
      <c r="I7" t="s">
        <v>7</v>
      </c>
      <c r="J7" t="s">
        <v>8</v>
      </c>
      <c r="K7" t="s">
        <v>9</v>
      </c>
      <c r="L7" t="s">
        <v>10</v>
      </c>
      <c r="M7" t="s">
        <v>11</v>
      </c>
      <c r="N7" t="s">
        <v>12</v>
      </c>
      <c r="O7" t="s">
        <v>14</v>
      </c>
      <c r="P7" t="s">
        <v>15</v>
      </c>
      <c r="Q7" t="s">
        <v>16</v>
      </c>
      <c r="R7" t="s">
        <v>17</v>
      </c>
      <c r="S7" t="s">
        <v>18</v>
      </c>
      <c r="T7" t="s">
        <v>19</v>
      </c>
      <c r="U7" t="s">
        <v>20</v>
      </c>
      <c r="V7" t="s">
        <v>21</v>
      </c>
      <c r="W7" t="s">
        <v>22</v>
      </c>
      <c r="X7" t="s">
        <v>23</v>
      </c>
      <c r="Y7" t="s">
        <v>24</v>
      </c>
      <c r="Z7" t="s">
        <v>25</v>
      </c>
      <c r="AA7" t="s">
        <v>26</v>
      </c>
      <c r="AB7" t="s">
        <v>27</v>
      </c>
      <c r="AC7" t="s">
        <v>28</v>
      </c>
      <c r="AD7" t="s">
        <v>29</v>
      </c>
      <c r="AE7" t="s">
        <v>30</v>
      </c>
      <c r="AF7" t="s">
        <v>31</v>
      </c>
      <c r="AG7" t="s">
        <v>32</v>
      </c>
    </row>
    <row r="8" spans="1:33" x14ac:dyDescent="0.3">
      <c r="A8">
        <v>1</v>
      </c>
      <c r="B8">
        <v>1.8</v>
      </c>
      <c r="C8">
        <v>0.05</v>
      </c>
      <c r="D8">
        <v>0.1</v>
      </c>
      <c r="E8">
        <v>0.05</v>
      </c>
      <c r="F8">
        <v>0.1</v>
      </c>
      <c r="G8">
        <v>0.15</v>
      </c>
      <c r="H8">
        <v>0.2</v>
      </c>
      <c r="I8">
        <v>0.25</v>
      </c>
      <c r="J8">
        <v>0.3</v>
      </c>
      <c r="K8">
        <v>0.4</v>
      </c>
      <c r="L8">
        <v>0.45</v>
      </c>
      <c r="M8">
        <v>0.5</v>
      </c>
      <c r="N8">
        <v>0.55000000000000004</v>
      </c>
      <c r="O8">
        <f>G8*E8+H8*F8</f>
        <v>2.7500000000000004E-2</v>
      </c>
      <c r="P8">
        <f>I8*E8+J8*F8</f>
        <v>4.2499999999999996E-2</v>
      </c>
      <c r="Q8">
        <f>1/(1+EXP(-O8))</f>
        <v>0.50687456676453424</v>
      </c>
      <c r="R8">
        <f>1/(1+EXP(-P8))</f>
        <v>0.51062340100496373</v>
      </c>
      <c r="S8">
        <f>K8*Q8+M8*R8</f>
        <v>0.45806152720829557</v>
      </c>
      <c r="T8">
        <f>L8*Q8+N8*R8</f>
        <v>0.50893642559677044</v>
      </c>
      <c r="U8">
        <f>1/(1+EXP(-S8))</f>
        <v>0.61255421588965342</v>
      </c>
      <c r="V8">
        <f>1/(1+EXP(-T8))</f>
        <v>0.62455711472355635</v>
      </c>
      <c r="W8">
        <f>0.5*(C8-U8)^2</f>
        <v>0.15823362290761137</v>
      </c>
      <c r="X8">
        <f>0.5*(D8-V8)^2</f>
        <v>0.13758008330355115</v>
      </c>
      <c r="Y8">
        <f>W8+X8</f>
        <v>0.29581370621116254</v>
      </c>
      <c r="Z8">
        <f>((U8-C8)*U8*(1-U8)*K8+(V8-D8)*V8*(1-V8)*M8)*Q8*(1-Q8)*E8</f>
        <v>1.4360443623759023E-3</v>
      </c>
      <c r="AA8">
        <f>((U8-C8)*U8*(1-U8)*K8+(V8-D8)*V8*(1-V8)*M8)*Q8*(1-Q8)*F8</f>
        <v>2.8720887247518046E-3</v>
      </c>
      <c r="AB8">
        <f>((U8-C8)*U8*(1-U8)*L8+(V8-D8)*V8*(1-V8)*N8)*Q8*(1-Q8)*E8</f>
        <v>1.5963346266458307E-3</v>
      </c>
      <c r="AC8">
        <f>((U8-C8)*U8*(1-U8)*L8+(V8-D8)*V8*(1-V8)*N8)*Q8*(1-Q8)*F8</f>
        <v>3.1926692532916615E-3</v>
      </c>
      <c r="AD8">
        <f>(U8-C8)*U8*(1-U8)*Q8</f>
        <v>6.7673767799238171E-2</v>
      </c>
      <c r="AE8">
        <f>(V8-D8)*V8*(1-V8)*Q8</f>
        <v>6.2346104198229842E-2</v>
      </c>
      <c r="AF8">
        <f>(U8-C8)*U8*(1-U8)*R8</f>
        <v>6.8174281643371359E-2</v>
      </c>
      <c r="AG8">
        <f>(V8-D8)*V8*(1-V8)*R8</f>
        <v>6.2807214748059989E-2</v>
      </c>
    </row>
    <row r="9" spans="1:33" x14ac:dyDescent="0.3">
      <c r="A9">
        <v>2</v>
      </c>
      <c r="B9">
        <v>0.1</v>
      </c>
      <c r="C9">
        <v>0.01</v>
      </c>
      <c r="D9">
        <v>0.5</v>
      </c>
      <c r="E9">
        <v>0.05</v>
      </c>
      <c r="F9">
        <v>0.1</v>
      </c>
      <c r="G9">
        <f>G8-B8*(Z8)</f>
        <v>0.14741512014772337</v>
      </c>
      <c r="H9">
        <f>H8-B8*(AA8)</f>
        <v>0.19483024029544677</v>
      </c>
      <c r="I9">
        <f>I8-B8*(AB8)</f>
        <v>0.24712659767203751</v>
      </c>
      <c r="J9">
        <f>J8-B8*(AC8)</f>
        <v>0.29425319534407501</v>
      </c>
      <c r="K9">
        <f>K8-B8*(AD8)</f>
        <v>0.2781872179613713</v>
      </c>
      <c r="L9">
        <f>L8-B8*(AE8)</f>
        <v>0.33777701244318631</v>
      </c>
      <c r="M9">
        <f>M8-B8*(AF8)</f>
        <v>0.37728629304193156</v>
      </c>
      <c r="N9">
        <f>N8-B8*(AG8)</f>
        <v>0.43694701345349207</v>
      </c>
      <c r="O9">
        <f>G9*E9+H9*F9</f>
        <v>2.6853780036930848E-2</v>
      </c>
      <c r="P9">
        <f>I9*E9+J9*F9</f>
        <v>4.1781649418009381E-2</v>
      </c>
      <c r="Q9">
        <f>1/(1+EXP(-O9))</f>
        <v>0.5067130416019564</v>
      </c>
      <c r="R9">
        <f>1/(1+EXP(-P9))</f>
        <v>0.51044389306794113</v>
      </c>
      <c r="S9">
        <f>K9*Q9+M9*R9</f>
        <v>0.33354457556948847</v>
      </c>
      <c r="T9">
        <f>L9*Q9+N9*R9</f>
        <v>0.39419295196991933</v>
      </c>
      <c r="U9">
        <f>1/(1+EXP(-S9))</f>
        <v>0.58262157590960528</v>
      </c>
      <c r="V9">
        <f>1/(1+EXP(-T9))</f>
        <v>0.59729165831889397</v>
      </c>
      <c r="W9">
        <f>0.5*(C9-U9)^2</f>
        <v>0.16394773459859993</v>
      </c>
      <c r="X9">
        <f>0.5*(D9-V9)^2</f>
        <v>4.7328333892202052E-3</v>
      </c>
      <c r="Y9">
        <f>W9+X9</f>
        <v>0.16868056798782013</v>
      </c>
      <c r="Z9">
        <f>((U9-C9)*U9*(1-U9)*K9+(V9-D9)*V9*(1-V9)*M9)*Q9*(1-Q9)*E9</f>
        <v>5.9446585222804776E-4</v>
      </c>
      <c r="AA9">
        <f>((U9-C9)*U9*(1-U9)*K9+(V9-D9)*V9*(1-V9)*M9)*Q9*(1-Q9)*F9</f>
        <v>1.1889317044560955E-3</v>
      </c>
      <c r="AB9">
        <f>((U9-C9)*U9*(1-U9)*L9+(V9-D9)*V9*(1-V9)*N9)*Q9*(1-Q9)*E9</f>
        <v>7.1561712385827822E-4</v>
      </c>
      <c r="AC9">
        <f>((U9-C9)*U9*(1-U9)*L9+(V9-D9)*V9*(1-V9)*N9)*Q9*(1-Q9)*F9</f>
        <v>1.4312342477165564E-3</v>
      </c>
      <c r="AD9">
        <f>(U9-C9)*U9*(1-U9)*Q9</f>
        <v>7.0558014055890683E-2</v>
      </c>
      <c r="AE9">
        <f>(V9-D9)*V9*(1-V9)*Q9</f>
        <v>1.1858090574123667E-2</v>
      </c>
      <c r="AF9">
        <f>(U9-C9)*U9*(1-U9)*R9</f>
        <v>7.1077522038841268E-2</v>
      </c>
      <c r="AG9">
        <f>(V9-D9)*V9*(1-V9)*R9</f>
        <v>1.1945399901040502E-2</v>
      </c>
    </row>
    <row r="10" spans="1:33" x14ac:dyDescent="0.3">
      <c r="A10">
        <v>3</v>
      </c>
      <c r="B10">
        <v>0.1</v>
      </c>
      <c r="C10">
        <v>0.01</v>
      </c>
      <c r="D10">
        <v>0.5</v>
      </c>
      <c r="E10">
        <v>0.05</v>
      </c>
      <c r="F10">
        <v>0.1</v>
      </c>
      <c r="G10">
        <f t="shared" ref="G10:G17" si="0">G9-B9*(Z9)</f>
        <v>0.14735567356250057</v>
      </c>
      <c r="H10">
        <f t="shared" ref="H10:H17" si="1">H9-B9*(AA9)</f>
        <v>0.19471134712500116</v>
      </c>
      <c r="I10">
        <f t="shared" ref="I10:I17" si="2">I9-B9*(AB9)</f>
        <v>0.2470550359596517</v>
      </c>
      <c r="J10">
        <f t="shared" ref="J10:J17" si="3">J9-B9*(AC9)</f>
        <v>0.29411007191930338</v>
      </c>
      <c r="K10">
        <f t="shared" ref="K10:K17" si="4">K9-B9*(AD9)</f>
        <v>0.27113141655578221</v>
      </c>
      <c r="L10">
        <f t="shared" ref="L10:L17" si="5">L9-B9*(AE9)</f>
        <v>0.33659120338577392</v>
      </c>
      <c r="M10">
        <f t="shared" ref="M10:M17" si="6">M9-B9*(AF9)</f>
        <v>0.37017854083804747</v>
      </c>
      <c r="N10">
        <f t="shared" ref="N10:N17" si="7">N9-B9*(AG9)</f>
        <v>0.43575247346338802</v>
      </c>
      <c r="O10">
        <f t="shared" ref="O10:O17" si="8">G10*E10+H10*F10</f>
        <v>2.6838918390625143E-2</v>
      </c>
      <c r="P10">
        <f t="shared" ref="P10:P17" si="9">I10*E10+J10*F10</f>
        <v>4.1763758989912927E-2</v>
      </c>
      <c r="Q10">
        <f t="shared" ref="Q10:Q17" si="10">1/(1+EXP(-O10))</f>
        <v>0.50670932685974845</v>
      </c>
      <c r="R10">
        <f t="shared" ref="R10:R17" si="11">1/(1+EXP(-P10))</f>
        <v>0.51043942241147844</v>
      </c>
      <c r="S10">
        <f t="shared" ref="S10:S17" si="12">K10*Q10+M10*R10</f>
        <v>0.32633853814800728</v>
      </c>
      <c r="T10">
        <f t="shared" ref="T10:T17" si="13">L10*Q10+N10*R10</f>
        <v>0.39297914296354308</v>
      </c>
      <c r="U10">
        <f t="shared" ref="U10:U17" si="14">1/(1+EXP(-S10))</f>
        <v>0.58086822099120616</v>
      </c>
      <c r="V10">
        <f t="shared" ref="V10:V17" si="15">1/(1+EXP(-T10))</f>
        <v>0.59699966113177039</v>
      </c>
      <c r="W10">
        <f t="shared" ref="W10:W17" si="16">0.5*(C10-U10)^2</f>
        <v>0.16294526286883229</v>
      </c>
      <c r="X10">
        <f t="shared" ref="X10:X17" si="17">0.5*(D10-V10)^2</f>
        <v>4.7044671298391433E-3</v>
      </c>
      <c r="Y10">
        <f t="shared" ref="Y10:Y17" si="18">W10+X10</f>
        <v>0.16764972999867145</v>
      </c>
      <c r="Z10">
        <f t="shared" ref="Z10:Z17" si="19">((U10-C10)*U10*(1-U10)*K10+(V10-D10)*V10*(1-V10)*M10)*Q10*(1-Q10)*E10</f>
        <v>5.7891843070994491E-4</v>
      </c>
      <c r="AA10">
        <f t="shared" ref="AA10:AA17" si="20">((U10-C10)*U10*(1-U10)*K10+(V10-D10)*V10*(1-V10)*M10)*Q10*(1-Q10)*F10</f>
        <v>1.1578368614198898E-3</v>
      </c>
      <c r="AB10">
        <f t="shared" ref="AB10:AB17" si="21">((U10-C10)*U10*(1-U10)*L10+(V10-D10)*V10*(1-V10)*N10)*Q10*(1-Q10)*E10</f>
        <v>7.1174654773558136E-4</v>
      </c>
      <c r="AC10">
        <f t="shared" ref="AC10:AC17" si="22">((U10-C10)*U10*(1-U10)*L10+(V10-D10)*V10*(1-V10)*N10)*Q10*(1-Q10)*F10</f>
        <v>1.4234930954711627E-3</v>
      </c>
      <c r="AD10">
        <f t="shared" ref="AD10:AD17" si="23">(U10-C10)*U10*(1-U10)*Q10</f>
        <v>7.0424370486410995E-2</v>
      </c>
      <c r="AE10">
        <f t="shared" ref="AE10:AE17" si="24">(V10-D10)*V10*(1-V10)*Q10</f>
        <v>1.1825203174728807E-2</v>
      </c>
      <c r="AF10">
        <f t="shared" ref="AF10:AF17" si="25">(U10-C10)*U10*(1-U10)*R10</f>
        <v>7.0942793213525035E-2</v>
      </c>
      <c r="AG10">
        <f t="shared" ref="AG10:AG17" si="26">(V10-D10)*V10*(1-V10)*R10</f>
        <v>1.1912253354037167E-2</v>
      </c>
    </row>
    <row r="11" spans="1:33" x14ac:dyDescent="0.3">
      <c r="A11">
        <v>4</v>
      </c>
      <c r="B11">
        <v>0.1</v>
      </c>
      <c r="C11">
        <v>0.01</v>
      </c>
      <c r="D11">
        <v>0.5</v>
      </c>
      <c r="E11">
        <v>0.05</v>
      </c>
      <c r="F11">
        <v>0.1</v>
      </c>
      <c r="G11">
        <f t="shared" si="0"/>
        <v>0.14729778171942956</v>
      </c>
      <c r="H11">
        <f t="shared" si="1"/>
        <v>0.19459556343885917</v>
      </c>
      <c r="I11">
        <f t="shared" si="2"/>
        <v>0.24698386130487815</v>
      </c>
      <c r="J11">
        <f t="shared" si="3"/>
        <v>0.29396772260975629</v>
      </c>
      <c r="K11">
        <f t="shared" si="4"/>
        <v>0.26408897950714111</v>
      </c>
      <c r="L11">
        <f t="shared" si="5"/>
        <v>0.33540868306830102</v>
      </c>
      <c r="M11">
        <f t="shared" si="6"/>
        <v>0.36308426151669498</v>
      </c>
      <c r="N11">
        <f t="shared" si="7"/>
        <v>0.4345612481279843</v>
      </c>
      <c r="O11">
        <f t="shared" si="8"/>
        <v>2.6824445429857399E-2</v>
      </c>
      <c r="P11">
        <f t="shared" si="9"/>
        <v>4.174596532621954E-2</v>
      </c>
      <c r="Q11">
        <f t="shared" si="10"/>
        <v>0.50670570927070657</v>
      </c>
      <c r="R11">
        <f t="shared" si="11"/>
        <v>0.51043497593391007</v>
      </c>
      <c r="S11">
        <f t="shared" si="12"/>
        <v>0.31914629996099875</v>
      </c>
      <c r="T11">
        <f t="shared" si="13"/>
        <v>0.3917687548796947</v>
      </c>
      <c r="U11">
        <f t="shared" si="14"/>
        <v>0.57911618482982508</v>
      </c>
      <c r="V11">
        <f t="shared" si="15"/>
        <v>0.59670841841427291</v>
      </c>
      <c r="W11">
        <f t="shared" si="16"/>
        <v>0.1619466159176278</v>
      </c>
      <c r="X11">
        <f t="shared" si="17"/>
        <v>4.6762590960950402E-3</v>
      </c>
      <c r="Y11">
        <f t="shared" si="18"/>
        <v>0.16662287501372283</v>
      </c>
      <c r="Z11">
        <f t="shared" si="19"/>
        <v>5.6344226100037251E-4</v>
      </c>
      <c r="AA11">
        <f t="shared" si="20"/>
        <v>1.126884522000745E-3</v>
      </c>
      <c r="AB11">
        <f t="shared" si="21"/>
        <v>7.0787495969011985E-4</v>
      </c>
      <c r="AC11">
        <f t="shared" si="22"/>
        <v>1.4157499193802397E-3</v>
      </c>
      <c r="AD11">
        <f t="shared" si="23"/>
        <v>7.0288562626573139E-2</v>
      </c>
      <c r="AE11">
        <f t="shared" si="24"/>
        <v>1.1792378220610928E-2</v>
      </c>
      <c r="AF11">
        <f t="shared" si="25"/>
        <v>7.0805874329622709E-2</v>
      </c>
      <c r="AG11">
        <f t="shared" si="26"/>
        <v>1.1879168091286169E-2</v>
      </c>
    </row>
    <row r="12" spans="1:33" x14ac:dyDescent="0.3">
      <c r="A12">
        <v>5</v>
      </c>
      <c r="B12">
        <v>0.1</v>
      </c>
      <c r="C12">
        <v>0.01</v>
      </c>
      <c r="D12">
        <v>0.5</v>
      </c>
      <c r="E12">
        <v>0.05</v>
      </c>
      <c r="F12">
        <v>0.1</v>
      </c>
      <c r="G12">
        <f t="shared" si="0"/>
        <v>0.14724143749332952</v>
      </c>
      <c r="H12">
        <f t="shared" si="1"/>
        <v>0.19448287498665909</v>
      </c>
      <c r="I12">
        <f t="shared" si="2"/>
        <v>0.24691307380890914</v>
      </c>
      <c r="J12">
        <f t="shared" si="3"/>
        <v>0.29382614761781828</v>
      </c>
      <c r="K12">
        <f t="shared" si="4"/>
        <v>0.2570601232444838</v>
      </c>
      <c r="L12">
        <f t="shared" si="5"/>
        <v>0.33422944524623993</v>
      </c>
      <c r="M12">
        <f t="shared" si="6"/>
        <v>0.35600367408373274</v>
      </c>
      <c r="N12">
        <f t="shared" si="7"/>
        <v>0.43337333131885569</v>
      </c>
      <c r="O12">
        <f t="shared" si="8"/>
        <v>2.6810359373332385E-2</v>
      </c>
      <c r="P12">
        <f t="shared" si="9"/>
        <v>4.1728268452227289E-2</v>
      </c>
      <c r="Q12">
        <f t="shared" si="10"/>
        <v>0.50670218838964398</v>
      </c>
      <c r="R12">
        <f t="shared" si="11"/>
        <v>0.51043055364158563</v>
      </c>
      <c r="S12">
        <f t="shared" si="12"/>
        <v>0.31196807945668981</v>
      </c>
      <c r="T12">
        <f t="shared" si="13"/>
        <v>0.3905617807691083</v>
      </c>
      <c r="U12">
        <f t="shared" si="14"/>
        <v>0.57736557416852496</v>
      </c>
      <c r="V12">
        <f t="shared" si="15"/>
        <v>0.59641792926200043</v>
      </c>
      <c r="W12">
        <f t="shared" si="16"/>
        <v>0.16095184737578999</v>
      </c>
      <c r="X12">
        <f t="shared" si="17"/>
        <v>4.6482085415860599E-3</v>
      </c>
      <c r="Y12">
        <f t="shared" si="18"/>
        <v>0.16560005591737606</v>
      </c>
      <c r="Z12">
        <f t="shared" si="19"/>
        <v>5.4803891069979535E-4</v>
      </c>
      <c r="AA12">
        <f t="shared" si="20"/>
        <v>1.0960778213995907E-3</v>
      </c>
      <c r="AB12">
        <f t="shared" si="21"/>
        <v>7.0400274023790798E-4</v>
      </c>
      <c r="AC12">
        <f t="shared" si="22"/>
        <v>1.408005480475816E-3</v>
      </c>
      <c r="AD12">
        <f t="shared" si="23"/>
        <v>7.0150620311636824E-2</v>
      </c>
      <c r="AE12">
        <f t="shared" si="24"/>
        <v>1.1759615848754129E-2</v>
      </c>
      <c r="AF12">
        <f t="shared" si="25"/>
        <v>7.0666795574276367E-2</v>
      </c>
      <c r="AG12">
        <f t="shared" si="26"/>
        <v>1.1846144275335467E-2</v>
      </c>
    </row>
    <row r="13" spans="1:33" x14ac:dyDescent="0.3">
      <c r="A13">
        <v>6</v>
      </c>
      <c r="B13">
        <v>0.1</v>
      </c>
      <c r="C13">
        <v>0.01</v>
      </c>
      <c r="D13">
        <v>0.5</v>
      </c>
      <c r="E13">
        <v>0.05</v>
      </c>
      <c r="F13">
        <v>0.1</v>
      </c>
      <c r="G13">
        <f t="shared" si="0"/>
        <v>0.14718663360225953</v>
      </c>
      <c r="H13">
        <f t="shared" si="1"/>
        <v>0.19437326720451914</v>
      </c>
      <c r="I13">
        <f t="shared" si="2"/>
        <v>0.24684267353488534</v>
      </c>
      <c r="J13">
        <f t="shared" si="3"/>
        <v>0.29368534706977067</v>
      </c>
      <c r="K13">
        <f t="shared" si="4"/>
        <v>0.2500450612133201</v>
      </c>
      <c r="L13">
        <f t="shared" si="5"/>
        <v>0.3330534836613645</v>
      </c>
      <c r="M13">
        <f t="shared" si="6"/>
        <v>0.34893699452630511</v>
      </c>
      <c r="N13">
        <f t="shared" si="7"/>
        <v>0.43218871689132216</v>
      </c>
      <c r="O13">
        <f t="shared" si="8"/>
        <v>2.6796658400564891E-2</v>
      </c>
      <c r="P13">
        <f t="shared" si="9"/>
        <v>4.1710668383721339E-2</v>
      </c>
      <c r="Q13">
        <f t="shared" si="10"/>
        <v>0.50669876376157619</v>
      </c>
      <c r="R13">
        <f t="shared" si="11"/>
        <v>0.5104261555384767</v>
      </c>
      <c r="S13">
        <f t="shared" si="12"/>
        <v>0.30480409204268932</v>
      </c>
      <c r="T13">
        <f t="shared" si="13"/>
        <v>0.38935821366764434</v>
      </c>
      <c r="U13">
        <f t="shared" si="14"/>
        <v>0.57561649493546652</v>
      </c>
      <c r="V13">
        <f t="shared" si="15"/>
        <v>0.59612819276077067</v>
      </c>
      <c r="W13">
        <f t="shared" si="16"/>
        <v>0.15996100967154131</v>
      </c>
      <c r="X13">
        <f t="shared" si="17"/>
        <v>4.6203147217259415E-3</v>
      </c>
      <c r="Y13">
        <f t="shared" si="18"/>
        <v>0.16458132439326725</v>
      </c>
      <c r="Z13">
        <f t="shared" si="19"/>
        <v>5.3270991512054632E-4</v>
      </c>
      <c r="AA13">
        <f t="shared" si="20"/>
        <v>1.0654198302410926E-3</v>
      </c>
      <c r="AB13">
        <f t="shared" si="21"/>
        <v>7.0013026871342551E-4</v>
      </c>
      <c r="AC13">
        <f t="shared" si="22"/>
        <v>1.400260537426851E-3</v>
      </c>
      <c r="AD13">
        <f t="shared" si="23"/>
        <v>7.001057377406017E-2</v>
      </c>
      <c r="AE13">
        <f t="shared" si="24"/>
        <v>1.1726916193019724E-2</v>
      </c>
      <c r="AF13">
        <f t="shared" si="25"/>
        <v>7.0525587536959949E-2</v>
      </c>
      <c r="AG13">
        <f t="shared" si="26"/>
        <v>1.1813182065590178E-2</v>
      </c>
    </row>
    <row r="14" spans="1:33" x14ac:dyDescent="0.3">
      <c r="A14">
        <v>7</v>
      </c>
      <c r="B14">
        <v>0.1</v>
      </c>
      <c r="C14">
        <v>0.01</v>
      </c>
      <c r="D14">
        <v>0.5</v>
      </c>
      <c r="E14">
        <v>0.05</v>
      </c>
      <c r="F14">
        <v>0.1</v>
      </c>
      <c r="G14">
        <f t="shared" si="0"/>
        <v>0.14713336261074747</v>
      </c>
      <c r="H14">
        <f t="shared" si="1"/>
        <v>0.19426672522149502</v>
      </c>
      <c r="I14">
        <f t="shared" si="2"/>
        <v>0.246772660508014</v>
      </c>
      <c r="J14">
        <f t="shared" si="3"/>
        <v>0.29354532101602798</v>
      </c>
      <c r="K14">
        <f t="shared" si="4"/>
        <v>0.24304400383591407</v>
      </c>
      <c r="L14">
        <f t="shared" si="5"/>
        <v>0.33188079204206256</v>
      </c>
      <c r="M14">
        <f t="shared" si="6"/>
        <v>0.34188443577260913</v>
      </c>
      <c r="N14">
        <f t="shared" si="7"/>
        <v>0.43100739868476312</v>
      </c>
      <c r="O14">
        <f t="shared" si="8"/>
        <v>2.6783340652686876E-2</v>
      </c>
      <c r="P14">
        <f t="shared" si="9"/>
        <v>4.1693165127003495E-2</v>
      </c>
      <c r="Q14">
        <f t="shared" si="10"/>
        <v>0.50669543492192282</v>
      </c>
      <c r="R14">
        <f t="shared" si="11"/>
        <v>0.51042178162618579</v>
      </c>
      <c r="S14">
        <f t="shared" si="12"/>
        <v>0.2976545500461224</v>
      </c>
      <c r="T14">
        <f t="shared" si="13"/>
        <v>0.38815804659672964</v>
      </c>
      <c r="U14">
        <f t="shared" si="14"/>
        <v>0.5738690522110651</v>
      </c>
      <c r="V14">
        <f t="shared" si="15"/>
        <v>0.59583920798676027</v>
      </c>
      <c r="W14">
        <f t="shared" si="16"/>
        <v>0.15897415402070242</v>
      </c>
      <c r="X14">
        <f t="shared" si="17"/>
        <v>4.5925768937647464E-3</v>
      </c>
      <c r="Y14">
        <f t="shared" si="18"/>
        <v>0.16356673091446716</v>
      </c>
      <c r="Z14">
        <f t="shared" si="19"/>
        <v>5.1745677680562548E-4</v>
      </c>
      <c r="AA14">
        <f t="shared" si="20"/>
        <v>1.034913553611251E-3</v>
      </c>
      <c r="AB14">
        <f t="shared" si="21"/>
        <v>6.9625792308709595E-4</v>
      </c>
      <c r="AC14">
        <f t="shared" si="22"/>
        <v>1.3925158461741919E-3</v>
      </c>
      <c r="AD14">
        <f t="shared" si="23"/>
        <v>6.9868453624838026E-2</v>
      </c>
      <c r="AE14">
        <f t="shared" si="24"/>
        <v>1.1694279384177438E-2</v>
      </c>
      <c r="AF14">
        <f t="shared" si="25"/>
        <v>7.0382281190576768E-2</v>
      </c>
      <c r="AG14">
        <f t="shared" si="26"/>
        <v>1.178028161833744E-2</v>
      </c>
    </row>
    <row r="15" spans="1:33" x14ac:dyDescent="0.3">
      <c r="A15">
        <v>8</v>
      </c>
      <c r="B15">
        <v>0.1</v>
      </c>
      <c r="C15">
        <v>0.01</v>
      </c>
      <c r="D15">
        <v>0.5</v>
      </c>
      <c r="E15">
        <v>0.05</v>
      </c>
      <c r="F15">
        <v>0.1</v>
      </c>
      <c r="G15">
        <f t="shared" si="0"/>
        <v>0.1470816169330669</v>
      </c>
      <c r="H15">
        <f t="shared" si="1"/>
        <v>0.19416323386613391</v>
      </c>
      <c r="I15">
        <f t="shared" si="2"/>
        <v>0.24670303471570529</v>
      </c>
      <c r="J15">
        <f t="shared" si="3"/>
        <v>0.29340606943141057</v>
      </c>
      <c r="K15">
        <f t="shared" si="4"/>
        <v>0.23605715847343026</v>
      </c>
      <c r="L15">
        <f t="shared" si="5"/>
        <v>0.33071136410364482</v>
      </c>
      <c r="M15">
        <f t="shared" si="6"/>
        <v>0.33484620765355144</v>
      </c>
      <c r="N15">
        <f t="shared" si="7"/>
        <v>0.42982937052292935</v>
      </c>
      <c r="O15">
        <f t="shared" si="8"/>
        <v>2.6770404233266737E-2</v>
      </c>
      <c r="P15">
        <f t="shared" si="9"/>
        <v>4.1675758678926325E-2</v>
      </c>
      <c r="Q15">
        <f t="shared" si="10"/>
        <v>0.50669220139671267</v>
      </c>
      <c r="R15">
        <f t="shared" si="11"/>
        <v>0.51041743190395339</v>
      </c>
      <c r="S15">
        <f t="shared" si="12"/>
        <v>0.29051966267565865</v>
      </c>
      <c r="T15">
        <f t="shared" si="13"/>
        <v>0.38696127256379198</v>
      </c>
      <c r="U15">
        <f t="shared" si="14"/>
        <v>0.57212335019596128</v>
      </c>
      <c r="V15">
        <f t="shared" si="15"/>
        <v>0.59555097400664458</v>
      </c>
      <c r="W15">
        <f t="shared" si="16"/>
        <v>0.15799133041776567</v>
      </c>
      <c r="X15">
        <f t="shared" si="17"/>
        <v>4.5649943168092344E-3</v>
      </c>
      <c r="Y15">
        <f t="shared" si="18"/>
        <v>0.1625563247345749</v>
      </c>
      <c r="Z15">
        <f t="shared" si="19"/>
        <v>5.0228096507870914E-4</v>
      </c>
      <c r="AA15">
        <f t="shared" si="20"/>
        <v>1.0045619301574183E-3</v>
      </c>
      <c r="AB15">
        <f t="shared" si="21"/>
        <v>6.9238607978571885E-4</v>
      </c>
      <c r="AC15">
        <f t="shared" si="22"/>
        <v>1.3847721595714377E-3</v>
      </c>
      <c r="AD15">
        <f t="shared" si="23"/>
        <v>6.9724290834759881E-2</v>
      </c>
      <c r="AE15">
        <f t="shared" si="24"/>
        <v>1.1661705549936613E-2</v>
      </c>
      <c r="AF15">
        <f t="shared" si="25"/>
        <v>7.0236907872475066E-2</v>
      </c>
      <c r="AG15">
        <f t="shared" si="26"/>
        <v>1.1747443086771267E-2</v>
      </c>
    </row>
    <row r="16" spans="1:33" x14ac:dyDescent="0.3">
      <c r="A16">
        <v>9</v>
      </c>
      <c r="B16">
        <v>0.1</v>
      </c>
      <c r="C16">
        <v>0.01</v>
      </c>
      <c r="D16">
        <v>0.5</v>
      </c>
      <c r="E16">
        <v>0.05</v>
      </c>
      <c r="F16">
        <v>0.1</v>
      </c>
      <c r="G16">
        <f t="shared" si="0"/>
        <v>0.14703138883655903</v>
      </c>
      <c r="H16">
        <f t="shared" si="1"/>
        <v>0.19406277767311816</v>
      </c>
      <c r="I16">
        <f t="shared" si="2"/>
        <v>0.2466337961077267</v>
      </c>
      <c r="J16">
        <f t="shared" si="3"/>
        <v>0.2932675922154534</v>
      </c>
      <c r="K16">
        <f t="shared" si="4"/>
        <v>0.22908472938995428</v>
      </c>
      <c r="L16">
        <f t="shared" si="5"/>
        <v>0.32954519354865114</v>
      </c>
      <c r="M16">
        <f t="shared" si="6"/>
        <v>0.32782251686630393</v>
      </c>
      <c r="N16">
        <f t="shared" si="7"/>
        <v>0.42865462621425221</v>
      </c>
      <c r="O16">
        <f t="shared" si="8"/>
        <v>2.6757847209139769E-2</v>
      </c>
      <c r="P16">
        <f t="shared" si="9"/>
        <v>4.1658449026931679E-2</v>
      </c>
      <c r="Q16">
        <f t="shared" si="10"/>
        <v>0.50668906270279046</v>
      </c>
      <c r="R16">
        <f t="shared" si="11"/>
        <v>0.51041310636866821</v>
      </c>
      <c r="S16">
        <f t="shared" si="12"/>
        <v>0.28339963598544365</v>
      </c>
      <c r="T16">
        <f t="shared" si="13"/>
        <v>0.38576788456269251</v>
      </c>
      <c r="U16">
        <f t="shared" si="14"/>
        <v>0.57037949217982153</v>
      </c>
      <c r="V16">
        <f t="shared" si="15"/>
        <v>0.59526348987773547</v>
      </c>
      <c r="W16">
        <f t="shared" si="16"/>
        <v>0.15701258762785733</v>
      </c>
      <c r="X16">
        <f t="shared" si="17"/>
        <v>4.5375662518427045E-3</v>
      </c>
      <c r="Y16">
        <f t="shared" si="18"/>
        <v>0.16155015387970004</v>
      </c>
      <c r="Z16">
        <f t="shared" si="19"/>
        <v>4.871839156254391E-4</v>
      </c>
      <c r="AA16">
        <f t="shared" si="20"/>
        <v>9.7436783125087821E-4</v>
      </c>
      <c r="AB16">
        <f t="shared" si="21"/>
        <v>6.8851511351601419E-4</v>
      </c>
      <c r="AC16">
        <f t="shared" si="22"/>
        <v>1.3770302270320284E-3</v>
      </c>
      <c r="AD16">
        <f t="shared" si="23"/>
        <v>6.957811671560854E-2</v>
      </c>
      <c r="AE16">
        <f t="shared" si="24"/>
        <v>1.162919481497722E-2</v>
      </c>
      <c r="AF16">
        <f t="shared" si="25"/>
        <v>7.0089499265404073E-2</v>
      </c>
      <c r="AG16">
        <f t="shared" si="26"/>
        <v>1.1714666621017323E-2</v>
      </c>
    </row>
    <row r="17" spans="1:33" x14ac:dyDescent="0.3">
      <c r="A17">
        <v>10</v>
      </c>
      <c r="B17">
        <v>0.1</v>
      </c>
      <c r="C17">
        <v>0.01</v>
      </c>
      <c r="D17">
        <v>0.5</v>
      </c>
      <c r="E17">
        <v>0.05</v>
      </c>
      <c r="F17">
        <v>0.1</v>
      </c>
      <c r="G17">
        <f t="shared" si="0"/>
        <v>0.14698267044499649</v>
      </c>
      <c r="H17">
        <f t="shared" si="1"/>
        <v>0.19396534088999307</v>
      </c>
      <c r="I17">
        <f t="shared" si="2"/>
        <v>0.2465649445963751</v>
      </c>
      <c r="J17">
        <f t="shared" si="3"/>
        <v>0.29312988919275018</v>
      </c>
      <c r="K17">
        <f t="shared" si="4"/>
        <v>0.22212691771839344</v>
      </c>
      <c r="L17">
        <f t="shared" si="5"/>
        <v>0.32838227406715342</v>
      </c>
      <c r="M17">
        <f t="shared" si="6"/>
        <v>0.32081356693976354</v>
      </c>
      <c r="N17">
        <f t="shared" si="7"/>
        <v>0.42748315955215049</v>
      </c>
      <c r="O17">
        <f t="shared" si="8"/>
        <v>2.6745667611249132E-2</v>
      </c>
      <c r="P17">
        <f t="shared" si="9"/>
        <v>4.1641236149093777E-2</v>
      </c>
      <c r="Q17">
        <f t="shared" si="10"/>
        <v>0.5066860183480284</v>
      </c>
      <c r="R17">
        <f t="shared" si="11"/>
        <v>0.51040880501487818</v>
      </c>
      <c r="S17">
        <f t="shared" si="12"/>
        <v>0.27629467284093823</v>
      </c>
      <c r="T17">
        <f t="shared" si="13"/>
        <v>0.38457787557415463</v>
      </c>
      <c r="U17">
        <f t="shared" si="14"/>
        <v>0.56863758051098856</v>
      </c>
      <c r="V17">
        <f t="shared" si="15"/>
        <v>0.59497675464812028</v>
      </c>
      <c r="W17">
        <f t="shared" si="16"/>
        <v>0.15603797317958562</v>
      </c>
      <c r="X17">
        <f t="shared" si="17"/>
        <v>4.5102919617446184E-3</v>
      </c>
      <c r="Y17">
        <f t="shared" si="18"/>
        <v>0.16054826514133025</v>
      </c>
      <c r="Z17">
        <f t="shared" si="19"/>
        <v>4.7216703010601865E-4</v>
      </c>
      <c r="AA17">
        <f t="shared" si="20"/>
        <v>9.443340602120373E-4</v>
      </c>
      <c r="AB17">
        <f t="shared" si="21"/>
        <v>6.8464539709143233E-4</v>
      </c>
      <c r="AC17">
        <f t="shared" si="22"/>
        <v>1.3692907941828647E-3</v>
      </c>
      <c r="AD17">
        <f t="shared" si="23"/>
        <v>6.9429962901321154E-2</v>
      </c>
      <c r="AE17">
        <f t="shared" si="24"/>
        <v>1.1596747300981054E-2</v>
      </c>
      <c r="AF17">
        <f t="shared" si="25"/>
        <v>6.9940087378431506E-2</v>
      </c>
      <c r="AG17">
        <f t="shared" si="26"/>
        <v>1.1681952368157911E-2</v>
      </c>
    </row>
    <row r="37" spans="1:33" x14ac:dyDescent="0.3">
      <c r="A37" t="s">
        <v>13</v>
      </c>
      <c r="B37" t="s">
        <v>0</v>
      </c>
      <c r="C37" t="s">
        <v>1</v>
      </c>
      <c r="D37" t="s">
        <v>2</v>
      </c>
      <c r="E37" t="s">
        <v>3</v>
      </c>
      <c r="F37" t="s">
        <v>4</v>
      </c>
      <c r="G37" t="s">
        <v>5</v>
      </c>
      <c r="H37" t="s">
        <v>6</v>
      </c>
      <c r="I37" t="s">
        <v>7</v>
      </c>
      <c r="J37" t="s">
        <v>8</v>
      </c>
      <c r="K37" t="s">
        <v>9</v>
      </c>
      <c r="L37" t="s">
        <v>10</v>
      </c>
      <c r="M37" t="s">
        <v>11</v>
      </c>
      <c r="N37" t="s">
        <v>12</v>
      </c>
      <c r="O37" t="s">
        <v>14</v>
      </c>
      <c r="P37" t="s">
        <v>15</v>
      </c>
      <c r="Q37" t="s">
        <v>16</v>
      </c>
      <c r="R37" t="s">
        <v>17</v>
      </c>
      <c r="S37" t="s">
        <v>18</v>
      </c>
      <c r="T37" t="s">
        <v>19</v>
      </c>
      <c r="U37" t="s">
        <v>20</v>
      </c>
      <c r="V37" t="s">
        <v>21</v>
      </c>
      <c r="W37" t="s">
        <v>22</v>
      </c>
      <c r="X37" t="s">
        <v>23</v>
      </c>
      <c r="Y37" t="s">
        <v>24</v>
      </c>
      <c r="Z37" t="s">
        <v>25</v>
      </c>
      <c r="AA37" t="s">
        <v>26</v>
      </c>
      <c r="AB37" t="s">
        <v>27</v>
      </c>
      <c r="AC37" t="s">
        <v>28</v>
      </c>
      <c r="AD37" t="s">
        <v>29</v>
      </c>
      <c r="AE37" t="s">
        <v>30</v>
      </c>
      <c r="AF37" t="s">
        <v>31</v>
      </c>
      <c r="AG37" t="s">
        <v>32</v>
      </c>
    </row>
    <row r="38" spans="1:33" x14ac:dyDescent="0.3">
      <c r="A38">
        <v>1</v>
      </c>
      <c r="B38">
        <v>0.7</v>
      </c>
      <c r="C38">
        <v>0.05</v>
      </c>
      <c r="D38">
        <v>0.1</v>
      </c>
      <c r="E38">
        <v>0.05</v>
      </c>
      <c r="F38">
        <v>0.1</v>
      </c>
      <c r="G38">
        <v>0.15</v>
      </c>
      <c r="H38">
        <v>0.2</v>
      </c>
      <c r="I38">
        <v>0.25</v>
      </c>
      <c r="J38">
        <v>0.3</v>
      </c>
      <c r="K38">
        <v>0.4</v>
      </c>
      <c r="L38">
        <v>0.45</v>
      </c>
      <c r="M38">
        <v>0.5</v>
      </c>
      <c r="N38">
        <v>0.55000000000000004</v>
      </c>
      <c r="O38">
        <f>G38*E38+H38*F38</f>
        <v>2.7500000000000004E-2</v>
      </c>
      <c r="P38">
        <f>I38*E38+J38*F38</f>
        <v>4.2499999999999996E-2</v>
      </c>
      <c r="Q38">
        <f>1/(1+EXP(-O38))</f>
        <v>0.50687456676453424</v>
      </c>
      <c r="R38">
        <f>1/(1+EXP(-P38))</f>
        <v>0.51062340100496373</v>
      </c>
      <c r="S38">
        <f>K38*Q38+M38*R38</f>
        <v>0.45806152720829557</v>
      </c>
      <c r="T38">
        <f>L38*Q38+N38*R38</f>
        <v>0.50893642559677044</v>
      </c>
      <c r="U38">
        <f>1/(1+EXP(-S38))</f>
        <v>0.61255421588965342</v>
      </c>
      <c r="V38">
        <f>1/(1+EXP(-T38))</f>
        <v>0.62455711472355635</v>
      </c>
      <c r="W38">
        <f>0.5*(C38-U38)^2</f>
        <v>0.15823362290761137</v>
      </c>
      <c r="X38">
        <f>0.5*(D38-V38)^2</f>
        <v>0.13758008330355115</v>
      </c>
      <c r="Y38">
        <f>W38+X38</f>
        <v>0.29581370621116254</v>
      </c>
      <c r="Z38">
        <f>((U38-C38)*U38*(1-U38)*K38+(V38-D38)*V38*(1-V38)*M38)*Q38*(1-Q38)*E38</f>
        <v>1.4360443623759023E-3</v>
      </c>
      <c r="AA38">
        <f>((U38-C38)*U38*(1-U38)*K38+(V38-D38)*V38*(1-V38)*M38)*Q38*(1-Q38)*F38</f>
        <v>2.8720887247518046E-3</v>
      </c>
      <c r="AB38">
        <f>((U38-C38)*U38*(1-U38)*L38+(V38-D38)*V38*(1-V38)*N38)*Q38*(1-Q38)*E38</f>
        <v>1.5963346266458307E-3</v>
      </c>
      <c r="AC38">
        <f>((U38-C38)*U38*(1-U38)*L38+(V38-D38)*V38*(1-V38)*N38)*Q38*(1-Q38)*F38</f>
        <v>3.1926692532916615E-3</v>
      </c>
      <c r="AD38">
        <f>(U38-C38)*U38*(1-U38)*Q38</f>
        <v>6.7673767799238171E-2</v>
      </c>
      <c r="AE38">
        <f>(V38-D38)*V38*(1-V38)*Q38</f>
        <v>6.2346104198229842E-2</v>
      </c>
      <c r="AF38">
        <f>(U38-C38)*U38*(1-U38)*R38</f>
        <v>6.8174281643371359E-2</v>
      </c>
      <c r="AG38">
        <f>(V38-D38)*V38*(1-V38)*R38</f>
        <v>6.2807214748059989E-2</v>
      </c>
    </row>
    <row r="39" spans="1:33" x14ac:dyDescent="0.3">
      <c r="A39">
        <v>2</v>
      </c>
      <c r="B39">
        <v>1.2</v>
      </c>
      <c r="C39">
        <v>0.01</v>
      </c>
      <c r="D39">
        <v>0.5</v>
      </c>
      <c r="E39">
        <v>0.05</v>
      </c>
      <c r="F39">
        <v>0.1</v>
      </c>
      <c r="G39">
        <f>G38-B38*(Z38)</f>
        <v>0.14899476894633687</v>
      </c>
      <c r="H39">
        <f>H38-B38*(AA38)</f>
        <v>0.19798953789267376</v>
      </c>
      <c r="I39">
        <f>I38-B38*(AB38)</f>
        <v>0.24888256576134793</v>
      </c>
      <c r="J39">
        <f>J38-B38*(AC38)</f>
        <v>0.29776513152269585</v>
      </c>
      <c r="K39">
        <f>K38-B38*(AD38)</f>
        <v>0.35262836254053331</v>
      </c>
      <c r="L39">
        <f>L38-B38*(AE38)</f>
        <v>0.40635772706123913</v>
      </c>
      <c r="M39">
        <f>M38-B38*(AF38)</f>
        <v>0.45227800284964004</v>
      </c>
      <c r="N39">
        <f>N38-B38*(AG38)</f>
        <v>0.50603494967635809</v>
      </c>
      <c r="O39">
        <f>G39*E39+H39*F39</f>
        <v>2.7248692236584222E-2</v>
      </c>
      <c r="P39">
        <f>I39*E39+J39*F39</f>
        <v>4.2220641440336985E-2</v>
      </c>
      <c r="Q39">
        <f>1/(1+EXP(-O39))</f>
        <v>0.50681175159221092</v>
      </c>
      <c r="R39">
        <f>1/(1+EXP(-P39))</f>
        <v>0.51055359268580003</v>
      </c>
      <c r="S39">
        <f>K39*Q39+M39*R39</f>
        <v>0.40962835732790309</v>
      </c>
      <c r="T39">
        <f>L39*Q39+N39*R39</f>
        <v>0.46430483300677883</v>
      </c>
      <c r="U39">
        <f>1/(1+EXP(-S39))</f>
        <v>0.60099876256039308</v>
      </c>
      <c r="V39">
        <f>1/(1+EXP(-T39))</f>
        <v>0.61403490401791982</v>
      </c>
      <c r="W39">
        <f>0.5*(C39-U39)^2</f>
        <v>0.17463976867395795</v>
      </c>
      <c r="X39">
        <f>0.5*(D39-V39)^2</f>
        <v>6.5019796671880936E-3</v>
      </c>
      <c r="Y39">
        <f>W39+X39</f>
        <v>0.18114174834114605</v>
      </c>
      <c r="Z39">
        <f>((U39-C39)*U39*(1-U39)*K39+(V39-D39)*V39*(1-V39)*M39)*Q39*(1-Q39)*E39</f>
        <v>7.7733132009945392E-4</v>
      </c>
      <c r="AA39">
        <f>((U39-C39)*U39*(1-U39)*K39+(V39-D39)*V39*(1-V39)*M39)*Q39*(1-Q39)*F39</f>
        <v>1.5546626401989078E-3</v>
      </c>
      <c r="AB39">
        <f>((U39-C39)*U39*(1-U39)*L39+(V39-D39)*V39*(1-V39)*N39)*Q39*(1-Q39)*E39</f>
        <v>8.9065288499924362E-4</v>
      </c>
      <c r="AC39">
        <f>((U39-C39)*U39*(1-U39)*L39+(V39-D39)*V39*(1-V39)*N39)*Q39*(1-Q39)*F39</f>
        <v>1.7813057699984872E-3</v>
      </c>
      <c r="AD39">
        <f>(U39-C39)*U39*(1-U39)*Q39</f>
        <v>7.1825898651047132E-2</v>
      </c>
      <c r="AE39">
        <f>(V39-D39)*V39*(1-V39)*Q39</f>
        <v>1.3697003552489871E-2</v>
      </c>
      <c r="AF39">
        <f>(U39-C39)*U39*(1-U39)*R39</f>
        <v>7.2356196337144796E-2</v>
      </c>
      <c r="AG39">
        <f>(V39-D39)*V39*(1-V39)*R39</f>
        <v>1.3798129879159937E-2</v>
      </c>
    </row>
    <row r="40" spans="1:33" x14ac:dyDescent="0.3">
      <c r="A40">
        <v>3</v>
      </c>
      <c r="B40">
        <v>1.2</v>
      </c>
      <c r="C40">
        <v>0.01</v>
      </c>
      <c r="D40">
        <v>0.5</v>
      </c>
      <c r="E40">
        <v>0.05</v>
      </c>
      <c r="F40">
        <v>0.1</v>
      </c>
      <c r="G40">
        <f t="shared" ref="G40:G47" si="27">G39-B39*(Z39)</f>
        <v>0.14806197136221752</v>
      </c>
      <c r="H40">
        <f t="shared" ref="H40:H47" si="28">H39-B39*(AA39)</f>
        <v>0.19612394272443506</v>
      </c>
      <c r="I40">
        <f t="shared" ref="I40:I47" si="29">I39-B39*(AB39)</f>
        <v>0.24781378229934883</v>
      </c>
      <c r="J40">
        <f t="shared" ref="J40:J47" si="30">J39-B39*(AC39)</f>
        <v>0.29562756459869766</v>
      </c>
      <c r="K40">
        <f t="shared" ref="K40:K47" si="31">K39-B39*(AD39)</f>
        <v>0.26643728415927675</v>
      </c>
      <c r="L40">
        <f t="shared" ref="L40:L47" si="32">L39-B39*(AE39)</f>
        <v>0.38992132279825126</v>
      </c>
      <c r="M40">
        <f t="shared" ref="M40:M47" si="33">M39-B39*(AF39)</f>
        <v>0.3654505672450663</v>
      </c>
      <c r="N40">
        <f t="shared" ref="N40:N47" si="34">N39-B39*(AG39)</f>
        <v>0.48947719382136617</v>
      </c>
      <c r="O40">
        <f t="shared" ref="O40:O47" si="35">G40*E40+H40*F40</f>
        <v>2.7015492840554385E-2</v>
      </c>
      <c r="P40">
        <f t="shared" ref="P40:P47" si="36">I40*E40+J40*F40</f>
        <v>4.1953445574837211E-2</v>
      </c>
      <c r="Q40">
        <f t="shared" ref="Q40:Q47" si="37">1/(1+EXP(-O40))</f>
        <v>0.50675346247131814</v>
      </c>
      <c r="R40">
        <f t="shared" ref="R40:R47" si="38">1/(1+EXP(-P40))</f>
        <v>0.51048682329136708</v>
      </c>
      <c r="S40">
        <f t="shared" ref="S40:S47" si="39">K40*Q40+M40*R40</f>
        <v>0.32157571542213004</v>
      </c>
      <c r="T40">
        <f t="shared" ref="T40:T47" si="40">L40*Q40+N40*R40</f>
        <v>0.44746563816685236</v>
      </c>
      <c r="U40">
        <f t="shared" ref="U40:U47" si="41">1/(1+EXP(-S40))</f>
        <v>0.57970821799958649</v>
      </c>
      <c r="V40">
        <f t="shared" ref="V40:V47" si="42">1/(1+EXP(-T40))</f>
        <v>0.61003649803128612</v>
      </c>
      <c r="W40">
        <f t="shared" ref="W40:W47" si="43">0.5*(C40-U40)^2</f>
        <v>0.16228372682813219</v>
      </c>
      <c r="X40">
        <f t="shared" ref="X40:X47" si="44">0.5*(D40-V40)^2</f>
        <v>6.0540154494946171E-3</v>
      </c>
      <c r="Y40">
        <f t="shared" ref="Y40:Y47" si="45">W40+X40</f>
        <v>0.1683377422776268</v>
      </c>
      <c r="Z40">
        <f t="shared" ref="Z40:Z47" si="46">((U40-C40)*U40*(1-U40)*K40+(V40-D40)*V40*(1-V40)*M40)*Q40*(1-Q40)*E40</f>
        <v>5.8176648888519746E-4</v>
      </c>
      <c r="AA40">
        <f t="shared" ref="AA40:AA47" si="47">((U40-C40)*U40*(1-U40)*K40+(V40-D40)*V40*(1-V40)*M40)*Q40*(1-Q40)*F40</f>
        <v>1.1635329777703949E-3</v>
      </c>
      <c r="AB40">
        <f t="shared" ref="AB40:AB47" si="48">((U40-C40)*U40*(1-U40)*L40+(V40-D40)*V40*(1-V40)*N40)*Q40*(1-Q40)*E40</f>
        <v>8.3655908584751655E-4</v>
      </c>
      <c r="AC40">
        <f t="shared" ref="AC40:AC47" si="49">((U40-C40)*U40*(1-U40)*L40+(V40-D40)*V40*(1-V40)*N40)*Q40*(1-Q40)*F40</f>
        <v>1.6731181716950331E-3</v>
      </c>
      <c r="AD40">
        <f t="shared" ref="AD40:AD47" si="50">(U40-C40)*U40*(1-U40)*Q40</f>
        <v>7.0341166190477866E-2</v>
      </c>
      <c r="AE40">
        <f t="shared" ref="AE40:AE47" si="51">(V40-D40)*V40*(1-V40)*Q40</f>
        <v>1.3265183625767554E-2</v>
      </c>
      <c r="AF40">
        <f t="shared" ref="AF40:AF47" si="52">(U40-C40)*U40*(1-U40)*R40</f>
        <v>7.0859384561619138E-2</v>
      </c>
      <c r="AG40">
        <f t="shared" ref="AG40:AG47" si="53">(V40-D40)*V40*(1-V40)*R40</f>
        <v>1.3362911062256453E-2</v>
      </c>
    </row>
    <row r="41" spans="1:33" x14ac:dyDescent="0.3">
      <c r="A41">
        <v>4</v>
      </c>
      <c r="B41">
        <v>1.2</v>
      </c>
      <c r="C41">
        <v>0.01</v>
      </c>
      <c r="D41">
        <v>0.5</v>
      </c>
      <c r="E41">
        <v>0.05</v>
      </c>
      <c r="F41">
        <v>0.1</v>
      </c>
      <c r="G41">
        <f t="shared" si="27"/>
        <v>0.14736385157555529</v>
      </c>
      <c r="H41">
        <f t="shared" si="28"/>
        <v>0.1947277031511106</v>
      </c>
      <c r="I41">
        <f t="shared" si="29"/>
        <v>0.24680991139633182</v>
      </c>
      <c r="J41">
        <f t="shared" si="30"/>
        <v>0.29361982279266363</v>
      </c>
      <c r="K41">
        <f t="shared" si="31"/>
        <v>0.1820278847307033</v>
      </c>
      <c r="L41">
        <f t="shared" si="32"/>
        <v>0.3740031024473302</v>
      </c>
      <c r="M41">
        <f t="shared" si="33"/>
        <v>0.28041930577112334</v>
      </c>
      <c r="N41">
        <f t="shared" si="34"/>
        <v>0.47344170054665841</v>
      </c>
      <c r="O41">
        <f t="shared" si="35"/>
        <v>2.6840962893888827E-2</v>
      </c>
      <c r="P41">
        <f t="shared" si="36"/>
        <v>4.1702477849082958E-2</v>
      </c>
      <c r="Q41">
        <f t="shared" si="37"/>
        <v>0.50670983789352397</v>
      </c>
      <c r="R41">
        <f t="shared" si="38"/>
        <v>0.51042410879499223</v>
      </c>
      <c r="S41">
        <f t="shared" si="39"/>
        <v>0.23536809420113181</v>
      </c>
      <c r="T41">
        <f t="shared" si="40"/>
        <v>0.43116710948067544</v>
      </c>
      <c r="U41">
        <f t="shared" si="41"/>
        <v>0.55857187513653084</v>
      </c>
      <c r="V41">
        <f t="shared" si="42"/>
        <v>0.60615232893440518</v>
      </c>
      <c r="W41">
        <f t="shared" si="43"/>
        <v>0.1504655510954048</v>
      </c>
      <c r="X41">
        <f t="shared" si="44"/>
        <v>5.6341584690990775E-3</v>
      </c>
      <c r="Y41">
        <f t="shared" si="45"/>
        <v>0.15609970956450386</v>
      </c>
      <c r="Z41">
        <f t="shared" si="46"/>
        <v>3.9652406532504202E-4</v>
      </c>
      <c r="AA41">
        <f t="shared" si="47"/>
        <v>7.9304813065008404E-4</v>
      </c>
      <c r="AB41">
        <f t="shared" si="48"/>
        <v>7.8218359188037554E-4</v>
      </c>
      <c r="AC41">
        <f t="shared" si="49"/>
        <v>1.5643671837607511E-3</v>
      </c>
      <c r="AD41">
        <f t="shared" si="50"/>
        <v>6.8538080748964655E-2</v>
      </c>
      <c r="AE41">
        <f t="shared" si="51"/>
        <v>1.2841002276659587E-2</v>
      </c>
      <c r="AF41">
        <f t="shared" si="52"/>
        <v>6.9040476755378583E-2</v>
      </c>
      <c r="AG41">
        <f t="shared" si="53"/>
        <v>1.2935129048107639E-2</v>
      </c>
    </row>
    <row r="42" spans="1:33" x14ac:dyDescent="0.3">
      <c r="A42">
        <v>5</v>
      </c>
      <c r="B42">
        <v>1.2</v>
      </c>
      <c r="C42">
        <v>0.01</v>
      </c>
      <c r="D42">
        <v>0.5</v>
      </c>
      <c r="E42">
        <v>0.05</v>
      </c>
      <c r="F42">
        <v>0.1</v>
      </c>
      <c r="G42">
        <f t="shared" si="27"/>
        <v>0.14688802269716525</v>
      </c>
      <c r="H42">
        <f t="shared" si="28"/>
        <v>0.19377604539433049</v>
      </c>
      <c r="I42">
        <f t="shared" si="29"/>
        <v>0.24587129108607536</v>
      </c>
      <c r="J42">
        <f t="shared" si="30"/>
        <v>0.29174258217215071</v>
      </c>
      <c r="K42">
        <f t="shared" si="31"/>
        <v>9.9782187831945715E-2</v>
      </c>
      <c r="L42">
        <f t="shared" si="32"/>
        <v>0.35859389971533873</v>
      </c>
      <c r="M42">
        <f t="shared" si="33"/>
        <v>0.19757073366466904</v>
      </c>
      <c r="N42">
        <f t="shared" si="34"/>
        <v>0.45791954568892923</v>
      </c>
      <c r="O42">
        <f t="shared" si="35"/>
        <v>2.6722005674291314E-2</v>
      </c>
      <c r="P42">
        <f t="shared" si="36"/>
        <v>4.1467822771518843E-2</v>
      </c>
      <c r="Q42">
        <f t="shared" si="37"/>
        <v>0.50668010392060936</v>
      </c>
      <c r="R42">
        <f t="shared" si="38"/>
        <v>0.51036547038053692</v>
      </c>
      <c r="S42">
        <f t="shared" si="39"/>
        <v>0.15139092972031262</v>
      </c>
      <c r="T42">
        <f t="shared" si="40"/>
        <v>0.41539871870503653</v>
      </c>
      <c r="U42">
        <f t="shared" si="41"/>
        <v>0.53777561103348026</v>
      </c>
      <c r="V42">
        <f t="shared" si="42"/>
        <v>0.6023816810893442</v>
      </c>
      <c r="W42">
        <f t="shared" si="43"/>
        <v>0.13927354780088172</v>
      </c>
      <c r="X42">
        <f t="shared" si="44"/>
        <v>5.2410043113400896E-3</v>
      </c>
      <c r="Y42">
        <f t="shared" si="45"/>
        <v>0.14451455211222181</v>
      </c>
      <c r="Z42">
        <f t="shared" si="46"/>
        <v>2.2415225469034819E-4</v>
      </c>
      <c r="AA42">
        <f t="shared" si="47"/>
        <v>4.4830450938069638E-4</v>
      </c>
      <c r="AB42">
        <f t="shared" si="48"/>
        <v>7.2828784379899464E-4</v>
      </c>
      <c r="AC42">
        <f t="shared" si="49"/>
        <v>1.4565756875979893E-3</v>
      </c>
      <c r="AD42">
        <f t="shared" si="50"/>
        <v>6.647175229611646E-2</v>
      </c>
      <c r="AE42">
        <f t="shared" si="51"/>
        <v>1.2424938513327967E-2</v>
      </c>
      <c r="AF42">
        <f t="shared" si="52"/>
        <v>6.6955238354773905E-2</v>
      </c>
      <c r="AG42">
        <f t="shared" si="53"/>
        <v>1.2515312007983394E-2</v>
      </c>
    </row>
    <row r="43" spans="1:33" x14ac:dyDescent="0.3">
      <c r="A43">
        <v>6</v>
      </c>
      <c r="B43">
        <v>1.2</v>
      </c>
      <c r="C43">
        <v>0.01</v>
      </c>
      <c r="D43">
        <v>0.5</v>
      </c>
      <c r="E43">
        <v>0.05</v>
      </c>
      <c r="F43">
        <v>0.1</v>
      </c>
      <c r="G43">
        <f t="shared" si="27"/>
        <v>0.14661903999153683</v>
      </c>
      <c r="H43">
        <f t="shared" si="28"/>
        <v>0.19323807998307366</v>
      </c>
      <c r="I43">
        <f t="shared" si="29"/>
        <v>0.24499734567351658</v>
      </c>
      <c r="J43">
        <f t="shared" si="30"/>
        <v>0.28999469134703315</v>
      </c>
      <c r="K43">
        <f t="shared" si="31"/>
        <v>2.0016085076605961E-2</v>
      </c>
      <c r="L43">
        <f t="shared" si="32"/>
        <v>0.34368397349934515</v>
      </c>
      <c r="M43">
        <f t="shared" si="33"/>
        <v>0.11722444763894035</v>
      </c>
      <c r="N43">
        <f t="shared" si="34"/>
        <v>0.44290117127934914</v>
      </c>
      <c r="O43">
        <f t="shared" si="35"/>
        <v>2.6654759997884206E-2</v>
      </c>
      <c r="P43">
        <f t="shared" si="36"/>
        <v>4.1249336418379148E-2</v>
      </c>
      <c r="Q43">
        <f t="shared" si="37"/>
        <v>0.50666329549472033</v>
      </c>
      <c r="R43">
        <f t="shared" si="38"/>
        <v>0.5103108721436439</v>
      </c>
      <c r="S43">
        <f t="shared" si="39"/>
        <v>6.9962325739000436E-2</v>
      </c>
      <c r="T43">
        <f t="shared" si="40"/>
        <v>0.40014933761090443</v>
      </c>
      <c r="U43">
        <f t="shared" si="41"/>
        <v>0.51748345062326795</v>
      </c>
      <c r="V43">
        <f t="shared" si="42"/>
        <v>0.59872353954936519</v>
      </c>
      <c r="W43">
        <f t="shared" si="43"/>
        <v>0.1287697263282494</v>
      </c>
      <c r="X43">
        <f t="shared" si="44"/>
        <v>4.8731686305775361E-3</v>
      </c>
      <c r="Y43">
        <f t="shared" si="45"/>
        <v>0.13364289495882695</v>
      </c>
      <c r="Z43">
        <f t="shared" si="46"/>
        <v>6.6447741804370625E-5</v>
      </c>
      <c r="AA43">
        <f t="shared" si="47"/>
        <v>1.3289548360874125E-4</v>
      </c>
      <c r="AB43">
        <f t="shared" si="48"/>
        <v>6.7557006587578477E-4</v>
      </c>
      <c r="AC43">
        <f t="shared" si="49"/>
        <v>1.3511401317515695E-3</v>
      </c>
      <c r="AD43">
        <f t="shared" si="50"/>
        <v>6.4202214246574296E-2</v>
      </c>
      <c r="AE43">
        <f t="shared" si="51"/>
        <v>1.2017390641018632E-2</v>
      </c>
      <c r="AF43">
        <f t="shared" si="52"/>
        <v>6.4664419619604785E-2</v>
      </c>
      <c r="AG43">
        <f t="shared" si="53"/>
        <v>1.2103906388010666E-2</v>
      </c>
    </row>
    <row r="44" spans="1:33" x14ac:dyDescent="0.3">
      <c r="A44">
        <v>7</v>
      </c>
      <c r="B44">
        <v>1.2</v>
      </c>
      <c r="C44">
        <v>0.01</v>
      </c>
      <c r="D44">
        <v>0.5</v>
      </c>
      <c r="E44">
        <v>0.05</v>
      </c>
      <c r="F44">
        <v>0.1</v>
      </c>
      <c r="G44">
        <f t="shared" si="27"/>
        <v>0.14653930270137158</v>
      </c>
      <c r="H44">
        <f t="shared" si="28"/>
        <v>0.19307860540274316</v>
      </c>
      <c r="I44">
        <f t="shared" si="29"/>
        <v>0.24418666159446564</v>
      </c>
      <c r="J44">
        <f t="shared" si="30"/>
        <v>0.28837332318893127</v>
      </c>
      <c r="K44">
        <f t="shared" si="31"/>
        <v>-5.7026572019283198E-2</v>
      </c>
      <c r="L44">
        <f t="shared" si="32"/>
        <v>0.32926310473012277</v>
      </c>
      <c r="M44">
        <f t="shared" si="33"/>
        <v>3.962714409541461E-2</v>
      </c>
      <c r="N44">
        <f t="shared" si="34"/>
        <v>0.42837648361373631</v>
      </c>
      <c r="O44">
        <f t="shared" si="35"/>
        <v>2.6634825675342897E-2</v>
      </c>
      <c r="P44">
        <f t="shared" si="36"/>
        <v>4.1046665398616414E-2</v>
      </c>
      <c r="Q44">
        <f t="shared" si="37"/>
        <v>0.50665831279849738</v>
      </c>
      <c r="R44">
        <f t="shared" si="38"/>
        <v>0.510260225829824</v>
      </c>
      <c r="S44">
        <f t="shared" si="39"/>
        <v>-8.672831268854788E-3</v>
      </c>
      <c r="T44">
        <f t="shared" si="40"/>
        <v>0.38540737037828993</v>
      </c>
      <c r="U44">
        <f t="shared" si="41"/>
        <v>0.49783180577337238</v>
      </c>
      <c r="V44">
        <f t="shared" si="42"/>
        <v>0.59517663006346899</v>
      </c>
      <c r="W44">
        <f t="shared" si="43"/>
        <v>0.11898993536205466</v>
      </c>
      <c r="X44">
        <f t="shared" si="44"/>
        <v>4.5292954551192149E-3</v>
      </c>
      <c r="Y44">
        <f t="shared" si="45"/>
        <v>0.12351923081717386</v>
      </c>
      <c r="Z44">
        <f t="shared" si="46"/>
        <v>-7.5561395563024139E-5</v>
      </c>
      <c r="AA44">
        <f t="shared" si="47"/>
        <v>-1.5112279112604828E-4</v>
      </c>
      <c r="AB44">
        <f t="shared" si="48"/>
        <v>6.2462701930914163E-4</v>
      </c>
      <c r="AC44">
        <f t="shared" si="49"/>
        <v>1.2492540386182833E-3</v>
      </c>
      <c r="AD44">
        <f t="shared" si="50"/>
        <v>6.178984797613158E-2</v>
      </c>
      <c r="AE44">
        <f t="shared" si="51"/>
        <v>1.1618684051520292E-2</v>
      </c>
      <c r="AF44">
        <f t="shared" si="52"/>
        <v>6.222912165033543E-2</v>
      </c>
      <c r="AG44">
        <f t="shared" si="53"/>
        <v>1.1701283090033812E-2</v>
      </c>
    </row>
    <row r="45" spans="1:33" x14ac:dyDescent="0.3">
      <c r="A45">
        <v>8</v>
      </c>
      <c r="B45">
        <v>1.2</v>
      </c>
      <c r="C45">
        <v>0.01</v>
      </c>
      <c r="D45">
        <v>0.5</v>
      </c>
      <c r="E45">
        <v>0.05</v>
      </c>
      <c r="F45">
        <v>0.1</v>
      </c>
      <c r="G45">
        <f t="shared" si="27"/>
        <v>0.14662997637604722</v>
      </c>
      <c r="H45">
        <f t="shared" si="28"/>
        <v>0.19325995275209443</v>
      </c>
      <c r="I45">
        <f t="shared" si="29"/>
        <v>0.24343710917129469</v>
      </c>
      <c r="J45">
        <f t="shared" si="30"/>
        <v>0.28687421834258936</v>
      </c>
      <c r="K45">
        <f t="shared" si="31"/>
        <v>-0.13117438959064109</v>
      </c>
      <c r="L45">
        <f t="shared" si="32"/>
        <v>0.31532068386829842</v>
      </c>
      <c r="M45">
        <f t="shared" si="33"/>
        <v>-3.5047801884987906E-2</v>
      </c>
      <c r="N45">
        <f t="shared" si="34"/>
        <v>0.41433494390569575</v>
      </c>
      <c r="O45">
        <f t="shared" si="35"/>
        <v>2.6657494094011806E-2</v>
      </c>
      <c r="P45">
        <f t="shared" si="36"/>
        <v>4.0859277292823674E-2</v>
      </c>
      <c r="Q45">
        <f t="shared" si="37"/>
        <v>0.50666397889734716</v>
      </c>
      <c r="R45">
        <f t="shared" si="38"/>
        <v>0.51021339844024505</v>
      </c>
      <c r="S45">
        <f t="shared" si="39"/>
        <v>-8.4343196267025078E-2</v>
      </c>
      <c r="T45">
        <f t="shared" si="40"/>
        <v>0.37116087214001797</v>
      </c>
      <c r="U45">
        <f t="shared" si="41"/>
        <v>0.47892669201620408</v>
      </c>
      <c r="V45">
        <f t="shared" si="42"/>
        <v>0.59173945625822177</v>
      </c>
      <c r="W45">
        <f t="shared" si="43"/>
        <v>0.10994612124262995</v>
      </c>
      <c r="X45">
        <f t="shared" si="44"/>
        <v>4.2080639172770934E-3</v>
      </c>
      <c r="Y45">
        <f t="shared" si="45"/>
        <v>0.11415418515990705</v>
      </c>
      <c r="Z45">
        <f t="shared" si="46"/>
        <v>-2.0155460909870024E-4</v>
      </c>
      <c r="AA45">
        <f t="shared" si="47"/>
        <v>-4.0310921819740049E-4</v>
      </c>
      <c r="AB45">
        <f t="shared" si="48"/>
        <v>5.7593166801276361E-4</v>
      </c>
      <c r="AC45">
        <f t="shared" si="49"/>
        <v>1.1518633360255272E-3</v>
      </c>
      <c r="AD45">
        <f t="shared" si="50"/>
        <v>5.9291556677072914E-2</v>
      </c>
      <c r="AE45">
        <f t="shared" si="51"/>
        <v>1.1229078788673469E-2</v>
      </c>
      <c r="AF45">
        <f t="shared" si="52"/>
        <v>5.9706921926555308E-2</v>
      </c>
      <c r="AG45">
        <f t="shared" si="53"/>
        <v>1.1307743768544345E-2</v>
      </c>
    </row>
    <row r="46" spans="1:33" x14ac:dyDescent="0.3">
      <c r="A46">
        <v>9</v>
      </c>
      <c r="B46">
        <v>1.2</v>
      </c>
      <c r="C46">
        <v>0.01</v>
      </c>
      <c r="D46">
        <v>0.5</v>
      </c>
      <c r="E46">
        <v>0.05</v>
      </c>
      <c r="F46">
        <v>0.1</v>
      </c>
      <c r="G46">
        <f t="shared" si="27"/>
        <v>0.14687184190696564</v>
      </c>
      <c r="H46">
        <f t="shared" si="28"/>
        <v>0.19374368381393131</v>
      </c>
      <c r="I46">
        <f t="shared" si="29"/>
        <v>0.24274599116967938</v>
      </c>
      <c r="J46">
        <f t="shared" si="30"/>
        <v>0.28549198233935874</v>
      </c>
      <c r="K46">
        <f t="shared" si="31"/>
        <v>-0.20232425760312858</v>
      </c>
      <c r="L46">
        <f t="shared" si="32"/>
        <v>0.30184578932189027</v>
      </c>
      <c r="M46">
        <f t="shared" si="33"/>
        <v>-0.10669610819685427</v>
      </c>
      <c r="N46">
        <f t="shared" si="34"/>
        <v>0.40076565138344256</v>
      </c>
      <c r="O46">
        <f t="shared" si="35"/>
        <v>2.6717960476741416E-2</v>
      </c>
      <c r="P46">
        <f t="shared" si="36"/>
        <v>4.0686497792419847E-2</v>
      </c>
      <c r="Q46">
        <f t="shared" si="37"/>
        <v>0.50667909280170664</v>
      </c>
      <c r="R46">
        <f t="shared" si="38"/>
        <v>0.51017022151229441</v>
      </c>
      <c r="S46">
        <f t="shared" si="39"/>
        <v>-0.15694664844742087</v>
      </c>
      <c r="T46">
        <f t="shared" si="40"/>
        <v>0.35739765184044026</v>
      </c>
      <c r="U46">
        <f t="shared" si="41"/>
        <v>0.46084368059912767</v>
      </c>
      <c r="V46">
        <f t="shared" si="42"/>
        <v>0.58841033330488424</v>
      </c>
      <c r="W46">
        <f t="shared" si="43"/>
        <v>0.10163001216808412</v>
      </c>
      <c r="X46">
        <f t="shared" si="44"/>
        <v>3.9081935175403612E-3</v>
      </c>
      <c r="Y46">
        <f t="shared" si="45"/>
        <v>0.10553820568562448</v>
      </c>
      <c r="Z46">
        <f t="shared" si="46"/>
        <v>-3.1180467244178547E-4</v>
      </c>
      <c r="AA46">
        <f t="shared" si="47"/>
        <v>-6.2360934488357093E-4</v>
      </c>
      <c r="AB46">
        <f t="shared" si="48"/>
        <v>5.2982638673556171E-4</v>
      </c>
      <c r="AC46">
        <f t="shared" si="49"/>
        <v>1.0596527734711234E-3</v>
      </c>
      <c r="AD46">
        <f t="shared" si="50"/>
        <v>5.675802922879742E-2</v>
      </c>
      <c r="AE46">
        <f t="shared" si="51"/>
        <v>1.0848776593838387E-2</v>
      </c>
      <c r="AF46">
        <f t="shared" si="52"/>
        <v>5.7149104345596405E-2</v>
      </c>
      <c r="AG46">
        <f t="shared" si="53"/>
        <v>1.0923527014725251E-2</v>
      </c>
    </row>
    <row r="47" spans="1:33" x14ac:dyDescent="0.3">
      <c r="A47">
        <v>10</v>
      </c>
      <c r="B47">
        <v>1.2</v>
      </c>
      <c r="C47">
        <v>0.01</v>
      </c>
      <c r="D47">
        <v>0.5</v>
      </c>
      <c r="E47">
        <v>0.05</v>
      </c>
      <c r="F47">
        <v>0.1</v>
      </c>
      <c r="G47">
        <f t="shared" si="27"/>
        <v>0.1472460075138958</v>
      </c>
      <c r="H47">
        <f t="shared" si="28"/>
        <v>0.19449201502779159</v>
      </c>
      <c r="I47">
        <f t="shared" si="29"/>
        <v>0.2421101995055967</v>
      </c>
      <c r="J47">
        <f t="shared" si="30"/>
        <v>0.28422039901119339</v>
      </c>
      <c r="K47">
        <f t="shared" si="31"/>
        <v>-0.27043389267768547</v>
      </c>
      <c r="L47">
        <f t="shared" si="32"/>
        <v>0.28882725740928422</v>
      </c>
      <c r="M47">
        <f t="shared" si="33"/>
        <v>-0.17527503341156997</v>
      </c>
      <c r="N47">
        <f t="shared" si="34"/>
        <v>0.38765741896577227</v>
      </c>
      <c r="O47">
        <f t="shared" si="35"/>
        <v>2.6811501878473951E-2</v>
      </c>
      <c r="P47">
        <f t="shared" si="36"/>
        <v>4.0527549876399178E-2</v>
      </c>
      <c r="Q47">
        <f t="shared" si="37"/>
        <v>0.50670247396460666</v>
      </c>
      <c r="R47">
        <f t="shared" si="38"/>
        <v>0.51013050090968726</v>
      </c>
      <c r="S47">
        <f t="shared" si="39"/>
        <v>-0.22644266305486851</v>
      </c>
      <c r="T47">
        <f t="shared" si="40"/>
        <v>0.3441053591960625</v>
      </c>
      <c r="U47">
        <f t="shared" si="41"/>
        <v>0.44362999896644834</v>
      </c>
      <c r="V47">
        <f t="shared" si="42"/>
        <v>0.58518741780793948</v>
      </c>
      <c r="W47">
        <f t="shared" si="43"/>
        <v>9.4017488001820984E-2</v>
      </c>
      <c r="X47">
        <f t="shared" si="44"/>
        <v>3.6284480763922222E-3</v>
      </c>
      <c r="Y47">
        <f t="shared" si="45"/>
        <v>9.7645936078213202E-2</v>
      </c>
      <c r="Z47">
        <f t="shared" si="46"/>
        <v>-4.0703791723199561E-4</v>
      </c>
      <c r="AA47">
        <f t="shared" si="47"/>
        <v>-8.1407583446399122E-4</v>
      </c>
      <c r="AB47">
        <f t="shared" si="48"/>
        <v>4.8652884772068045E-4</v>
      </c>
      <c r="AC47">
        <f t="shared" si="49"/>
        <v>9.730576954413609E-4</v>
      </c>
      <c r="AD47">
        <f t="shared" si="50"/>
        <v>5.4232166666126021E-2</v>
      </c>
      <c r="AE47">
        <f t="shared" si="51"/>
        <v>1.0477927271972687E-2</v>
      </c>
      <c r="AF47">
        <f t="shared" si="52"/>
        <v>5.4599067042923013E-2</v>
      </c>
      <c r="AG47">
        <f t="shared" si="53"/>
        <v>1.0548814269495865E-2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KARTHIK KASHABOINA</dc:creator>
  <cp:lastModifiedBy>91944</cp:lastModifiedBy>
  <dcterms:created xsi:type="dcterms:W3CDTF">2024-03-09T05:52:06Z</dcterms:created>
  <dcterms:modified xsi:type="dcterms:W3CDTF">2024-03-14T16:21:35Z</dcterms:modified>
</cp:coreProperties>
</file>