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730" windowHeight="11760"/>
  </bookViews>
  <sheets>
    <sheet name="Rating Census" sheetId="1" r:id="rId1"/>
    <sheet name="Sheet4" sheetId="7" state="hidden" r:id="rId2"/>
    <sheet name="Plans References" sheetId="4" r:id="rId3"/>
    <sheet name="Column References" sheetId="5" state="hidden" r:id="rId4"/>
    <sheet name="States Reference" sheetId="3" state="hidden" r:id="rId5"/>
    <sheet name="Census Format Reference" sheetId="2" state="hidden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W751" i="1"/>
  <c r="V751"/>
  <c r="N751"/>
  <c r="M751"/>
  <c r="L751"/>
  <c r="K751"/>
  <c r="J751"/>
  <c r="I751"/>
  <c r="F751"/>
  <c r="E751"/>
  <c r="W750"/>
  <c r="V750"/>
  <c r="N750"/>
  <c r="M750"/>
  <c r="L750"/>
  <c r="K750"/>
  <c r="J750"/>
  <c r="I750"/>
  <c r="F750"/>
  <c r="E750"/>
  <c r="W749"/>
  <c r="V749"/>
  <c r="N749"/>
  <c r="M749"/>
  <c r="L749"/>
  <c r="K749"/>
  <c r="J749"/>
  <c r="I749"/>
  <c r="F749"/>
  <c r="E749"/>
  <c r="W748"/>
  <c r="V748"/>
  <c r="N748"/>
  <c r="M748"/>
  <c r="L748"/>
  <c r="K748"/>
  <c r="J748"/>
  <c r="I748"/>
  <c r="F748"/>
  <c r="E748"/>
  <c r="W747"/>
  <c r="V747"/>
  <c r="N747"/>
  <c r="M747"/>
  <c r="L747"/>
  <c r="K747"/>
  <c r="J747"/>
  <c r="I747"/>
  <c r="F747"/>
  <c r="E747"/>
  <c r="W746"/>
  <c r="V746"/>
  <c r="N746"/>
  <c r="M746"/>
  <c r="L746"/>
  <c r="K746"/>
  <c r="J746"/>
  <c r="I746"/>
  <c r="F746"/>
  <c r="E746"/>
  <c r="W745"/>
  <c r="V745"/>
  <c r="N745"/>
  <c r="M745"/>
  <c r="L745"/>
  <c r="K745"/>
  <c r="J745"/>
  <c r="I745"/>
  <c r="F745"/>
  <c r="E745"/>
  <c r="W744"/>
  <c r="V744"/>
  <c r="N744"/>
  <c r="M744"/>
  <c r="L744"/>
  <c r="K744"/>
  <c r="J744"/>
  <c r="I744"/>
  <c r="F744"/>
  <c r="E744"/>
  <c r="W743"/>
  <c r="V743"/>
  <c r="N743"/>
  <c r="M743"/>
  <c r="L743"/>
  <c r="K743"/>
  <c r="J743"/>
  <c r="I743"/>
  <c r="F743"/>
  <c r="E743"/>
  <c r="W742"/>
  <c r="V742"/>
  <c r="N742"/>
  <c r="M742"/>
  <c r="L742"/>
  <c r="K742"/>
  <c r="J742"/>
  <c r="I742"/>
  <c r="F742"/>
  <c r="E742"/>
  <c r="W741"/>
  <c r="V741"/>
  <c r="N741"/>
  <c r="M741"/>
  <c r="L741"/>
  <c r="K741"/>
  <c r="J741"/>
  <c r="I741"/>
  <c r="F741"/>
  <c r="E741"/>
  <c r="W740"/>
  <c r="V740"/>
  <c r="N740"/>
  <c r="M740"/>
  <c r="L740"/>
  <c r="K740"/>
  <c r="J740"/>
  <c r="I740"/>
  <c r="F740"/>
  <c r="E740"/>
  <c r="W739"/>
  <c r="V739"/>
  <c r="N739"/>
  <c r="M739"/>
  <c r="L739"/>
  <c r="K739"/>
  <c r="J739"/>
  <c r="I739"/>
  <c r="F739"/>
  <c r="E739"/>
  <c r="W738"/>
  <c r="V738"/>
  <c r="N738"/>
  <c r="M738"/>
  <c r="L738"/>
  <c r="K738"/>
  <c r="J738"/>
  <c r="I738"/>
  <c r="F738"/>
  <c r="E738"/>
  <c r="W737"/>
  <c r="V737"/>
  <c r="N737"/>
  <c r="M737"/>
  <c r="L737"/>
  <c r="K737"/>
  <c r="J737"/>
  <c r="I737"/>
  <c r="F737"/>
  <c r="E737"/>
  <c r="W736"/>
  <c r="V736"/>
  <c r="N736"/>
  <c r="M736"/>
  <c r="L736"/>
  <c r="K736"/>
  <c r="J736"/>
  <c r="I736"/>
  <c r="F736"/>
  <c r="E736"/>
  <c r="W735"/>
  <c r="V735"/>
  <c r="N735"/>
  <c r="M735"/>
  <c r="L735"/>
  <c r="K735"/>
  <c r="J735"/>
  <c r="I735"/>
  <c r="F735"/>
  <c r="E735"/>
  <c r="W734"/>
  <c r="V734"/>
  <c r="N734"/>
  <c r="M734"/>
  <c r="L734"/>
  <c r="K734"/>
  <c r="J734"/>
  <c r="I734"/>
  <c r="F734"/>
  <c r="E734"/>
  <c r="W733"/>
  <c r="V733"/>
  <c r="N733"/>
  <c r="M733"/>
  <c r="L733"/>
  <c r="K733"/>
  <c r="J733"/>
  <c r="I733"/>
  <c r="F733"/>
  <c r="E733"/>
  <c r="W732"/>
  <c r="V732"/>
  <c r="N732"/>
  <c r="M732"/>
  <c r="L732"/>
  <c r="K732"/>
  <c r="J732"/>
  <c r="I732"/>
  <c r="F732"/>
  <c r="E732"/>
  <c r="W731"/>
  <c r="V731"/>
  <c r="N731"/>
  <c r="M731"/>
  <c r="L731"/>
  <c r="K731"/>
  <c r="J731"/>
  <c r="I731"/>
  <c r="F731"/>
  <c r="E731"/>
  <c r="W730"/>
  <c r="V730"/>
  <c r="N730"/>
  <c r="M730"/>
  <c r="L730"/>
  <c r="K730"/>
  <c r="J730"/>
  <c r="I730"/>
  <c r="F730"/>
  <c r="E730"/>
  <c r="W729"/>
  <c r="V729"/>
  <c r="N729"/>
  <c r="M729"/>
  <c r="L729"/>
  <c r="K729"/>
  <c r="J729"/>
  <c r="I729"/>
  <c r="F729"/>
  <c r="E729"/>
  <c r="W728"/>
  <c r="V728"/>
  <c r="N728"/>
  <c r="M728"/>
  <c r="L728"/>
  <c r="K728"/>
  <c r="J728"/>
  <c r="I728"/>
  <c r="F728"/>
  <c r="E728"/>
  <c r="W727"/>
  <c r="V727"/>
  <c r="N727"/>
  <c r="M727"/>
  <c r="L727"/>
  <c r="K727"/>
  <c r="J727"/>
  <c r="I727"/>
  <c r="F727"/>
  <c r="E727"/>
  <c r="W726"/>
  <c r="V726"/>
  <c r="N726"/>
  <c r="M726"/>
  <c r="L726"/>
  <c r="K726"/>
  <c r="J726"/>
  <c r="I726"/>
  <c r="F726"/>
  <c r="E726"/>
  <c r="W725"/>
  <c r="V725"/>
  <c r="N725"/>
  <c r="M725"/>
  <c r="L725"/>
  <c r="K725"/>
  <c r="J725"/>
  <c r="I725"/>
  <c r="F725"/>
  <c r="E725"/>
  <c r="W724"/>
  <c r="V724"/>
  <c r="N724"/>
  <c r="M724"/>
  <c r="L724"/>
  <c r="K724"/>
  <c r="J724"/>
  <c r="I724"/>
  <c r="F724"/>
  <c r="E724"/>
  <c r="W723"/>
  <c r="V723"/>
  <c r="N723"/>
  <c r="M723"/>
  <c r="L723"/>
  <c r="K723"/>
  <c r="J723"/>
  <c r="I723"/>
  <c r="F723"/>
  <c r="E723"/>
  <c r="W722"/>
  <c r="V722"/>
  <c r="N722"/>
  <c r="M722"/>
  <c r="L722"/>
  <c r="K722"/>
  <c r="J722"/>
  <c r="I722"/>
  <c r="F722"/>
  <c r="E722"/>
  <c r="W721"/>
  <c r="V721"/>
  <c r="N721"/>
  <c r="M721"/>
  <c r="L721"/>
  <c r="K721"/>
  <c r="J721"/>
  <c r="I721"/>
  <c r="F721"/>
  <c r="E721"/>
  <c r="W720"/>
  <c r="V720"/>
  <c r="N720"/>
  <c r="M720"/>
  <c r="L720"/>
  <c r="K720"/>
  <c r="J720"/>
  <c r="I720"/>
  <c r="F720"/>
  <c r="E720"/>
  <c r="W719"/>
  <c r="V719"/>
  <c r="N719"/>
  <c r="M719"/>
  <c r="L719"/>
  <c r="K719"/>
  <c r="J719"/>
  <c r="I719"/>
  <c r="F719"/>
  <c r="E719"/>
  <c r="W718"/>
  <c r="V718"/>
  <c r="N718"/>
  <c r="M718"/>
  <c r="L718"/>
  <c r="K718"/>
  <c r="J718"/>
  <c r="I718"/>
  <c r="F718"/>
  <c r="E718"/>
  <c r="W717"/>
  <c r="V717"/>
  <c r="N717"/>
  <c r="M717"/>
  <c r="L717"/>
  <c r="K717"/>
  <c r="J717"/>
  <c r="I717"/>
  <c r="F717"/>
  <c r="E717"/>
  <c r="W716"/>
  <c r="V716"/>
  <c r="N716"/>
  <c r="M716"/>
  <c r="L716"/>
  <c r="K716"/>
  <c r="J716"/>
  <c r="I716"/>
  <c r="F716"/>
  <c r="E716"/>
  <c r="W715"/>
  <c r="V715"/>
  <c r="N715"/>
  <c r="M715"/>
  <c r="L715"/>
  <c r="K715"/>
  <c r="J715"/>
  <c r="I715"/>
  <c r="F715"/>
  <c r="E715"/>
  <c r="W714"/>
  <c r="V714"/>
  <c r="N714"/>
  <c r="M714"/>
  <c r="L714"/>
  <c r="K714"/>
  <c r="J714"/>
  <c r="I714"/>
  <c r="F714"/>
  <c r="E714"/>
  <c r="W713"/>
  <c r="V713"/>
  <c r="N713"/>
  <c r="M713"/>
  <c r="L713"/>
  <c r="K713"/>
  <c r="J713"/>
  <c r="I713"/>
  <c r="F713"/>
  <c r="E713"/>
  <c r="W712"/>
  <c r="V712"/>
  <c r="N712"/>
  <c r="M712"/>
  <c r="L712"/>
  <c r="K712"/>
  <c r="J712"/>
  <c r="I712"/>
  <c r="F712"/>
  <c r="E712"/>
  <c r="W711"/>
  <c r="V711"/>
  <c r="N711"/>
  <c r="M711"/>
  <c r="L711"/>
  <c r="K711"/>
  <c r="J711"/>
  <c r="I711"/>
  <c r="F711"/>
  <c r="E711"/>
  <c r="W710"/>
  <c r="V710"/>
  <c r="N710"/>
  <c r="M710"/>
  <c r="L710"/>
  <c r="K710"/>
  <c r="J710"/>
  <c r="I710"/>
  <c r="F710"/>
  <c r="E710"/>
  <c r="W709"/>
  <c r="V709"/>
  <c r="N709"/>
  <c r="M709"/>
  <c r="L709"/>
  <c r="K709"/>
  <c r="J709"/>
  <c r="I709"/>
  <c r="F709"/>
  <c r="E709"/>
  <c r="W708"/>
  <c r="V708"/>
  <c r="N708"/>
  <c r="M708"/>
  <c r="L708"/>
  <c r="K708"/>
  <c r="J708"/>
  <c r="I708"/>
  <c r="F708"/>
  <c r="E708"/>
  <c r="W707"/>
  <c r="V707"/>
  <c r="N707"/>
  <c r="M707"/>
  <c r="L707"/>
  <c r="K707"/>
  <c r="J707"/>
  <c r="I707"/>
  <c r="F707"/>
  <c r="E707"/>
  <c r="W706"/>
  <c r="V706"/>
  <c r="N706"/>
  <c r="M706"/>
  <c r="L706"/>
  <c r="K706"/>
  <c r="J706"/>
  <c r="I706"/>
  <c r="F706"/>
  <c r="E706"/>
  <c r="W705"/>
  <c r="V705"/>
  <c r="N705"/>
  <c r="M705"/>
  <c r="L705"/>
  <c r="K705"/>
  <c r="J705"/>
  <c r="I705"/>
  <c r="F705"/>
  <c r="E705"/>
  <c r="W704"/>
  <c r="V704"/>
  <c r="N704"/>
  <c r="M704"/>
  <c r="L704"/>
  <c r="K704"/>
  <c r="J704"/>
  <c r="I704"/>
  <c r="F704"/>
  <c r="E704"/>
  <c r="W703"/>
  <c r="V703"/>
  <c r="N703"/>
  <c r="M703"/>
  <c r="L703"/>
  <c r="K703"/>
  <c r="J703"/>
  <c r="I703"/>
  <c r="F703"/>
  <c r="E703"/>
  <c r="W702"/>
  <c r="V702"/>
  <c r="N702"/>
  <c r="M702"/>
  <c r="L702"/>
  <c r="K702"/>
  <c r="J702"/>
  <c r="I702"/>
  <c r="F702"/>
  <c r="E702"/>
  <c r="W701"/>
  <c r="V701"/>
  <c r="N701"/>
  <c r="M701"/>
  <c r="L701"/>
  <c r="K701"/>
  <c r="J701"/>
  <c r="I701"/>
  <c r="F701"/>
  <c r="E701"/>
  <c r="W700"/>
  <c r="V700"/>
  <c r="N700"/>
  <c r="M700"/>
  <c r="L700"/>
  <c r="K700"/>
  <c r="J700"/>
  <c r="I700"/>
  <c r="F700"/>
  <c r="E700"/>
  <c r="W699"/>
  <c r="V699"/>
  <c r="N699"/>
  <c r="M699"/>
  <c r="L699"/>
  <c r="K699"/>
  <c r="J699"/>
  <c r="I699"/>
  <c r="F699"/>
  <c r="E699"/>
  <c r="W698"/>
  <c r="V698"/>
  <c r="N698"/>
  <c r="M698"/>
  <c r="L698"/>
  <c r="K698"/>
  <c r="J698"/>
  <c r="I698"/>
  <c r="F698"/>
  <c r="E698"/>
  <c r="W697"/>
  <c r="V697"/>
  <c r="N697"/>
  <c r="M697"/>
  <c r="L697"/>
  <c r="K697"/>
  <c r="J697"/>
  <c r="I697"/>
  <c r="F697"/>
  <c r="E697"/>
  <c r="W696"/>
  <c r="V696"/>
  <c r="N696"/>
  <c r="M696"/>
  <c r="L696"/>
  <c r="K696"/>
  <c r="J696"/>
  <c r="I696"/>
  <c r="F696"/>
  <c r="E696"/>
  <c r="W695"/>
  <c r="V695"/>
  <c r="N695"/>
  <c r="M695"/>
  <c r="L695"/>
  <c r="K695"/>
  <c r="J695"/>
  <c r="I695"/>
  <c r="F695"/>
  <c r="E695"/>
  <c r="W694"/>
  <c r="V694"/>
  <c r="N694"/>
  <c r="M694"/>
  <c r="L694"/>
  <c r="K694"/>
  <c r="J694"/>
  <c r="I694"/>
  <c r="F694"/>
  <c r="E694"/>
  <c r="W693"/>
  <c r="V693"/>
  <c r="N693"/>
  <c r="M693"/>
  <c r="L693"/>
  <c r="K693"/>
  <c r="J693"/>
  <c r="I693"/>
  <c r="F693"/>
  <c r="E693"/>
  <c r="W692"/>
  <c r="V692"/>
  <c r="N692"/>
  <c r="M692"/>
  <c r="L692"/>
  <c r="K692"/>
  <c r="J692"/>
  <c r="I692"/>
  <c r="F692"/>
  <c r="E692"/>
  <c r="W691"/>
  <c r="V691"/>
  <c r="N691"/>
  <c r="M691"/>
  <c r="L691"/>
  <c r="K691"/>
  <c r="J691"/>
  <c r="I691"/>
  <c r="F691"/>
  <c r="E691"/>
  <c r="W690"/>
  <c r="V690"/>
  <c r="N690"/>
  <c r="M690"/>
  <c r="L690"/>
  <c r="K690"/>
  <c r="J690"/>
  <c r="I690"/>
  <c r="F690"/>
  <c r="E690"/>
  <c r="W689"/>
  <c r="V689"/>
  <c r="N689"/>
  <c r="M689"/>
  <c r="L689"/>
  <c r="K689"/>
  <c r="J689"/>
  <c r="I689"/>
  <c r="F689"/>
  <c r="E689"/>
  <c r="W688"/>
  <c r="V688"/>
  <c r="N688"/>
  <c r="M688"/>
  <c r="L688"/>
  <c r="K688"/>
  <c r="J688"/>
  <c r="I688"/>
  <c r="F688"/>
  <c r="E688"/>
  <c r="W687"/>
  <c r="V687"/>
  <c r="N687"/>
  <c r="M687"/>
  <c r="L687"/>
  <c r="K687"/>
  <c r="J687"/>
  <c r="I687"/>
  <c r="F687"/>
  <c r="E687"/>
  <c r="W686"/>
  <c r="V686"/>
  <c r="N686"/>
  <c r="M686"/>
  <c r="L686"/>
  <c r="K686"/>
  <c r="J686"/>
  <c r="I686"/>
  <c r="F686"/>
  <c r="E686"/>
  <c r="W685"/>
  <c r="V685"/>
  <c r="N685"/>
  <c r="M685"/>
  <c r="L685"/>
  <c r="K685"/>
  <c r="J685"/>
  <c r="I685"/>
  <c r="F685"/>
  <c r="E685"/>
  <c r="W684"/>
  <c r="V684"/>
  <c r="N684"/>
  <c r="M684"/>
  <c r="L684"/>
  <c r="K684"/>
  <c r="J684"/>
  <c r="I684"/>
  <c r="F684"/>
  <c r="E684"/>
  <c r="W683"/>
  <c r="V683"/>
  <c r="N683"/>
  <c r="M683"/>
  <c r="L683"/>
  <c r="K683"/>
  <c r="J683"/>
  <c r="I683"/>
  <c r="F683"/>
  <c r="E683"/>
  <c r="W682"/>
  <c r="V682"/>
  <c r="N682"/>
  <c r="M682"/>
  <c r="L682"/>
  <c r="K682"/>
  <c r="J682"/>
  <c r="I682"/>
  <c r="F682"/>
  <c r="E682"/>
  <c r="W681"/>
  <c r="V681"/>
  <c r="N681"/>
  <c r="M681"/>
  <c r="L681"/>
  <c r="K681"/>
  <c r="J681"/>
  <c r="I681"/>
  <c r="F681"/>
  <c r="E681"/>
  <c r="W680"/>
  <c r="V680"/>
  <c r="N680"/>
  <c r="M680"/>
  <c r="L680"/>
  <c r="K680"/>
  <c r="J680"/>
  <c r="I680"/>
  <c r="F680"/>
  <c r="E680"/>
  <c r="W679"/>
  <c r="V679"/>
  <c r="N679"/>
  <c r="M679"/>
  <c r="L679"/>
  <c r="K679"/>
  <c r="J679"/>
  <c r="I679"/>
  <c r="F679"/>
  <c r="E679"/>
  <c r="W678"/>
  <c r="V678"/>
  <c r="N678"/>
  <c r="M678"/>
  <c r="L678"/>
  <c r="K678"/>
  <c r="J678"/>
  <c r="I678"/>
  <c r="F678"/>
  <c r="E678"/>
  <c r="W421"/>
  <c r="V421"/>
  <c r="N421"/>
  <c r="M421"/>
  <c r="L421"/>
  <c r="K421"/>
  <c r="J421"/>
  <c r="I421"/>
  <c r="F421"/>
  <c r="E421"/>
  <c r="W420"/>
  <c r="V420"/>
  <c r="N420"/>
  <c r="M420"/>
  <c r="L420"/>
  <c r="K420"/>
  <c r="J420"/>
  <c r="I420"/>
  <c r="F420"/>
  <c r="E420"/>
  <c r="W419"/>
  <c r="V419"/>
  <c r="N419"/>
  <c r="M419"/>
  <c r="L419"/>
  <c r="K419"/>
  <c r="J419"/>
  <c r="I419"/>
  <c r="F419"/>
  <c r="E419"/>
  <c r="W418"/>
  <c r="V418"/>
  <c r="N418"/>
  <c r="M418"/>
  <c r="L418"/>
  <c r="K418"/>
  <c r="J418"/>
  <c r="I418"/>
  <c r="F418"/>
  <c r="E418"/>
  <c r="W417"/>
  <c r="V417"/>
  <c r="N417"/>
  <c r="M417"/>
  <c r="L417"/>
  <c r="K417"/>
  <c r="J417"/>
  <c r="I417"/>
  <c r="F417"/>
  <c r="E417"/>
  <c r="W416"/>
  <c r="V416"/>
  <c r="N416"/>
  <c r="M416"/>
  <c r="L416"/>
  <c r="K416"/>
  <c r="J416"/>
  <c r="I416"/>
  <c r="F416"/>
  <c r="E416"/>
  <c r="W415"/>
  <c r="V415"/>
  <c r="N415"/>
  <c r="M415"/>
  <c r="L415"/>
  <c r="K415"/>
  <c r="J415"/>
  <c r="I415"/>
  <c r="F415"/>
  <c r="E415"/>
  <c r="W414"/>
  <c r="V414"/>
  <c r="N414"/>
  <c r="M414"/>
  <c r="L414"/>
  <c r="K414"/>
  <c r="J414"/>
  <c r="I414"/>
  <c r="F414"/>
  <c r="E414"/>
  <c r="W413"/>
  <c r="V413"/>
  <c r="N413"/>
  <c r="M413"/>
  <c r="L413"/>
  <c r="K413"/>
  <c r="J413"/>
  <c r="I413"/>
  <c r="F413"/>
  <c r="E413"/>
  <c r="W412"/>
  <c r="V412"/>
  <c r="N412"/>
  <c r="M412"/>
  <c r="L412"/>
  <c r="K412"/>
  <c r="J412"/>
  <c r="I412"/>
  <c r="F412"/>
  <c r="E412"/>
  <c r="W411"/>
  <c r="V411"/>
  <c r="N411"/>
  <c r="M411"/>
  <c r="L411"/>
  <c r="K411"/>
  <c r="J411"/>
  <c r="I411"/>
  <c r="F411"/>
  <c r="E411"/>
  <c r="W410"/>
  <c r="V410"/>
  <c r="N410"/>
  <c r="M410"/>
  <c r="L410"/>
  <c r="K410"/>
  <c r="J410"/>
  <c r="I410"/>
  <c r="F410"/>
  <c r="E410"/>
  <c r="W409"/>
  <c r="V409"/>
  <c r="N409"/>
  <c r="M409"/>
  <c r="L409"/>
  <c r="K409"/>
  <c r="J409"/>
  <c r="I409"/>
  <c r="F409"/>
  <c r="E409"/>
  <c r="W408"/>
  <c r="V408"/>
  <c r="N408"/>
  <c r="M408"/>
  <c r="L408"/>
  <c r="K408"/>
  <c r="J408"/>
  <c r="I408"/>
  <c r="F408"/>
  <c r="E408"/>
  <c r="W407"/>
  <c r="V407"/>
  <c r="N407"/>
  <c r="M407"/>
  <c r="L407"/>
  <c r="K407"/>
  <c r="J407"/>
  <c r="I407"/>
  <c r="F407"/>
  <c r="E407"/>
  <c r="W406"/>
  <c r="V406"/>
  <c r="N406"/>
  <c r="M406"/>
  <c r="L406"/>
  <c r="K406"/>
  <c r="J406"/>
  <c r="I406"/>
  <c r="F406"/>
  <c r="E406"/>
  <c r="W405"/>
  <c r="V405"/>
  <c r="N405"/>
  <c r="M405"/>
  <c r="L405"/>
  <c r="K405"/>
  <c r="J405"/>
  <c r="I405"/>
  <c r="F405"/>
  <c r="E405"/>
  <c r="W404"/>
  <c r="V404"/>
  <c r="N404"/>
  <c r="M404"/>
  <c r="L404"/>
  <c r="K404"/>
  <c r="J404"/>
  <c r="I404"/>
  <c r="F404"/>
  <c r="E404"/>
  <c r="W403"/>
  <c r="V403"/>
  <c r="N403"/>
  <c r="M403"/>
  <c r="L403"/>
  <c r="K403"/>
  <c r="J403"/>
  <c r="I403"/>
  <c r="F403"/>
  <c r="E403"/>
  <c r="W402"/>
  <c r="V402"/>
  <c r="N402"/>
  <c r="M402"/>
  <c r="L402"/>
  <c r="K402"/>
  <c r="J402"/>
  <c r="I402"/>
  <c r="F402"/>
  <c r="E402"/>
  <c r="W401"/>
  <c r="V401"/>
  <c r="N401"/>
  <c r="M401"/>
  <c r="L401"/>
  <c r="K401"/>
  <c r="J401"/>
  <c r="I401"/>
  <c r="F401"/>
  <c r="E401"/>
  <c r="W400"/>
  <c r="V400"/>
  <c r="N400"/>
  <c r="M400"/>
  <c r="L400"/>
  <c r="K400"/>
  <c r="J400"/>
  <c r="I400"/>
  <c r="F400"/>
  <c r="E400"/>
  <c r="W399"/>
  <c r="V399"/>
  <c r="N399"/>
  <c r="M399"/>
  <c r="L399"/>
  <c r="K399"/>
  <c r="J399"/>
  <c r="I399"/>
  <c r="F399"/>
  <c r="E399"/>
  <c r="W398"/>
  <c r="V398"/>
  <c r="N398"/>
  <c r="M398"/>
  <c r="L398"/>
  <c r="K398"/>
  <c r="J398"/>
  <c r="I398"/>
  <c r="F398"/>
  <c r="E398"/>
  <c r="W397"/>
  <c r="V397"/>
  <c r="N397"/>
  <c r="M397"/>
  <c r="L397"/>
  <c r="K397"/>
  <c r="J397"/>
  <c r="I397"/>
  <c r="F397"/>
  <c r="E397"/>
  <c r="W396"/>
  <c r="V396"/>
  <c r="N396"/>
  <c r="M396"/>
  <c r="L396"/>
  <c r="K396"/>
  <c r="J396"/>
  <c r="I396"/>
  <c r="F396"/>
  <c r="E396"/>
  <c r="W395"/>
  <c r="V395"/>
  <c r="N395"/>
  <c r="M395"/>
  <c r="L395"/>
  <c r="K395"/>
  <c r="J395"/>
  <c r="I395"/>
  <c r="F395"/>
  <c r="E395"/>
  <c r="W394"/>
  <c r="V394"/>
  <c r="N394"/>
  <c r="M394"/>
  <c r="L394"/>
  <c r="K394"/>
  <c r="J394"/>
  <c r="I394"/>
  <c r="F394"/>
  <c r="E394"/>
  <c r="W393"/>
  <c r="V393"/>
  <c r="N393"/>
  <c r="M393"/>
  <c r="L393"/>
  <c r="K393"/>
  <c r="J393"/>
  <c r="I393"/>
  <c r="F393"/>
  <c r="E393"/>
  <c r="W392"/>
  <c r="V392"/>
  <c r="N392"/>
  <c r="M392"/>
  <c r="L392"/>
  <c r="K392"/>
  <c r="J392"/>
  <c r="I392"/>
  <c r="F392"/>
  <c r="E392"/>
  <c r="W391"/>
  <c r="V391"/>
  <c r="N391"/>
  <c r="M391"/>
  <c r="L391"/>
  <c r="K391"/>
  <c r="J391"/>
  <c r="I391"/>
  <c r="F391"/>
  <c r="E391"/>
  <c r="W390"/>
  <c r="V390"/>
  <c r="N390"/>
  <c r="M390"/>
  <c r="L390"/>
  <c r="K390"/>
  <c r="J390"/>
  <c r="I390"/>
  <c r="F390"/>
  <c r="E390"/>
  <c r="W389"/>
  <c r="V389"/>
  <c r="N389"/>
  <c r="M389"/>
  <c r="L389"/>
  <c r="K389"/>
  <c r="J389"/>
  <c r="I389"/>
  <c r="F389"/>
  <c r="E389"/>
  <c r="W388"/>
  <c r="V388"/>
  <c r="N388"/>
  <c r="M388"/>
  <c r="L388"/>
  <c r="K388"/>
  <c r="J388"/>
  <c r="I388"/>
  <c r="F388"/>
  <c r="E388"/>
  <c r="W387"/>
  <c r="V387"/>
  <c r="N387"/>
  <c r="M387"/>
  <c r="L387"/>
  <c r="K387"/>
  <c r="J387"/>
  <c r="I387"/>
  <c r="F387"/>
  <c r="E387"/>
  <c r="W386"/>
  <c r="V386"/>
  <c r="N386"/>
  <c r="M386"/>
  <c r="L386"/>
  <c r="K386"/>
  <c r="J386"/>
  <c r="I386"/>
  <c r="F386"/>
  <c r="E386"/>
  <c r="W385"/>
  <c r="V385"/>
  <c r="N385"/>
  <c r="M385"/>
  <c r="L385"/>
  <c r="K385"/>
  <c r="J385"/>
  <c r="I385"/>
  <c r="F385"/>
  <c r="E385"/>
  <c r="W384"/>
  <c r="V384"/>
  <c r="N384"/>
  <c r="M384"/>
  <c r="L384"/>
  <c r="K384"/>
  <c r="J384"/>
  <c r="I384"/>
  <c r="F384"/>
  <c r="E384"/>
  <c r="W383"/>
  <c r="V383"/>
  <c r="N383"/>
  <c r="M383"/>
  <c r="L383"/>
  <c r="K383"/>
  <c r="J383"/>
  <c r="I383"/>
  <c r="F383"/>
  <c r="E383"/>
  <c r="W382"/>
  <c r="V382"/>
  <c r="N382"/>
  <c r="M382"/>
  <c r="L382"/>
  <c r="K382"/>
  <c r="J382"/>
  <c r="I382"/>
  <c r="F382"/>
  <c r="E382"/>
  <c r="W381"/>
  <c r="V381"/>
  <c r="N381"/>
  <c r="M381"/>
  <c r="L381"/>
  <c r="K381"/>
  <c r="J381"/>
  <c r="I381"/>
  <c r="F381"/>
  <c r="E381"/>
  <c r="W380"/>
  <c r="V380"/>
  <c r="N380"/>
  <c r="M380"/>
  <c r="L380"/>
  <c r="K380"/>
  <c r="J380"/>
  <c r="I380"/>
  <c r="F380"/>
  <c r="E380"/>
  <c r="W379"/>
  <c r="V379"/>
  <c r="N379"/>
  <c r="M379"/>
  <c r="L379"/>
  <c r="K379"/>
  <c r="J379"/>
  <c r="I379"/>
  <c r="F379"/>
  <c r="E379"/>
  <c r="W378"/>
  <c r="V378"/>
  <c r="N378"/>
  <c r="M378"/>
  <c r="L378"/>
  <c r="K378"/>
  <c r="J378"/>
  <c r="I378"/>
  <c r="F378"/>
  <c r="E378"/>
  <c r="W377"/>
  <c r="V377"/>
  <c r="N377"/>
  <c r="M377"/>
  <c r="L377"/>
  <c r="K377"/>
  <c r="J377"/>
  <c r="I377"/>
  <c r="F377"/>
  <c r="E377"/>
  <c r="W376"/>
  <c r="V376"/>
  <c r="N376"/>
  <c r="M376"/>
  <c r="L376"/>
  <c r="K376"/>
  <c r="J376"/>
  <c r="I376"/>
  <c r="F376"/>
  <c r="E376"/>
  <c r="W375"/>
  <c r="V375"/>
  <c r="N375"/>
  <c r="M375"/>
  <c r="L375"/>
  <c r="K375"/>
  <c r="J375"/>
  <c r="I375"/>
  <c r="F375"/>
  <c r="E375"/>
  <c r="W374"/>
  <c r="V374"/>
  <c r="N374"/>
  <c r="M374"/>
  <c r="L374"/>
  <c r="K374"/>
  <c r="J374"/>
  <c r="I374"/>
  <c r="F374"/>
  <c r="E374"/>
  <c r="W373"/>
  <c r="V373"/>
  <c r="N373"/>
  <c r="M373"/>
  <c r="L373"/>
  <c r="K373"/>
  <c r="J373"/>
  <c r="I373"/>
  <c r="F373"/>
  <c r="E373"/>
  <c r="W372"/>
  <c r="V372"/>
  <c r="N372"/>
  <c r="M372"/>
  <c r="L372"/>
  <c r="K372"/>
  <c r="J372"/>
  <c r="I372"/>
  <c r="F372"/>
  <c r="E372"/>
  <c r="W371"/>
  <c r="V371"/>
  <c r="N371"/>
  <c r="M371"/>
  <c r="L371"/>
  <c r="K371"/>
  <c r="J371"/>
  <c r="I371"/>
  <c r="F371"/>
  <c r="E371"/>
  <c r="W370"/>
  <c r="V370"/>
  <c r="N370"/>
  <c r="M370"/>
  <c r="L370"/>
  <c r="K370"/>
  <c r="J370"/>
  <c r="I370"/>
  <c r="F370"/>
  <c r="E370"/>
  <c r="W369"/>
  <c r="V369"/>
  <c r="N369"/>
  <c r="M369"/>
  <c r="L369"/>
  <c r="K369"/>
  <c r="J369"/>
  <c r="I369"/>
  <c r="F369"/>
  <c r="E369"/>
  <c r="W368"/>
  <c r="V368"/>
  <c r="N368"/>
  <c r="M368"/>
  <c r="L368"/>
  <c r="K368"/>
  <c r="J368"/>
  <c r="I368"/>
  <c r="F368"/>
  <c r="E368"/>
  <c r="W367"/>
  <c r="V367"/>
  <c r="N367"/>
  <c r="M367"/>
  <c r="L367"/>
  <c r="K367"/>
  <c r="J367"/>
  <c r="I367"/>
  <c r="F367"/>
  <c r="E367"/>
  <c r="W366"/>
  <c r="V366"/>
  <c r="N366"/>
  <c r="M366"/>
  <c r="L366"/>
  <c r="K366"/>
  <c r="J366"/>
  <c r="I366"/>
  <c r="F366"/>
  <c r="E366"/>
  <c r="W365"/>
  <c r="V365"/>
  <c r="N365"/>
  <c r="M365"/>
  <c r="L365"/>
  <c r="K365"/>
  <c r="J365"/>
  <c r="I365"/>
  <c r="F365"/>
  <c r="E365"/>
  <c r="W364"/>
  <c r="V364"/>
  <c r="N364"/>
  <c r="M364"/>
  <c r="L364"/>
  <c r="K364"/>
  <c r="J364"/>
  <c r="I364"/>
  <c r="F364"/>
  <c r="E364"/>
  <c r="W363"/>
  <c r="V363"/>
  <c r="N363"/>
  <c r="M363"/>
  <c r="L363"/>
  <c r="K363"/>
  <c r="J363"/>
  <c r="I363"/>
  <c r="F363"/>
  <c r="E363"/>
  <c r="W362"/>
  <c r="V362"/>
  <c r="N362"/>
  <c r="M362"/>
  <c r="L362"/>
  <c r="K362"/>
  <c r="J362"/>
  <c r="I362"/>
  <c r="F362"/>
  <c r="E362"/>
  <c r="W361"/>
  <c r="V361"/>
  <c r="N361"/>
  <c r="M361"/>
  <c r="L361"/>
  <c r="K361"/>
  <c r="J361"/>
  <c r="I361"/>
  <c r="F361"/>
  <c r="E361"/>
  <c r="W360"/>
  <c r="V360"/>
  <c r="N360"/>
  <c r="M360"/>
  <c r="L360"/>
  <c r="K360"/>
  <c r="J360"/>
  <c r="I360"/>
  <c r="F360"/>
  <c r="E360"/>
  <c r="W359"/>
  <c r="V359"/>
  <c r="N359"/>
  <c r="M359"/>
  <c r="L359"/>
  <c r="K359"/>
  <c r="J359"/>
  <c r="I359"/>
  <c r="F359"/>
  <c r="E359"/>
  <c r="W358"/>
  <c r="V358"/>
  <c r="N358"/>
  <c r="M358"/>
  <c r="L358"/>
  <c r="K358"/>
  <c r="J358"/>
  <c r="I358"/>
  <c r="F358"/>
  <c r="E358"/>
  <c r="W357"/>
  <c r="V357"/>
  <c r="N357"/>
  <c r="M357"/>
  <c r="L357"/>
  <c r="K357"/>
  <c r="J357"/>
  <c r="I357"/>
  <c r="F357"/>
  <c r="E357"/>
  <c r="W356"/>
  <c r="V356"/>
  <c r="N356"/>
  <c r="M356"/>
  <c r="L356"/>
  <c r="K356"/>
  <c r="J356"/>
  <c r="I356"/>
  <c r="F356"/>
  <c r="E356"/>
  <c r="W355"/>
  <c r="V355"/>
  <c r="N355"/>
  <c r="M355"/>
  <c r="L355"/>
  <c r="K355"/>
  <c r="J355"/>
  <c r="I355"/>
  <c r="F355"/>
  <c r="E355"/>
  <c r="W354"/>
  <c r="V354"/>
  <c r="N354"/>
  <c r="M354"/>
  <c r="L354"/>
  <c r="K354"/>
  <c r="J354"/>
  <c r="I354"/>
  <c r="F354"/>
  <c r="E354"/>
  <c r="W353"/>
  <c r="V353"/>
  <c r="N353"/>
  <c r="M353"/>
  <c r="L353"/>
  <c r="K353"/>
  <c r="J353"/>
  <c r="I353"/>
  <c r="F353"/>
  <c r="E353"/>
  <c r="W352"/>
  <c r="V352"/>
  <c r="N352"/>
  <c r="M352"/>
  <c r="L352"/>
  <c r="K352"/>
  <c r="J352"/>
  <c r="I352"/>
  <c r="F352"/>
  <c r="E352"/>
  <c r="W351"/>
  <c r="V351"/>
  <c r="N351"/>
  <c r="M351"/>
  <c r="L351"/>
  <c r="K351"/>
  <c r="J351"/>
  <c r="I351"/>
  <c r="F351"/>
  <c r="E351"/>
  <c r="W350"/>
  <c r="V350"/>
  <c r="N350"/>
  <c r="M350"/>
  <c r="L350"/>
  <c r="K350"/>
  <c r="J350"/>
  <c r="I350"/>
  <c r="F350"/>
  <c r="E350"/>
  <c r="W349"/>
  <c r="V349"/>
  <c r="N349"/>
  <c r="M349"/>
  <c r="L349"/>
  <c r="K349"/>
  <c r="J349"/>
  <c r="I349"/>
  <c r="F349"/>
  <c r="E349"/>
  <c r="W348"/>
  <c r="V348"/>
  <c r="N348"/>
  <c r="M348"/>
  <c r="L348"/>
  <c r="K348"/>
  <c r="J348"/>
  <c r="I348"/>
  <c r="F348"/>
  <c r="E348"/>
  <c r="W347"/>
  <c r="V347"/>
  <c r="N347"/>
  <c r="M347"/>
  <c r="L347"/>
  <c r="K347"/>
  <c r="J347"/>
  <c r="I347"/>
  <c r="F347"/>
  <c r="E347"/>
  <c r="W346"/>
  <c r="V346"/>
  <c r="N346"/>
  <c r="M346"/>
  <c r="L346"/>
  <c r="K346"/>
  <c r="J346"/>
  <c r="I346"/>
  <c r="F346"/>
  <c r="E346"/>
  <c r="W345"/>
  <c r="V345"/>
  <c r="N345"/>
  <c r="M345"/>
  <c r="L345"/>
  <c r="K345"/>
  <c r="J345"/>
  <c r="I345"/>
  <c r="F345"/>
  <c r="E345"/>
  <c r="W344"/>
  <c r="V344"/>
  <c r="N344"/>
  <c r="M344"/>
  <c r="L344"/>
  <c r="K344"/>
  <c r="J344"/>
  <c r="I344"/>
  <c r="F344"/>
  <c r="E344"/>
  <c r="W343"/>
  <c r="V343"/>
  <c r="N343"/>
  <c r="M343"/>
  <c r="L343"/>
  <c r="K343"/>
  <c r="J343"/>
  <c r="I343"/>
  <c r="F343"/>
  <c r="E343"/>
  <c r="W342"/>
  <c r="V342"/>
  <c r="N342"/>
  <c r="M342"/>
  <c r="L342"/>
  <c r="K342"/>
  <c r="J342"/>
  <c r="I342"/>
  <c r="F342"/>
  <c r="E342"/>
  <c r="W341"/>
  <c r="V341"/>
  <c r="N341"/>
  <c r="M341"/>
  <c r="L341"/>
  <c r="K341"/>
  <c r="J341"/>
  <c r="I341"/>
  <c r="F341"/>
  <c r="E341"/>
  <c r="W340"/>
  <c r="V340"/>
  <c r="N340"/>
  <c r="M340"/>
  <c r="L340"/>
  <c r="K340"/>
  <c r="J340"/>
  <c r="I340"/>
  <c r="F340"/>
  <c r="E340"/>
  <c r="W339"/>
  <c r="V339"/>
  <c r="N339"/>
  <c r="M339"/>
  <c r="L339"/>
  <c r="K339"/>
  <c r="J339"/>
  <c r="I339"/>
  <c r="F339"/>
  <c r="E339"/>
  <c r="W338"/>
  <c r="V338"/>
  <c r="N338"/>
  <c r="M338"/>
  <c r="L338"/>
  <c r="K338"/>
  <c r="J338"/>
  <c r="I338"/>
  <c r="F338"/>
  <c r="E338"/>
  <c r="W337"/>
  <c r="V337"/>
  <c r="N337"/>
  <c r="M337"/>
  <c r="L337"/>
  <c r="K337"/>
  <c r="J337"/>
  <c r="I337"/>
  <c r="F337"/>
  <c r="E337"/>
  <c r="W336"/>
  <c r="V336"/>
  <c r="N336"/>
  <c r="M336"/>
  <c r="L336"/>
  <c r="K336"/>
  <c r="J336"/>
  <c r="I336"/>
  <c r="F336"/>
  <c r="E336"/>
  <c r="W335"/>
  <c r="V335"/>
  <c r="N335"/>
  <c r="M335"/>
  <c r="L335"/>
  <c r="K335"/>
  <c r="J335"/>
  <c r="I335"/>
  <c r="F335"/>
  <c r="E335"/>
  <c r="W334"/>
  <c r="V334"/>
  <c r="N334"/>
  <c r="M334"/>
  <c r="L334"/>
  <c r="K334"/>
  <c r="J334"/>
  <c r="I334"/>
  <c r="F334"/>
  <c r="E334"/>
  <c r="W333"/>
  <c r="V333"/>
  <c r="N333"/>
  <c r="M333"/>
  <c r="L333"/>
  <c r="K333"/>
  <c r="J333"/>
  <c r="I333"/>
  <c r="F333"/>
  <c r="E333"/>
  <c r="W332"/>
  <c r="V332"/>
  <c r="N332"/>
  <c r="M332"/>
  <c r="L332"/>
  <c r="K332"/>
  <c r="J332"/>
  <c r="I332"/>
  <c r="F332"/>
  <c r="E332"/>
  <c r="W331"/>
  <c r="V331"/>
  <c r="N331"/>
  <c r="M331"/>
  <c r="L331"/>
  <c r="K331"/>
  <c r="J331"/>
  <c r="I331"/>
  <c r="F331"/>
  <c r="E331"/>
  <c r="W330"/>
  <c r="V330"/>
  <c r="N330"/>
  <c r="M330"/>
  <c r="L330"/>
  <c r="K330"/>
  <c r="J330"/>
  <c r="I330"/>
  <c r="F330"/>
  <c r="E330"/>
  <c r="W329"/>
  <c r="V329"/>
  <c r="N329"/>
  <c r="M329"/>
  <c r="L329"/>
  <c r="K329"/>
  <c r="J329"/>
  <c r="I329"/>
  <c r="F329"/>
  <c r="E329"/>
  <c r="W328"/>
  <c r="V328"/>
  <c r="N328"/>
  <c r="M328"/>
  <c r="L328"/>
  <c r="K328"/>
  <c r="J328"/>
  <c r="I328"/>
  <c r="F328"/>
  <c r="E328"/>
  <c r="W327"/>
  <c r="V327"/>
  <c r="N327"/>
  <c r="M327"/>
  <c r="L327"/>
  <c r="K327"/>
  <c r="J327"/>
  <c r="I327"/>
  <c r="F327"/>
  <c r="E327"/>
  <c r="W326"/>
  <c r="V326"/>
  <c r="N326"/>
  <c r="M326"/>
  <c r="L326"/>
  <c r="K326"/>
  <c r="J326"/>
  <c r="I326"/>
  <c r="F326"/>
  <c r="E326"/>
  <c r="W325"/>
  <c r="V325"/>
  <c r="N325"/>
  <c r="M325"/>
  <c r="L325"/>
  <c r="K325"/>
  <c r="J325"/>
  <c r="I325"/>
  <c r="F325"/>
  <c r="E325"/>
  <c r="W324"/>
  <c r="V324"/>
  <c r="N324"/>
  <c r="M324"/>
  <c r="L324"/>
  <c r="K324"/>
  <c r="J324"/>
  <c r="I324"/>
  <c r="F324"/>
  <c r="E324"/>
  <c r="W323"/>
  <c r="V323"/>
  <c r="N323"/>
  <c r="M323"/>
  <c r="L323"/>
  <c r="K323"/>
  <c r="J323"/>
  <c r="I323"/>
  <c r="F323"/>
  <c r="E323"/>
  <c r="W322"/>
  <c r="V322"/>
  <c r="N322"/>
  <c r="M322"/>
  <c r="L322"/>
  <c r="K322"/>
  <c r="J322"/>
  <c r="I322"/>
  <c r="F322"/>
  <c r="E322"/>
  <c r="W321"/>
  <c r="V321"/>
  <c r="N321"/>
  <c r="M321"/>
  <c r="L321"/>
  <c r="K321"/>
  <c r="J321"/>
  <c r="I321"/>
  <c r="F321"/>
  <c r="E321"/>
  <c r="W320"/>
  <c r="V320"/>
  <c r="N320"/>
  <c r="M320"/>
  <c r="L320"/>
  <c r="K320"/>
  <c r="J320"/>
  <c r="I320"/>
  <c r="F320"/>
  <c r="E320"/>
  <c r="W319"/>
  <c r="V319"/>
  <c r="N319"/>
  <c r="M319"/>
  <c r="L319"/>
  <c r="K319"/>
  <c r="J319"/>
  <c r="I319"/>
  <c r="F319"/>
  <c r="E319"/>
  <c r="W318"/>
  <c r="V318"/>
  <c r="N318"/>
  <c r="M318"/>
  <c r="L318"/>
  <c r="K318"/>
  <c r="J318"/>
  <c r="I318"/>
  <c r="F318"/>
  <c r="E318"/>
  <c r="W317"/>
  <c r="V317"/>
  <c r="N317"/>
  <c r="M317"/>
  <c r="L317"/>
  <c r="K317"/>
  <c r="J317"/>
  <c r="I317"/>
  <c r="F317"/>
  <c r="E317"/>
  <c r="W316"/>
  <c r="V316"/>
  <c r="N316"/>
  <c r="M316"/>
  <c r="L316"/>
  <c r="K316"/>
  <c r="J316"/>
  <c r="I316"/>
  <c r="F316"/>
  <c r="E316"/>
  <c r="W315"/>
  <c r="V315"/>
  <c r="N315"/>
  <c r="M315"/>
  <c r="L315"/>
  <c r="K315"/>
  <c r="J315"/>
  <c r="I315"/>
  <c r="F315"/>
  <c r="E315"/>
  <c r="W314"/>
  <c r="V314"/>
  <c r="N314"/>
  <c r="M314"/>
  <c r="L314"/>
  <c r="K314"/>
  <c r="J314"/>
  <c r="I314"/>
  <c r="F314"/>
  <c r="E314"/>
  <c r="W313"/>
  <c r="V313"/>
  <c r="N313"/>
  <c r="M313"/>
  <c r="L313"/>
  <c r="K313"/>
  <c r="J313"/>
  <c r="I313"/>
  <c r="F313"/>
  <c r="E313"/>
  <c r="W312"/>
  <c r="V312"/>
  <c r="N312"/>
  <c r="M312"/>
  <c r="L312"/>
  <c r="K312"/>
  <c r="J312"/>
  <c r="I312"/>
  <c r="F312"/>
  <c r="E312"/>
  <c r="W311"/>
  <c r="V311"/>
  <c r="N311"/>
  <c r="M311"/>
  <c r="L311"/>
  <c r="K311"/>
  <c r="J311"/>
  <c r="I311"/>
  <c r="F311"/>
  <c r="E311"/>
  <c r="W310"/>
  <c r="V310"/>
  <c r="N310"/>
  <c r="M310"/>
  <c r="L310"/>
  <c r="K310"/>
  <c r="J310"/>
  <c r="I310"/>
  <c r="F310"/>
  <c r="E310"/>
  <c r="W309"/>
  <c r="V309"/>
  <c r="N309"/>
  <c r="M309"/>
  <c r="L309"/>
  <c r="K309"/>
  <c r="J309"/>
  <c r="I309"/>
  <c r="F309"/>
  <c r="E309"/>
  <c r="W308"/>
  <c r="V308"/>
  <c r="N308"/>
  <c r="M308"/>
  <c r="L308"/>
  <c r="K308"/>
  <c r="J308"/>
  <c r="I308"/>
  <c r="F308"/>
  <c r="E308"/>
  <c r="W307"/>
  <c r="V307"/>
  <c r="N307"/>
  <c r="M307"/>
  <c r="L307"/>
  <c r="K307"/>
  <c r="J307"/>
  <c r="I307"/>
  <c r="F307"/>
  <c r="E307"/>
  <c r="W306"/>
  <c r="V306"/>
  <c r="N306"/>
  <c r="M306"/>
  <c r="L306"/>
  <c r="K306"/>
  <c r="J306"/>
  <c r="I306"/>
  <c r="F306"/>
  <c r="E306"/>
  <c r="W305"/>
  <c r="V305"/>
  <c r="N305"/>
  <c r="M305"/>
  <c r="L305"/>
  <c r="K305"/>
  <c r="J305"/>
  <c r="I305"/>
  <c r="F305"/>
  <c r="E305"/>
  <c r="W304"/>
  <c r="V304"/>
  <c r="N304"/>
  <c r="M304"/>
  <c r="L304"/>
  <c r="K304"/>
  <c r="J304"/>
  <c r="I304"/>
  <c r="F304"/>
  <c r="E304"/>
  <c r="W303"/>
  <c r="V303"/>
  <c r="N303"/>
  <c r="M303"/>
  <c r="L303"/>
  <c r="K303"/>
  <c r="J303"/>
  <c r="I303"/>
  <c r="F303"/>
  <c r="E303"/>
  <c r="W302"/>
  <c r="V302"/>
  <c r="N302"/>
  <c r="M302"/>
  <c r="L302"/>
  <c r="K302"/>
  <c r="J302"/>
  <c r="I302"/>
  <c r="F302"/>
  <c r="E302"/>
  <c r="W301"/>
  <c r="V301"/>
  <c r="N301"/>
  <c r="M301"/>
  <c r="L301"/>
  <c r="K301"/>
  <c r="J301"/>
  <c r="I301"/>
  <c r="F301"/>
  <c r="E301"/>
  <c r="W300"/>
  <c r="V300"/>
  <c r="N300"/>
  <c r="M300"/>
  <c r="L300"/>
  <c r="K300"/>
  <c r="J300"/>
  <c r="I300"/>
  <c r="F300"/>
  <c r="E300"/>
  <c r="W299"/>
  <c r="V299"/>
  <c r="N299"/>
  <c r="M299"/>
  <c r="L299"/>
  <c r="K299"/>
  <c r="J299"/>
  <c r="I299"/>
  <c r="F299"/>
  <c r="E299"/>
  <c r="W298"/>
  <c r="V298"/>
  <c r="N298"/>
  <c r="M298"/>
  <c r="L298"/>
  <c r="K298"/>
  <c r="J298"/>
  <c r="I298"/>
  <c r="F298"/>
  <c r="E298"/>
  <c r="W297"/>
  <c r="V297"/>
  <c r="N297"/>
  <c r="M297"/>
  <c r="L297"/>
  <c r="K297"/>
  <c r="J297"/>
  <c r="I297"/>
  <c r="F297"/>
  <c r="E297"/>
  <c r="W296"/>
  <c r="V296"/>
  <c r="N296"/>
  <c r="M296"/>
  <c r="L296"/>
  <c r="K296"/>
  <c r="J296"/>
  <c r="I296"/>
  <c r="F296"/>
  <c r="E296"/>
  <c r="W295"/>
  <c r="V295"/>
  <c r="N295"/>
  <c r="M295"/>
  <c r="L295"/>
  <c r="K295"/>
  <c r="J295"/>
  <c r="I295"/>
  <c r="F295"/>
  <c r="E295"/>
  <c r="W294"/>
  <c r="V294"/>
  <c r="N294"/>
  <c r="M294"/>
  <c r="L294"/>
  <c r="K294"/>
  <c r="J294"/>
  <c r="I294"/>
  <c r="F294"/>
  <c r="E294"/>
  <c r="W293"/>
  <c r="V293"/>
  <c r="N293"/>
  <c r="M293"/>
  <c r="L293"/>
  <c r="K293"/>
  <c r="J293"/>
  <c r="I293"/>
  <c r="F293"/>
  <c r="E293"/>
  <c r="W292"/>
  <c r="V292"/>
  <c r="N292"/>
  <c r="M292"/>
  <c r="L292"/>
  <c r="K292"/>
  <c r="J292"/>
  <c r="I292"/>
  <c r="F292"/>
  <c r="E292"/>
  <c r="W291"/>
  <c r="V291"/>
  <c r="N291"/>
  <c r="M291"/>
  <c r="L291"/>
  <c r="K291"/>
  <c r="J291"/>
  <c r="I291"/>
  <c r="F291"/>
  <c r="E291"/>
  <c r="W290"/>
  <c r="V290"/>
  <c r="N290"/>
  <c r="M290"/>
  <c r="L290"/>
  <c r="K290"/>
  <c r="J290"/>
  <c r="I290"/>
  <c r="F290"/>
  <c r="E290"/>
  <c r="W289"/>
  <c r="V289"/>
  <c r="E289"/>
  <c r="W288"/>
  <c r="V288"/>
  <c r="N288"/>
  <c r="M288"/>
  <c r="L288"/>
  <c r="K288"/>
  <c r="J288"/>
  <c r="I288"/>
  <c r="F288"/>
  <c r="E288"/>
  <c r="W287"/>
  <c r="V287"/>
  <c r="E287"/>
  <c r="W286"/>
  <c r="V286"/>
  <c r="N286"/>
  <c r="M286"/>
  <c r="L286"/>
  <c r="K286"/>
  <c r="J286"/>
  <c r="I286"/>
  <c r="F286"/>
  <c r="E286"/>
  <c r="W285"/>
  <c r="V285"/>
  <c r="N285"/>
  <c r="M285"/>
  <c r="L285"/>
  <c r="K285"/>
  <c r="J285"/>
  <c r="I285"/>
  <c r="F285"/>
  <c r="E285"/>
  <c r="W284"/>
  <c r="V284"/>
  <c r="E284"/>
  <c r="W283"/>
  <c r="V283"/>
  <c r="E283"/>
  <c r="W282"/>
  <c r="V282"/>
  <c r="N282"/>
  <c r="M282"/>
  <c r="L282"/>
  <c r="K282"/>
  <c r="J282"/>
  <c r="I282"/>
  <c r="F282"/>
  <c r="E282"/>
  <c r="W281"/>
  <c r="V281"/>
  <c r="E281"/>
  <c r="W280"/>
  <c r="V280"/>
  <c r="N280"/>
  <c r="M280"/>
  <c r="L280"/>
  <c r="K280"/>
  <c r="J280"/>
  <c r="I280"/>
  <c r="F280"/>
  <c r="E280"/>
  <c r="W279"/>
  <c r="V279"/>
  <c r="E279"/>
  <c r="W278"/>
  <c r="V278"/>
  <c r="N278"/>
  <c r="M278"/>
  <c r="L278"/>
  <c r="K278"/>
  <c r="J278"/>
  <c r="I278"/>
  <c r="F278"/>
  <c r="E278"/>
  <c r="W277"/>
  <c r="V277"/>
  <c r="E277"/>
  <c r="W276"/>
  <c r="V276"/>
  <c r="N276"/>
  <c r="M276"/>
  <c r="L276"/>
  <c r="K276"/>
  <c r="J276"/>
  <c r="I276"/>
  <c r="F276"/>
  <c r="E276"/>
  <c r="W275"/>
  <c r="V275"/>
  <c r="E275"/>
  <c r="W274"/>
  <c r="V274"/>
  <c r="N274"/>
  <c r="M274"/>
  <c r="L274"/>
  <c r="K274"/>
  <c r="J274"/>
  <c r="I274"/>
  <c r="F274"/>
  <c r="E274"/>
  <c r="W273"/>
  <c r="V273"/>
  <c r="E273"/>
  <c r="W272"/>
  <c r="V272"/>
  <c r="N272"/>
  <c r="M272"/>
  <c r="L272"/>
  <c r="K272"/>
  <c r="J272"/>
  <c r="I272"/>
  <c r="F272"/>
  <c r="E272"/>
  <c r="W271"/>
  <c r="V271"/>
  <c r="E271"/>
  <c r="W270"/>
  <c r="V270"/>
  <c r="N270"/>
  <c r="M270"/>
  <c r="L270"/>
  <c r="K270"/>
  <c r="J270"/>
  <c r="I270"/>
  <c r="F270"/>
  <c r="E270"/>
  <c r="W269"/>
  <c r="V269"/>
  <c r="E269"/>
  <c r="W268"/>
  <c r="V268"/>
  <c r="N268"/>
  <c r="M268"/>
  <c r="L268"/>
  <c r="K268"/>
  <c r="J268"/>
  <c r="I268"/>
  <c r="F268"/>
  <c r="E268"/>
  <c r="W267"/>
  <c r="V267"/>
  <c r="E267"/>
  <c r="W266"/>
  <c r="V266"/>
  <c r="N266"/>
  <c r="M266"/>
  <c r="L266"/>
  <c r="K266"/>
  <c r="J266"/>
  <c r="I266"/>
  <c r="F266"/>
  <c r="E266"/>
  <c r="W265"/>
  <c r="V265"/>
  <c r="N265"/>
  <c r="M265"/>
  <c r="L265"/>
  <c r="K265"/>
  <c r="J265"/>
  <c r="I265"/>
  <c r="F265"/>
  <c r="E265"/>
  <c r="W264"/>
  <c r="V264"/>
  <c r="E264"/>
  <c r="W263"/>
  <c r="V263"/>
  <c r="E263"/>
  <c r="W262"/>
  <c r="V262"/>
  <c r="N262"/>
  <c r="M262"/>
  <c r="L262"/>
  <c r="K262"/>
  <c r="J262"/>
  <c r="I262"/>
  <c r="F262"/>
  <c r="E262"/>
  <c r="W261"/>
  <c r="V261"/>
  <c r="E261"/>
  <c r="W260"/>
  <c r="V260"/>
  <c r="N260"/>
  <c r="M260"/>
  <c r="L260"/>
  <c r="K260"/>
  <c r="J260"/>
  <c r="I260"/>
  <c r="F260"/>
  <c r="E260"/>
  <c r="W259"/>
  <c r="V259"/>
  <c r="E259"/>
  <c r="W258"/>
  <c r="V258"/>
  <c r="N258"/>
  <c r="M258"/>
  <c r="L258"/>
  <c r="K258"/>
  <c r="J258"/>
  <c r="I258"/>
  <c r="F258"/>
  <c r="E258"/>
  <c r="W257"/>
  <c r="V257"/>
  <c r="E257"/>
  <c r="W256"/>
  <c r="V256"/>
  <c r="N256"/>
  <c r="M256"/>
  <c r="L256"/>
  <c r="K256"/>
  <c r="J256"/>
  <c r="I256"/>
  <c r="F256"/>
  <c r="E256"/>
  <c r="W255"/>
  <c r="V255"/>
  <c r="E255"/>
  <c r="W254"/>
  <c r="V254"/>
  <c r="N254"/>
  <c r="M254"/>
  <c r="L254"/>
  <c r="K254"/>
  <c r="J254"/>
  <c r="I254"/>
  <c r="F254"/>
  <c r="E254"/>
  <c r="W253"/>
  <c r="V253"/>
  <c r="E253"/>
  <c r="W252"/>
  <c r="V252"/>
  <c r="N252"/>
  <c r="M252"/>
  <c r="L252"/>
  <c r="K252"/>
  <c r="J252"/>
  <c r="I252"/>
  <c r="F252"/>
  <c r="E252"/>
  <c r="W251"/>
  <c r="V251"/>
  <c r="E251"/>
  <c r="W250"/>
  <c r="V250"/>
  <c r="N250"/>
  <c r="M250"/>
  <c r="L250"/>
  <c r="K250"/>
  <c r="J250"/>
  <c r="I250"/>
  <c r="F250"/>
  <c r="E250"/>
  <c r="W249"/>
  <c r="V249"/>
  <c r="E249"/>
  <c r="W248"/>
  <c r="V248"/>
  <c r="N248"/>
  <c r="M248"/>
  <c r="L248"/>
  <c r="K248"/>
  <c r="J248"/>
  <c r="I248"/>
  <c r="F248"/>
  <c r="E248"/>
  <c r="W247"/>
  <c r="V247"/>
  <c r="E247"/>
  <c r="W246"/>
  <c r="V246"/>
  <c r="N246"/>
  <c r="M246"/>
  <c r="L246"/>
  <c r="K246"/>
  <c r="J246"/>
  <c r="I246"/>
  <c r="F246"/>
  <c r="E246"/>
  <c r="W245"/>
  <c r="V245"/>
  <c r="N245"/>
  <c r="M245"/>
  <c r="L245"/>
  <c r="K245"/>
  <c r="J245"/>
  <c r="I245"/>
  <c r="F245"/>
  <c r="E245"/>
  <c r="W244"/>
  <c r="V244"/>
  <c r="E244"/>
  <c r="W243"/>
  <c r="V243"/>
  <c r="E243"/>
  <c r="W242"/>
  <c r="V242"/>
  <c r="N242"/>
  <c r="M242"/>
  <c r="L242"/>
  <c r="K242"/>
  <c r="J242"/>
  <c r="I242"/>
  <c r="F242"/>
  <c r="E242"/>
  <c r="W241"/>
  <c r="V241"/>
  <c r="E241"/>
  <c r="W240"/>
  <c r="V240"/>
  <c r="N240"/>
  <c r="M240"/>
  <c r="L240"/>
  <c r="K240"/>
  <c r="J240"/>
  <c r="I240"/>
  <c r="F240"/>
  <c r="E240"/>
  <c r="W239"/>
  <c r="V239"/>
  <c r="E239"/>
  <c r="W238"/>
  <c r="V238"/>
  <c r="N238"/>
  <c r="M238"/>
  <c r="L238"/>
  <c r="K238"/>
  <c r="J238"/>
  <c r="I238"/>
  <c r="F238"/>
  <c r="E238"/>
  <c r="W237"/>
  <c r="V237"/>
  <c r="E237"/>
  <c r="W236"/>
  <c r="V236"/>
  <c r="N236"/>
  <c r="M236"/>
  <c r="L236"/>
  <c r="K236"/>
  <c r="J236"/>
  <c r="I236"/>
  <c r="F236"/>
  <c r="E236"/>
  <c r="W235"/>
  <c r="V235"/>
  <c r="E235"/>
  <c r="W234"/>
  <c r="V234"/>
  <c r="N234"/>
  <c r="M234"/>
  <c r="L234"/>
  <c r="K234"/>
  <c r="J234"/>
  <c r="I234"/>
  <c r="F234"/>
  <c r="E234"/>
  <c r="W233"/>
  <c r="V233"/>
  <c r="E233"/>
  <c r="W232"/>
  <c r="V232"/>
  <c r="N232"/>
  <c r="M232"/>
  <c r="L232"/>
  <c r="K232"/>
  <c r="J232"/>
  <c r="I232"/>
  <c r="F232"/>
  <c r="E232"/>
  <c r="W231"/>
  <c r="V231"/>
  <c r="E231"/>
  <c r="W230"/>
  <c r="V230"/>
  <c r="N230"/>
  <c r="M230"/>
  <c r="L230"/>
  <c r="K230"/>
  <c r="J230"/>
  <c r="I230"/>
  <c r="F230"/>
  <c r="E230"/>
  <c r="W229"/>
  <c r="V229"/>
  <c r="E229"/>
  <c r="W228"/>
  <c r="V228"/>
  <c r="N228"/>
  <c r="M228"/>
  <c r="L228"/>
  <c r="K228"/>
  <c r="J228"/>
  <c r="I228"/>
  <c r="F228"/>
  <c r="E228"/>
  <c r="W227"/>
  <c r="V227"/>
  <c r="E227"/>
  <c r="W226"/>
  <c r="V226"/>
  <c r="N226"/>
  <c r="M226"/>
  <c r="L226"/>
  <c r="K226"/>
  <c r="J226"/>
  <c r="I226"/>
  <c r="F226"/>
  <c r="E226"/>
  <c r="W225"/>
  <c r="V225"/>
  <c r="N225"/>
  <c r="M225"/>
  <c r="L225"/>
  <c r="K225"/>
  <c r="J225"/>
  <c r="I225"/>
  <c r="F225"/>
  <c r="E225"/>
  <c r="W224"/>
  <c r="V224"/>
  <c r="E224"/>
  <c r="W223"/>
  <c r="V223"/>
  <c r="E223"/>
  <c r="W222"/>
  <c r="V222"/>
  <c r="N222"/>
  <c r="M222"/>
  <c r="L222"/>
  <c r="K222"/>
  <c r="J222"/>
  <c r="I222"/>
  <c r="F222"/>
  <c r="E222"/>
  <c r="W221"/>
  <c r="V221"/>
  <c r="E221"/>
  <c r="W220"/>
  <c r="V220"/>
  <c r="N220"/>
  <c r="M220"/>
  <c r="L220"/>
  <c r="K220"/>
  <c r="J220"/>
  <c r="I220"/>
  <c r="F220"/>
  <c r="E220"/>
  <c r="W219"/>
  <c r="V219"/>
  <c r="E219"/>
  <c r="W218"/>
  <c r="V218"/>
  <c r="N218"/>
  <c r="M218"/>
  <c r="L218"/>
  <c r="K218"/>
  <c r="J218"/>
  <c r="I218"/>
  <c r="F218"/>
  <c r="E218"/>
  <c r="W217"/>
  <c r="V217"/>
  <c r="E217"/>
  <c r="W216"/>
  <c r="V216"/>
  <c r="N216"/>
  <c r="M216"/>
  <c r="L216"/>
  <c r="K216"/>
  <c r="J216"/>
  <c r="I216"/>
  <c r="F216"/>
  <c r="E216"/>
  <c r="W215"/>
  <c r="V215"/>
  <c r="E215"/>
  <c r="W214"/>
  <c r="V214"/>
  <c r="N214"/>
  <c r="M214"/>
  <c r="L214"/>
  <c r="K214"/>
  <c r="J214"/>
  <c r="I214"/>
  <c r="F214"/>
  <c r="E214"/>
  <c r="W213"/>
  <c r="V213"/>
  <c r="E213"/>
  <c r="W212"/>
  <c r="V212"/>
  <c r="N212"/>
  <c r="M212"/>
  <c r="L212"/>
  <c r="K212"/>
  <c r="J212"/>
  <c r="I212"/>
  <c r="F212"/>
  <c r="E212"/>
  <c r="W211"/>
  <c r="V211"/>
  <c r="E211"/>
  <c r="W210"/>
  <c r="V210"/>
  <c r="N210"/>
  <c r="M210"/>
  <c r="L210"/>
  <c r="K210"/>
  <c r="J210"/>
  <c r="I210"/>
  <c r="F210"/>
  <c r="E210"/>
  <c r="W209"/>
  <c r="V209"/>
  <c r="E209"/>
  <c r="W208"/>
  <c r="V208"/>
  <c r="N208"/>
  <c r="M208"/>
  <c r="L208"/>
  <c r="K208"/>
  <c r="J208"/>
  <c r="I208"/>
  <c r="F208"/>
  <c r="E208"/>
  <c r="W207"/>
  <c r="V207"/>
  <c r="E207"/>
  <c r="W206"/>
  <c r="V206"/>
  <c r="N206"/>
  <c r="M206"/>
  <c r="L206"/>
  <c r="K206"/>
  <c r="J206"/>
  <c r="I206"/>
  <c r="F206"/>
  <c r="E206"/>
  <c r="W205"/>
  <c r="V205"/>
  <c r="N205"/>
  <c r="M205"/>
  <c r="L205"/>
  <c r="K205"/>
  <c r="J205"/>
  <c r="I205"/>
  <c r="F205"/>
  <c r="E205"/>
  <c r="W204"/>
  <c r="V204"/>
  <c r="E204"/>
  <c r="W203"/>
  <c r="V203"/>
  <c r="E203"/>
  <c r="W202"/>
  <c r="V202"/>
  <c r="N202"/>
  <c r="M202"/>
  <c r="L202"/>
  <c r="K202"/>
  <c r="J202"/>
  <c r="I202"/>
  <c r="F202"/>
  <c r="E202"/>
  <c r="W201"/>
  <c r="V201"/>
  <c r="E201"/>
  <c r="W200"/>
  <c r="V200"/>
  <c r="N200"/>
  <c r="M200"/>
  <c r="L200"/>
  <c r="K200"/>
  <c r="J200"/>
  <c r="I200"/>
  <c r="F200"/>
  <c r="E200"/>
  <c r="W199"/>
  <c r="V199"/>
  <c r="E199"/>
  <c r="W198"/>
  <c r="V198"/>
  <c r="N198"/>
  <c r="M198"/>
  <c r="L198"/>
  <c r="K198"/>
  <c r="J198"/>
  <c r="I198"/>
  <c r="F198"/>
  <c r="E198"/>
  <c r="W197"/>
  <c r="V197"/>
  <c r="E197"/>
  <c r="W196"/>
  <c r="V196"/>
  <c r="N196"/>
  <c r="M196"/>
  <c r="L196"/>
  <c r="K196"/>
  <c r="J196"/>
  <c r="I196"/>
  <c r="F196"/>
  <c r="E196"/>
  <c r="W195"/>
  <c r="V195"/>
  <c r="E195"/>
  <c r="W194"/>
  <c r="V194"/>
  <c r="N194"/>
  <c r="M194"/>
  <c r="L194"/>
  <c r="K194"/>
  <c r="J194"/>
  <c r="I194"/>
  <c r="F194"/>
  <c r="E194"/>
  <c r="W193"/>
  <c r="V193"/>
  <c r="E193"/>
  <c r="W192"/>
  <c r="V192"/>
  <c r="N192"/>
  <c r="M192"/>
  <c r="L192"/>
  <c r="K192"/>
  <c r="J192"/>
  <c r="I192"/>
  <c r="F192"/>
  <c r="E192"/>
  <c r="W191"/>
  <c r="V191"/>
  <c r="E191"/>
  <c r="W190"/>
  <c r="V190"/>
  <c r="N190"/>
  <c r="M190"/>
  <c r="L190"/>
  <c r="K190"/>
  <c r="J190"/>
  <c r="I190"/>
  <c r="F190"/>
  <c r="E190"/>
  <c r="W189"/>
  <c r="V189"/>
  <c r="E189"/>
  <c r="W188"/>
  <c r="V188"/>
  <c r="N188"/>
  <c r="M188"/>
  <c r="L188"/>
  <c r="K188"/>
  <c r="J188"/>
  <c r="I188"/>
  <c r="F188"/>
  <c r="E188"/>
  <c r="W187"/>
  <c r="V187"/>
  <c r="E187"/>
  <c r="W186"/>
  <c r="V186"/>
  <c r="N186"/>
  <c r="M186"/>
  <c r="L186"/>
  <c r="K186"/>
  <c r="J186"/>
  <c r="I186"/>
  <c r="F186"/>
  <c r="E186"/>
  <c r="W185"/>
  <c r="V185"/>
  <c r="N185"/>
  <c r="M185"/>
  <c r="L185"/>
  <c r="K185"/>
  <c r="J185"/>
  <c r="I185"/>
  <c r="F185"/>
  <c r="E185"/>
  <c r="W184"/>
  <c r="V184"/>
  <c r="E184"/>
  <c r="W183"/>
  <c r="V183"/>
  <c r="E183"/>
  <c r="W182"/>
  <c r="V182"/>
  <c r="N182"/>
  <c r="M182"/>
  <c r="L182"/>
  <c r="K182"/>
  <c r="J182"/>
  <c r="I182"/>
  <c r="F182"/>
  <c r="E182"/>
  <c r="W181"/>
  <c r="V181"/>
  <c r="E181"/>
  <c r="W180"/>
  <c r="V180"/>
  <c r="N180"/>
  <c r="M180"/>
  <c r="L180"/>
  <c r="K180"/>
  <c r="J180"/>
  <c r="I180"/>
  <c r="F180"/>
  <c r="E180"/>
  <c r="W179"/>
  <c r="V179"/>
  <c r="E179"/>
  <c r="W178"/>
  <c r="V178"/>
  <c r="N178"/>
  <c r="M178"/>
  <c r="L178"/>
  <c r="K178"/>
  <c r="J178"/>
  <c r="I178"/>
  <c r="F178"/>
  <c r="E178"/>
  <c r="W177"/>
  <c r="V177"/>
  <c r="E177"/>
  <c r="W176"/>
  <c r="V176"/>
  <c r="N176"/>
  <c r="M176"/>
  <c r="L176"/>
  <c r="K176"/>
  <c r="J176"/>
  <c r="I176"/>
  <c r="F176"/>
  <c r="E176"/>
  <c r="W175"/>
  <c r="V175"/>
  <c r="E175"/>
  <c r="W174"/>
  <c r="V174"/>
  <c r="N174"/>
  <c r="M174"/>
  <c r="L174"/>
  <c r="K174"/>
  <c r="J174"/>
  <c r="I174"/>
  <c r="F174"/>
  <c r="E174"/>
  <c r="W173"/>
  <c r="V173"/>
  <c r="E173"/>
  <c r="W172"/>
  <c r="V172"/>
  <c r="N172"/>
  <c r="M172"/>
  <c r="L172"/>
  <c r="K172"/>
  <c r="J172"/>
  <c r="I172"/>
  <c r="F172"/>
  <c r="E172"/>
  <c r="W171"/>
  <c r="V171"/>
  <c r="E171"/>
  <c r="W170"/>
  <c r="V170"/>
  <c r="N170"/>
  <c r="M170"/>
  <c r="L170"/>
  <c r="K170"/>
  <c r="J170"/>
  <c r="I170"/>
  <c r="F170"/>
  <c r="E170"/>
  <c r="W169"/>
  <c r="V169"/>
  <c r="E169"/>
  <c r="W168"/>
  <c r="V168"/>
  <c r="N168"/>
  <c r="M168"/>
  <c r="L168"/>
  <c r="K168"/>
  <c r="J168"/>
  <c r="I168"/>
  <c r="F168"/>
  <c r="E168"/>
  <c r="W167"/>
  <c r="V167"/>
  <c r="E167"/>
  <c r="W166"/>
  <c r="V166"/>
  <c r="N166"/>
  <c r="M166"/>
  <c r="L166"/>
  <c r="K166"/>
  <c r="J166"/>
  <c r="I166"/>
  <c r="F166"/>
  <c r="E166"/>
  <c r="W165"/>
  <c r="V165"/>
  <c r="N165"/>
  <c r="M165"/>
  <c r="L165"/>
  <c r="K165"/>
  <c r="J165"/>
  <c r="I165"/>
  <c r="F165"/>
  <c r="E165"/>
  <c r="W164"/>
  <c r="V164"/>
  <c r="E164"/>
  <c r="W163"/>
  <c r="V163"/>
  <c r="E163"/>
  <c r="W162"/>
  <c r="V162"/>
  <c r="N162"/>
  <c r="M162"/>
  <c r="L162"/>
  <c r="K162"/>
  <c r="J162"/>
  <c r="I162"/>
  <c r="F162"/>
  <c r="E162"/>
  <c r="W161"/>
  <c r="V161"/>
  <c r="E161"/>
  <c r="W160"/>
  <c r="V160"/>
  <c r="N160"/>
  <c r="M160"/>
  <c r="L160"/>
  <c r="K160"/>
  <c r="J160"/>
  <c r="I160"/>
  <c r="F160"/>
  <c r="E160"/>
  <c r="W159"/>
  <c r="V159"/>
  <c r="N159"/>
  <c r="M159"/>
  <c r="L159"/>
  <c r="K159"/>
  <c r="J159"/>
  <c r="I159"/>
  <c r="F159"/>
  <c r="E159"/>
  <c r="W158"/>
  <c r="V158"/>
  <c r="E158"/>
  <c r="W157"/>
  <c r="V157"/>
  <c r="E157"/>
  <c r="W156"/>
  <c r="V156"/>
  <c r="N156"/>
  <c r="M156"/>
  <c r="L156"/>
  <c r="K156"/>
  <c r="J156"/>
  <c r="I156"/>
  <c r="F156"/>
  <c r="E156"/>
  <c r="W155"/>
  <c r="V155"/>
  <c r="N155"/>
  <c r="M155"/>
  <c r="L155"/>
  <c r="K155"/>
  <c r="J155"/>
  <c r="I155"/>
  <c r="F155"/>
  <c r="E155"/>
  <c r="W154"/>
  <c r="V154"/>
  <c r="E154"/>
  <c r="W153"/>
  <c r="V153"/>
  <c r="E153"/>
  <c r="W152"/>
  <c r="V152"/>
  <c r="N152"/>
  <c r="M152"/>
  <c r="L152"/>
  <c r="K152"/>
  <c r="J152"/>
  <c r="I152"/>
  <c r="F152"/>
  <c r="E152"/>
  <c r="W151"/>
  <c r="V151"/>
  <c r="N151"/>
  <c r="M151"/>
  <c r="L151"/>
  <c r="K151"/>
  <c r="J151"/>
  <c r="I151"/>
  <c r="F151"/>
  <c r="E151"/>
  <c r="W150"/>
  <c r="V150"/>
  <c r="E150"/>
  <c r="W149"/>
  <c r="V149"/>
  <c r="E149"/>
  <c r="W148"/>
  <c r="V148"/>
  <c r="N148"/>
  <c r="M148"/>
  <c r="L148"/>
  <c r="K148"/>
  <c r="J148"/>
  <c r="I148"/>
  <c r="F148"/>
  <c r="E148"/>
  <c r="W147"/>
  <c r="V147"/>
  <c r="N147"/>
  <c r="M147"/>
  <c r="L147"/>
  <c r="K147"/>
  <c r="J147"/>
  <c r="I147"/>
  <c r="F147"/>
  <c r="E147"/>
  <c r="W146"/>
  <c r="V146"/>
  <c r="E146"/>
  <c r="W145"/>
  <c r="V145"/>
  <c r="E145"/>
  <c r="W144"/>
  <c r="V144"/>
  <c r="N144"/>
  <c r="M144"/>
  <c r="L144"/>
  <c r="K144"/>
  <c r="J144"/>
  <c r="I144"/>
  <c r="F144"/>
  <c r="E144"/>
  <c r="W143"/>
  <c r="V143"/>
  <c r="N143"/>
  <c r="M143"/>
  <c r="L143"/>
  <c r="K143"/>
  <c r="J143"/>
  <c r="I143"/>
  <c r="F143"/>
  <c r="E143"/>
  <c r="W142"/>
  <c r="V142"/>
  <c r="E142"/>
  <c r="W141"/>
  <c r="V141"/>
  <c r="E141"/>
  <c r="W140"/>
  <c r="V140"/>
  <c r="N140"/>
  <c r="M140"/>
  <c r="L140"/>
  <c r="K140"/>
  <c r="J140"/>
  <c r="I140"/>
  <c r="F140"/>
  <c r="E140"/>
  <c r="W139"/>
  <c r="V139"/>
  <c r="N139"/>
  <c r="M139"/>
  <c r="L139"/>
  <c r="K139"/>
  <c r="J139"/>
  <c r="I139"/>
  <c r="F139"/>
  <c r="E139"/>
  <c r="W138"/>
  <c r="V138"/>
  <c r="E138"/>
  <c r="W137"/>
  <c r="V137"/>
  <c r="E137"/>
  <c r="W136"/>
  <c r="V136"/>
  <c r="N136"/>
  <c r="M136"/>
  <c r="L136"/>
  <c r="K136"/>
  <c r="J136"/>
  <c r="I136"/>
  <c r="F136"/>
  <c r="E136"/>
  <c r="W135"/>
  <c r="V135"/>
  <c r="N135"/>
  <c r="M135"/>
  <c r="L135"/>
  <c r="K135"/>
  <c r="J135"/>
  <c r="I135"/>
  <c r="F135"/>
  <c r="E135"/>
  <c r="W134"/>
  <c r="V134"/>
  <c r="E134"/>
  <c r="W133"/>
  <c r="V133"/>
  <c r="E133"/>
  <c r="W132"/>
  <c r="V132"/>
  <c r="N132"/>
  <c r="M132"/>
  <c r="L132"/>
  <c r="K132"/>
  <c r="J132"/>
  <c r="I132"/>
  <c r="F132"/>
  <c r="E132"/>
  <c r="W131"/>
  <c r="V131"/>
  <c r="N131"/>
  <c r="M131"/>
  <c r="L131"/>
  <c r="K131"/>
  <c r="J131"/>
  <c r="I131"/>
  <c r="F131"/>
  <c r="E131"/>
  <c r="W130"/>
  <c r="V130"/>
  <c r="N130"/>
  <c r="M130"/>
  <c r="L130"/>
  <c r="K130"/>
  <c r="J130"/>
  <c r="I130"/>
  <c r="F130"/>
  <c r="E130"/>
  <c r="W129"/>
  <c r="V129"/>
  <c r="N129"/>
  <c r="M129"/>
  <c r="L129"/>
  <c r="K129"/>
  <c r="J129"/>
  <c r="I129"/>
  <c r="F129"/>
  <c r="E129"/>
  <c r="W128"/>
  <c r="V128"/>
  <c r="E128"/>
  <c r="W127"/>
  <c r="V127"/>
  <c r="E127"/>
  <c r="W126"/>
  <c r="V126"/>
  <c r="E126"/>
  <c r="W125"/>
  <c r="V125"/>
  <c r="E125"/>
  <c r="W124"/>
  <c r="V124"/>
  <c r="N124"/>
  <c r="M124"/>
  <c r="L124"/>
  <c r="K124"/>
  <c r="J124"/>
  <c r="I124"/>
  <c r="F124"/>
  <c r="E124"/>
  <c r="W123"/>
  <c r="V123"/>
  <c r="N123"/>
  <c r="M123"/>
  <c r="L123"/>
  <c r="K123"/>
  <c r="J123"/>
  <c r="I123"/>
  <c r="F123"/>
  <c r="E123"/>
  <c r="W122"/>
  <c r="V122"/>
  <c r="E122"/>
  <c r="W121"/>
  <c r="V121"/>
  <c r="E121"/>
  <c r="W120"/>
  <c r="V120"/>
  <c r="N120"/>
  <c r="M120"/>
  <c r="L120"/>
  <c r="K120"/>
  <c r="J120"/>
  <c r="I120"/>
  <c r="F120"/>
  <c r="E120"/>
  <c r="W119"/>
  <c r="V119"/>
  <c r="E119"/>
  <c r="W118"/>
  <c r="V118"/>
  <c r="N118"/>
  <c r="M118"/>
  <c r="L118"/>
  <c r="K118"/>
  <c r="J118"/>
  <c r="I118"/>
  <c r="F118"/>
  <c r="E118"/>
  <c r="W117"/>
  <c r="V117"/>
  <c r="E117"/>
  <c r="W116"/>
  <c r="V116"/>
  <c r="N116"/>
  <c r="M116"/>
  <c r="L116"/>
  <c r="K116"/>
  <c r="J116"/>
  <c r="I116"/>
  <c r="F116"/>
  <c r="E116"/>
  <c r="W115"/>
  <c r="V115"/>
  <c r="E115"/>
  <c r="W114"/>
  <c r="V114"/>
  <c r="N114"/>
  <c r="M114"/>
  <c r="L114"/>
  <c r="K114"/>
  <c r="J114"/>
  <c r="I114"/>
  <c r="F114"/>
  <c r="E114"/>
  <c r="W113"/>
  <c r="V113"/>
  <c r="E113"/>
  <c r="W112"/>
  <c r="V112"/>
  <c r="N112"/>
  <c r="M112"/>
  <c r="L112"/>
  <c r="K112"/>
  <c r="J112"/>
  <c r="I112"/>
  <c r="F112"/>
  <c r="E112"/>
  <c r="W111"/>
  <c r="V111"/>
  <c r="E111"/>
  <c r="W110"/>
  <c r="V110"/>
  <c r="N110"/>
  <c r="M110"/>
  <c r="L110"/>
  <c r="K110"/>
  <c r="J110"/>
  <c r="I110"/>
  <c r="F110"/>
  <c r="E110"/>
  <c r="W109"/>
  <c r="V109"/>
  <c r="E109"/>
  <c r="W108"/>
  <c r="V108"/>
  <c r="N108"/>
  <c r="M108"/>
  <c r="L108"/>
  <c r="K108"/>
  <c r="J108"/>
  <c r="I108"/>
  <c r="F108"/>
  <c r="E108"/>
  <c r="W107"/>
  <c r="V107"/>
  <c r="E107"/>
  <c r="W106"/>
  <c r="V106"/>
  <c r="N106"/>
  <c r="M106"/>
  <c r="L106"/>
  <c r="K106"/>
  <c r="J106"/>
  <c r="I106"/>
  <c r="F106"/>
  <c r="E106"/>
  <c r="W105"/>
  <c r="V105"/>
  <c r="N105"/>
  <c r="M105"/>
  <c r="L105"/>
  <c r="K105"/>
  <c r="J105"/>
  <c r="I105"/>
  <c r="F105"/>
  <c r="E105"/>
  <c r="W104"/>
  <c r="V104"/>
  <c r="E104"/>
  <c r="W103"/>
  <c r="V103"/>
  <c r="E103"/>
  <c r="W102"/>
  <c r="V102"/>
  <c r="N102"/>
  <c r="M102"/>
  <c r="L102"/>
  <c r="K102"/>
  <c r="J102"/>
  <c r="I102"/>
  <c r="F102"/>
  <c r="E102"/>
  <c r="W101"/>
  <c r="V101"/>
  <c r="E101"/>
  <c r="W100"/>
  <c r="V100"/>
  <c r="E100"/>
  <c r="W99"/>
  <c r="V99"/>
  <c r="E99"/>
  <c r="W98"/>
  <c r="V98"/>
  <c r="E98"/>
  <c r="W97"/>
  <c r="V97"/>
  <c r="E97"/>
  <c r="W96"/>
  <c r="V96"/>
  <c r="E96"/>
  <c r="W95"/>
  <c r="V95"/>
  <c r="E95"/>
  <c r="W94"/>
  <c r="V94"/>
  <c r="E94"/>
  <c r="W93"/>
  <c r="V93"/>
  <c r="E93"/>
  <c r="W92"/>
  <c r="V92"/>
  <c r="E92"/>
  <c r="W91"/>
  <c r="V91"/>
  <c r="E91"/>
  <c r="W90"/>
  <c r="V90"/>
  <c r="E90"/>
  <c r="W89"/>
  <c r="V89"/>
  <c r="E89"/>
  <c r="W88"/>
  <c r="V88"/>
  <c r="E88"/>
  <c r="W87"/>
  <c r="V87"/>
  <c r="E87"/>
  <c r="W86"/>
  <c r="V86"/>
  <c r="E86"/>
  <c r="W85"/>
  <c r="V85"/>
  <c r="E85"/>
  <c r="W84"/>
  <c r="V84"/>
  <c r="E84"/>
  <c r="W83"/>
  <c r="V83"/>
  <c r="E83"/>
  <c r="W82"/>
  <c r="V82"/>
  <c r="E82"/>
  <c r="W81"/>
  <c r="V81"/>
  <c r="E81"/>
  <c r="W80"/>
  <c r="V80"/>
  <c r="E80"/>
  <c r="W79"/>
  <c r="V79"/>
  <c r="E79"/>
  <c r="W78"/>
  <c r="V78"/>
  <c r="E78"/>
  <c r="W77"/>
  <c r="V77"/>
  <c r="E77"/>
  <c r="W76"/>
  <c r="V76"/>
  <c r="E76"/>
  <c r="W75"/>
  <c r="V75"/>
  <c r="E75"/>
  <c r="W74"/>
  <c r="V74"/>
  <c r="E74"/>
  <c r="W73"/>
  <c r="V73"/>
  <c r="E73"/>
  <c r="W72"/>
  <c r="V72"/>
  <c r="E72"/>
  <c r="W71"/>
  <c r="V71"/>
  <c r="E71"/>
  <c r="W70"/>
  <c r="V70"/>
  <c r="E70"/>
  <c r="W69"/>
  <c r="V69"/>
  <c r="E69"/>
  <c r="W68"/>
  <c r="V68"/>
  <c r="E68"/>
  <c r="W67"/>
  <c r="V67"/>
  <c r="E67"/>
  <c r="W66"/>
  <c r="V66"/>
  <c r="E66"/>
  <c r="W65"/>
  <c r="V65"/>
  <c r="E65"/>
  <c r="W64"/>
  <c r="V64"/>
  <c r="E64"/>
  <c r="W63"/>
  <c r="V63"/>
  <c r="E63"/>
  <c r="W62"/>
  <c r="V62"/>
  <c r="E62"/>
  <c r="W61"/>
  <c r="V61"/>
  <c r="E61"/>
  <c r="W60"/>
  <c r="V60"/>
  <c r="E60"/>
  <c r="W59"/>
  <c r="V59"/>
  <c r="E59"/>
  <c r="W58"/>
  <c r="V58"/>
  <c r="E58"/>
  <c r="W57"/>
  <c r="V57"/>
  <c r="E57"/>
  <c r="W56"/>
  <c r="V56"/>
  <c r="E56"/>
  <c r="W55"/>
  <c r="V55"/>
  <c r="E55"/>
  <c r="W54"/>
  <c r="V54"/>
  <c r="E54"/>
  <c r="W53"/>
  <c r="V53"/>
  <c r="E53"/>
  <c r="W52"/>
  <c r="V52"/>
  <c r="E52"/>
  <c r="W51"/>
  <c r="V51"/>
  <c r="E51"/>
  <c r="W50"/>
  <c r="V50"/>
  <c r="E50"/>
  <c r="W49"/>
  <c r="V49"/>
  <c r="E49"/>
  <c r="W48"/>
  <c r="V48"/>
  <c r="E48"/>
  <c r="W47"/>
  <c r="V47"/>
  <c r="E47"/>
  <c r="W46"/>
  <c r="V46"/>
  <c r="E46"/>
  <c r="W45"/>
  <c r="V45"/>
  <c r="E45"/>
  <c r="W44"/>
  <c r="V44"/>
  <c r="E44"/>
  <c r="W43"/>
  <c r="V43"/>
  <c r="E43"/>
  <c r="W42"/>
  <c r="V42"/>
  <c r="E42"/>
  <c r="W41"/>
  <c r="V41"/>
  <c r="E41"/>
  <c r="W40"/>
  <c r="V40"/>
  <c r="E40"/>
  <c r="W39"/>
  <c r="V39"/>
  <c r="E39"/>
  <c r="W38"/>
  <c r="V38"/>
  <c r="E38"/>
  <c r="W37"/>
  <c r="V37"/>
  <c r="E37"/>
  <c r="W36"/>
  <c r="V36"/>
  <c r="E36"/>
  <c r="W35"/>
  <c r="V35"/>
  <c r="E35"/>
  <c r="W34"/>
  <c r="V34"/>
  <c r="E34"/>
  <c r="W33"/>
  <c r="V33"/>
  <c r="E33"/>
  <c r="W32"/>
  <c r="V32"/>
  <c r="E32"/>
  <c r="W31"/>
  <c r="V31"/>
  <c r="E31"/>
  <c r="W30"/>
  <c r="V30"/>
  <c r="E30"/>
  <c r="W29"/>
  <c r="V29"/>
  <c r="E29"/>
  <c r="W28"/>
  <c r="V28"/>
  <c r="E28"/>
  <c r="W27"/>
  <c r="V27"/>
  <c r="E27"/>
  <c r="W26"/>
  <c r="V26"/>
  <c r="E26"/>
  <c r="W25"/>
  <c r="V25"/>
  <c r="E25"/>
  <c r="W24"/>
  <c r="V24"/>
  <c r="E24"/>
  <c r="W23"/>
  <c r="V23"/>
  <c r="E23"/>
  <c r="W22"/>
  <c r="V22"/>
  <c r="E22"/>
  <c r="W21"/>
  <c r="V21"/>
  <c r="E21"/>
  <c r="W20"/>
  <c r="V20"/>
  <c r="E20"/>
  <c r="W19"/>
  <c r="V19"/>
  <c r="E19"/>
  <c r="W18"/>
  <c r="V18"/>
  <c r="E18"/>
  <c r="W17"/>
  <c r="V17"/>
  <c r="E17"/>
  <c r="W16"/>
  <c r="V16"/>
  <c r="E16"/>
  <c r="W15"/>
  <c r="V15"/>
  <c r="E15"/>
  <c r="E3" l="1"/>
  <c r="E4"/>
  <c r="E5"/>
  <c r="E6"/>
  <c r="E7"/>
  <c r="E8"/>
  <c r="E9"/>
  <c r="E10"/>
  <c r="E11"/>
  <c r="E12"/>
  <c r="E13"/>
  <c r="E14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W2" l="1"/>
  <c r="V2"/>
  <c r="F547" l="1"/>
  <c r="F549"/>
  <c r="F551"/>
  <c r="F553"/>
  <c r="F555"/>
  <c r="F557"/>
  <c r="F558"/>
  <c r="F560"/>
  <c r="F559"/>
  <c r="F561"/>
  <c r="F562"/>
  <c r="F563"/>
  <c r="F564"/>
  <c r="F565"/>
  <c r="F566"/>
  <c r="F567"/>
  <c r="F569"/>
  <c r="F573"/>
  <c r="F570"/>
  <c r="F575"/>
  <c r="F577"/>
  <c r="F579"/>
  <c r="F581"/>
  <c r="F583"/>
  <c r="F585"/>
  <c r="F587"/>
  <c r="F588"/>
  <c r="F590"/>
  <c r="F589"/>
  <c r="F591"/>
  <c r="F592"/>
  <c r="F593"/>
  <c r="F594"/>
  <c r="F595"/>
  <c r="F596"/>
  <c r="F568"/>
  <c r="F571"/>
  <c r="F574"/>
  <c r="F572"/>
  <c r="F576"/>
  <c r="F578"/>
  <c r="F580"/>
  <c r="F582"/>
  <c r="F584"/>
  <c r="F586"/>
  <c r="F597"/>
  <c r="F598"/>
  <c r="F600"/>
  <c r="F599"/>
  <c r="F601"/>
  <c r="F602"/>
  <c r="F603"/>
  <c r="F604"/>
  <c r="F605"/>
  <c r="F606"/>
  <c r="F607"/>
  <c r="F608"/>
  <c r="F610"/>
  <c r="F609"/>
  <c r="F611"/>
  <c r="F612"/>
  <c r="F613"/>
  <c r="F614"/>
  <c r="F615"/>
  <c r="F616"/>
  <c r="F617"/>
  <c r="F618"/>
  <c r="F620"/>
  <c r="F619"/>
  <c r="F621"/>
  <c r="F622"/>
  <c r="F623"/>
  <c r="F624"/>
  <c r="F625"/>
  <c r="F626"/>
  <c r="F627"/>
  <c r="F628"/>
  <c r="F630"/>
  <c r="F629"/>
  <c r="F631"/>
  <c r="F632"/>
  <c r="F633"/>
  <c r="F634"/>
  <c r="F635"/>
  <c r="F636"/>
  <c r="F637"/>
  <c r="F638"/>
  <c r="F640"/>
  <c r="F639"/>
  <c r="F641"/>
  <c r="F642"/>
  <c r="F643"/>
  <c r="F644"/>
  <c r="F645"/>
  <c r="F646"/>
  <c r="F647"/>
  <c r="F648"/>
  <c r="F650"/>
  <c r="F649"/>
  <c r="F651"/>
  <c r="F652"/>
  <c r="F653"/>
  <c r="F654"/>
  <c r="F655"/>
  <c r="F656"/>
  <c r="F424"/>
  <c r="F422"/>
  <c r="F426"/>
  <c r="F428"/>
  <c r="F430"/>
  <c r="F432"/>
  <c r="F434"/>
  <c r="F436"/>
  <c r="F438"/>
  <c r="F441"/>
  <c r="F444"/>
  <c r="F442"/>
  <c r="F446"/>
  <c r="F448"/>
  <c r="F450"/>
  <c r="F452"/>
  <c r="F454"/>
  <c r="F456"/>
  <c r="F458"/>
  <c r="F461"/>
  <c r="F464"/>
  <c r="F462"/>
  <c r="F466"/>
  <c r="F468"/>
  <c r="F470"/>
  <c r="F472"/>
  <c r="F474"/>
  <c r="F476"/>
  <c r="F478"/>
  <c r="F481"/>
  <c r="F484"/>
  <c r="F482"/>
  <c r="F486"/>
  <c r="F488"/>
  <c r="F490"/>
  <c r="F492"/>
  <c r="F494"/>
  <c r="F496"/>
  <c r="F498"/>
  <c r="F501"/>
  <c r="F504"/>
  <c r="F502"/>
  <c r="F506"/>
  <c r="F508"/>
  <c r="F510"/>
  <c r="F512"/>
  <c r="F514"/>
  <c r="F516"/>
  <c r="F518"/>
  <c r="F521"/>
  <c r="F524"/>
  <c r="F522"/>
  <c r="F526"/>
  <c r="F528"/>
  <c r="F530"/>
  <c r="F532"/>
  <c r="F534"/>
  <c r="F536"/>
  <c r="F538"/>
  <c r="F541"/>
  <c r="F544"/>
  <c r="F542"/>
  <c r="F546"/>
  <c r="F548"/>
  <c r="F550"/>
  <c r="F552"/>
  <c r="F554"/>
  <c r="F556"/>
  <c r="F657"/>
  <c r="F658"/>
  <c r="F660"/>
  <c r="F659"/>
  <c r="F661"/>
  <c r="F662"/>
  <c r="F663"/>
  <c r="F664"/>
  <c r="F665"/>
  <c r="F666"/>
  <c r="F667"/>
  <c r="F668"/>
  <c r="F670"/>
  <c r="F669"/>
  <c r="F671"/>
  <c r="F672"/>
  <c r="F673"/>
  <c r="F674"/>
  <c r="F675"/>
  <c r="F676"/>
  <c r="F677"/>
  <c r="I547"/>
  <c r="I549"/>
  <c r="I551"/>
  <c r="I553"/>
  <c r="I555"/>
  <c r="I557"/>
  <c r="I558"/>
  <c r="I560"/>
  <c r="I559"/>
  <c r="I561"/>
  <c r="I562"/>
  <c r="I563"/>
  <c r="I564"/>
  <c r="I565"/>
  <c r="I566"/>
  <c r="I567"/>
  <c r="I569"/>
  <c r="I573"/>
  <c r="I570"/>
  <c r="I575"/>
  <c r="I577"/>
  <c r="I579"/>
  <c r="I581"/>
  <c r="I583"/>
  <c r="I585"/>
  <c r="I587"/>
  <c r="I588"/>
  <c r="I590"/>
  <c r="I589"/>
  <c r="I591"/>
  <c r="I592"/>
  <c r="I593"/>
  <c r="I594"/>
  <c r="I595"/>
  <c r="I596"/>
  <c r="I568"/>
  <c r="I571"/>
  <c r="I574"/>
  <c r="I572"/>
  <c r="I576"/>
  <c r="I578"/>
  <c r="I580"/>
  <c r="I582"/>
  <c r="I584"/>
  <c r="I586"/>
  <c r="I597"/>
  <c r="I598"/>
  <c r="I600"/>
  <c r="I599"/>
  <c r="I601"/>
  <c r="I602"/>
  <c r="I603"/>
  <c r="I604"/>
  <c r="I605"/>
  <c r="I606"/>
  <c r="I607"/>
  <c r="I608"/>
  <c r="I610"/>
  <c r="I609"/>
  <c r="I611"/>
  <c r="I612"/>
  <c r="I613"/>
  <c r="I614"/>
  <c r="I615"/>
  <c r="I616"/>
  <c r="I617"/>
  <c r="I618"/>
  <c r="I620"/>
  <c r="I619"/>
  <c r="I621"/>
  <c r="I622"/>
  <c r="I623"/>
  <c r="I624"/>
  <c r="I625"/>
  <c r="I626"/>
  <c r="I627"/>
  <c r="I628"/>
  <c r="I630"/>
  <c r="I629"/>
  <c r="I631"/>
  <c r="I632"/>
  <c r="I633"/>
  <c r="I634"/>
  <c r="I635"/>
  <c r="I636"/>
  <c r="I637"/>
  <c r="I638"/>
  <c r="I640"/>
  <c r="I639"/>
  <c r="I641"/>
  <c r="I642"/>
  <c r="I643"/>
  <c r="I644"/>
  <c r="I645"/>
  <c r="I646"/>
  <c r="I647"/>
  <c r="I648"/>
  <c r="I650"/>
  <c r="I649"/>
  <c r="I651"/>
  <c r="I652"/>
  <c r="I653"/>
  <c r="I654"/>
  <c r="I655"/>
  <c r="I656"/>
  <c r="I424"/>
  <c r="I422"/>
  <c r="I426"/>
  <c r="I428"/>
  <c r="I430"/>
  <c r="I432"/>
  <c r="I434"/>
  <c r="I436"/>
  <c r="I438"/>
  <c r="I441"/>
  <c r="I444"/>
  <c r="I442"/>
  <c r="I446"/>
  <c r="I448"/>
  <c r="I450"/>
  <c r="I452"/>
  <c r="I454"/>
  <c r="I456"/>
  <c r="I458"/>
  <c r="I461"/>
  <c r="I464"/>
  <c r="I462"/>
  <c r="I466"/>
  <c r="I468"/>
  <c r="I470"/>
  <c r="I472"/>
  <c r="I474"/>
  <c r="I476"/>
  <c r="I478"/>
  <c r="I481"/>
  <c r="I484"/>
  <c r="I482"/>
  <c r="I486"/>
  <c r="I488"/>
  <c r="I490"/>
  <c r="I492"/>
  <c r="I494"/>
  <c r="I496"/>
  <c r="I498"/>
  <c r="I501"/>
  <c r="I504"/>
  <c r="I502"/>
  <c r="I506"/>
  <c r="I508"/>
  <c r="I510"/>
  <c r="I512"/>
  <c r="I514"/>
  <c r="I516"/>
  <c r="I518"/>
  <c r="I521"/>
  <c r="I524"/>
  <c r="I522"/>
  <c r="I526"/>
  <c r="I528"/>
  <c r="I530"/>
  <c r="I532"/>
  <c r="I534"/>
  <c r="I536"/>
  <c r="I538"/>
  <c r="I541"/>
  <c r="I544"/>
  <c r="I542"/>
  <c r="I546"/>
  <c r="I548"/>
  <c r="I550"/>
  <c r="I552"/>
  <c r="I554"/>
  <c r="I556"/>
  <c r="I657"/>
  <c r="I658"/>
  <c r="I660"/>
  <c r="I659"/>
  <c r="I661"/>
  <c r="I662"/>
  <c r="I663"/>
  <c r="I664"/>
  <c r="I665"/>
  <c r="I666"/>
  <c r="I667"/>
  <c r="I668"/>
  <c r="I670"/>
  <c r="I669"/>
  <c r="I671"/>
  <c r="I672"/>
  <c r="I673"/>
  <c r="I674"/>
  <c r="I675"/>
  <c r="I676"/>
  <c r="I677"/>
  <c r="J547"/>
  <c r="J549"/>
  <c r="J551"/>
  <c r="J553"/>
  <c r="J555"/>
  <c r="J557"/>
  <c r="J558"/>
  <c r="J560"/>
  <c r="J559"/>
  <c r="J561"/>
  <c r="J562"/>
  <c r="J563"/>
  <c r="J564"/>
  <c r="J565"/>
  <c r="J566"/>
  <c r="J567"/>
  <c r="J569"/>
  <c r="J573"/>
  <c r="J570"/>
  <c r="J575"/>
  <c r="J577"/>
  <c r="J579"/>
  <c r="J581"/>
  <c r="J583"/>
  <c r="J585"/>
  <c r="J587"/>
  <c r="J588"/>
  <c r="J590"/>
  <c r="J589"/>
  <c r="J591"/>
  <c r="J592"/>
  <c r="J593"/>
  <c r="J594"/>
  <c r="J595"/>
  <c r="J596"/>
  <c r="J568"/>
  <c r="J571"/>
  <c r="J574"/>
  <c r="J572"/>
  <c r="J576"/>
  <c r="J578"/>
  <c r="J580"/>
  <c r="J582"/>
  <c r="J584"/>
  <c r="J586"/>
  <c r="J597"/>
  <c r="J598"/>
  <c r="J600"/>
  <c r="J599"/>
  <c r="J601"/>
  <c r="J602"/>
  <c r="J603"/>
  <c r="J604"/>
  <c r="J605"/>
  <c r="J606"/>
  <c r="J607"/>
  <c r="J608"/>
  <c r="J610"/>
  <c r="J609"/>
  <c r="J611"/>
  <c r="J612"/>
  <c r="J613"/>
  <c r="J614"/>
  <c r="J615"/>
  <c r="J616"/>
  <c r="J617"/>
  <c r="J618"/>
  <c r="J620"/>
  <c r="J619"/>
  <c r="J621"/>
  <c r="J622"/>
  <c r="J623"/>
  <c r="J624"/>
  <c r="J625"/>
  <c r="J626"/>
  <c r="J627"/>
  <c r="J628"/>
  <c r="J630"/>
  <c r="J629"/>
  <c r="J631"/>
  <c r="J632"/>
  <c r="J633"/>
  <c r="J634"/>
  <c r="J635"/>
  <c r="J636"/>
  <c r="J637"/>
  <c r="J638"/>
  <c r="J640"/>
  <c r="J639"/>
  <c r="J641"/>
  <c r="J642"/>
  <c r="J643"/>
  <c r="J644"/>
  <c r="J645"/>
  <c r="J646"/>
  <c r="J647"/>
  <c r="J648"/>
  <c r="J650"/>
  <c r="J649"/>
  <c r="J651"/>
  <c r="J652"/>
  <c r="J653"/>
  <c r="J654"/>
  <c r="J655"/>
  <c r="J656"/>
  <c r="J424"/>
  <c r="J422"/>
  <c r="J426"/>
  <c r="J428"/>
  <c r="J430"/>
  <c r="J432"/>
  <c r="J434"/>
  <c r="J436"/>
  <c r="J438"/>
  <c r="J441"/>
  <c r="J444"/>
  <c r="J442"/>
  <c r="J446"/>
  <c r="J448"/>
  <c r="J450"/>
  <c r="J452"/>
  <c r="J454"/>
  <c r="J456"/>
  <c r="J458"/>
  <c r="J461"/>
  <c r="J464"/>
  <c r="J462"/>
  <c r="J466"/>
  <c r="J468"/>
  <c r="J470"/>
  <c r="J472"/>
  <c r="J474"/>
  <c r="J476"/>
  <c r="J478"/>
  <c r="J481"/>
  <c r="J484"/>
  <c r="J482"/>
  <c r="J486"/>
  <c r="J488"/>
  <c r="J490"/>
  <c r="J492"/>
  <c r="J494"/>
  <c r="J496"/>
  <c r="J498"/>
  <c r="J501"/>
  <c r="J504"/>
  <c r="J502"/>
  <c r="J506"/>
  <c r="J508"/>
  <c r="J510"/>
  <c r="J512"/>
  <c r="J514"/>
  <c r="J516"/>
  <c r="J518"/>
  <c r="J521"/>
  <c r="J524"/>
  <c r="J522"/>
  <c r="J526"/>
  <c r="J528"/>
  <c r="J530"/>
  <c r="J532"/>
  <c r="J534"/>
  <c r="J536"/>
  <c r="J538"/>
  <c r="J541"/>
  <c r="J544"/>
  <c r="J542"/>
  <c r="J546"/>
  <c r="J548"/>
  <c r="J550"/>
  <c r="J552"/>
  <c r="J554"/>
  <c r="J556"/>
  <c r="J657"/>
  <c r="J658"/>
  <c r="J660"/>
  <c r="J659"/>
  <c r="J661"/>
  <c r="J662"/>
  <c r="J663"/>
  <c r="J664"/>
  <c r="J665"/>
  <c r="J666"/>
  <c r="J667"/>
  <c r="J668"/>
  <c r="J670"/>
  <c r="J669"/>
  <c r="J671"/>
  <c r="J672"/>
  <c r="J673"/>
  <c r="J674"/>
  <c r="J675"/>
  <c r="J676"/>
  <c r="J677"/>
  <c r="K547"/>
  <c r="K549"/>
  <c r="K551"/>
  <c r="K553"/>
  <c r="K555"/>
  <c r="K557"/>
  <c r="K558"/>
  <c r="K560"/>
  <c r="K559"/>
  <c r="K561"/>
  <c r="K562"/>
  <c r="K563"/>
  <c r="K564"/>
  <c r="K565"/>
  <c r="K566"/>
  <c r="K567"/>
  <c r="K569"/>
  <c r="K573"/>
  <c r="K570"/>
  <c r="K575"/>
  <c r="K577"/>
  <c r="K579"/>
  <c r="K581"/>
  <c r="K583"/>
  <c r="K585"/>
  <c r="K587"/>
  <c r="K588"/>
  <c r="K590"/>
  <c r="K589"/>
  <c r="K591"/>
  <c r="K592"/>
  <c r="K593"/>
  <c r="K594"/>
  <c r="K595"/>
  <c r="K596"/>
  <c r="K568"/>
  <c r="K571"/>
  <c r="K574"/>
  <c r="K572"/>
  <c r="K576"/>
  <c r="K578"/>
  <c r="K580"/>
  <c r="K582"/>
  <c r="K584"/>
  <c r="K586"/>
  <c r="K597"/>
  <c r="K598"/>
  <c r="K600"/>
  <c r="K599"/>
  <c r="K601"/>
  <c r="K602"/>
  <c r="K603"/>
  <c r="K604"/>
  <c r="K605"/>
  <c r="K606"/>
  <c r="K607"/>
  <c r="K608"/>
  <c r="K610"/>
  <c r="K609"/>
  <c r="K611"/>
  <c r="K612"/>
  <c r="K613"/>
  <c r="K614"/>
  <c r="K615"/>
  <c r="K616"/>
  <c r="K617"/>
  <c r="K618"/>
  <c r="K620"/>
  <c r="K619"/>
  <c r="K621"/>
  <c r="K622"/>
  <c r="K623"/>
  <c r="K624"/>
  <c r="K625"/>
  <c r="K626"/>
  <c r="K627"/>
  <c r="K628"/>
  <c r="K630"/>
  <c r="K629"/>
  <c r="K631"/>
  <c r="K632"/>
  <c r="K633"/>
  <c r="K634"/>
  <c r="K635"/>
  <c r="K636"/>
  <c r="K637"/>
  <c r="K638"/>
  <c r="K640"/>
  <c r="K639"/>
  <c r="K641"/>
  <c r="K642"/>
  <c r="K643"/>
  <c r="K644"/>
  <c r="K645"/>
  <c r="K646"/>
  <c r="K647"/>
  <c r="K648"/>
  <c r="K650"/>
  <c r="K649"/>
  <c r="K651"/>
  <c r="K652"/>
  <c r="K653"/>
  <c r="K654"/>
  <c r="K655"/>
  <c r="K656"/>
  <c r="K424"/>
  <c r="K422"/>
  <c r="K426"/>
  <c r="K428"/>
  <c r="K430"/>
  <c r="K432"/>
  <c r="K434"/>
  <c r="K436"/>
  <c r="K438"/>
  <c r="K441"/>
  <c r="K444"/>
  <c r="K442"/>
  <c r="K446"/>
  <c r="K448"/>
  <c r="K450"/>
  <c r="K452"/>
  <c r="K454"/>
  <c r="K456"/>
  <c r="K458"/>
  <c r="K461"/>
  <c r="K464"/>
  <c r="K462"/>
  <c r="K466"/>
  <c r="K468"/>
  <c r="K470"/>
  <c r="K472"/>
  <c r="K474"/>
  <c r="K476"/>
  <c r="K478"/>
  <c r="K481"/>
  <c r="K484"/>
  <c r="K482"/>
  <c r="K486"/>
  <c r="K488"/>
  <c r="K490"/>
  <c r="K492"/>
  <c r="K494"/>
  <c r="K496"/>
  <c r="K498"/>
  <c r="K501"/>
  <c r="K504"/>
  <c r="K502"/>
  <c r="K506"/>
  <c r="K508"/>
  <c r="K510"/>
  <c r="K512"/>
  <c r="K514"/>
  <c r="K516"/>
  <c r="K518"/>
  <c r="K521"/>
  <c r="K524"/>
  <c r="K522"/>
  <c r="K526"/>
  <c r="K528"/>
  <c r="K530"/>
  <c r="K532"/>
  <c r="K534"/>
  <c r="K536"/>
  <c r="K538"/>
  <c r="K541"/>
  <c r="K544"/>
  <c r="K542"/>
  <c r="K546"/>
  <c r="K548"/>
  <c r="K550"/>
  <c r="K552"/>
  <c r="K554"/>
  <c r="K556"/>
  <c r="K657"/>
  <c r="K658"/>
  <c r="K660"/>
  <c r="K659"/>
  <c r="K661"/>
  <c r="K662"/>
  <c r="K663"/>
  <c r="K664"/>
  <c r="K665"/>
  <c r="K666"/>
  <c r="K667"/>
  <c r="K668"/>
  <c r="K670"/>
  <c r="K669"/>
  <c r="K671"/>
  <c r="K672"/>
  <c r="K673"/>
  <c r="K674"/>
  <c r="K675"/>
  <c r="K676"/>
  <c r="K677"/>
  <c r="L547"/>
  <c r="L549"/>
  <c r="L551"/>
  <c r="L553"/>
  <c r="L555"/>
  <c r="L557"/>
  <c r="L558"/>
  <c r="L560"/>
  <c r="L559"/>
  <c r="L561"/>
  <c r="L562"/>
  <c r="L563"/>
  <c r="L564"/>
  <c r="L565"/>
  <c r="L566"/>
  <c r="L567"/>
  <c r="L569"/>
  <c r="L573"/>
  <c r="L570"/>
  <c r="L575"/>
  <c r="L577"/>
  <c r="L579"/>
  <c r="L581"/>
  <c r="L583"/>
  <c r="L585"/>
  <c r="L587"/>
  <c r="L588"/>
  <c r="L590"/>
  <c r="L589"/>
  <c r="L591"/>
  <c r="L592"/>
  <c r="L593"/>
  <c r="L594"/>
  <c r="L595"/>
  <c r="L596"/>
  <c r="L568"/>
  <c r="L571"/>
  <c r="L574"/>
  <c r="L572"/>
  <c r="L576"/>
  <c r="L578"/>
  <c r="L580"/>
  <c r="L582"/>
  <c r="L584"/>
  <c r="L586"/>
  <c r="L597"/>
  <c r="L598"/>
  <c r="L600"/>
  <c r="L599"/>
  <c r="L601"/>
  <c r="L602"/>
  <c r="L603"/>
  <c r="L604"/>
  <c r="L605"/>
  <c r="L606"/>
  <c r="L607"/>
  <c r="L608"/>
  <c r="L610"/>
  <c r="L609"/>
  <c r="L611"/>
  <c r="L612"/>
  <c r="L613"/>
  <c r="L614"/>
  <c r="L615"/>
  <c r="L616"/>
  <c r="L617"/>
  <c r="L618"/>
  <c r="L620"/>
  <c r="L619"/>
  <c r="L621"/>
  <c r="L622"/>
  <c r="L623"/>
  <c r="L624"/>
  <c r="L625"/>
  <c r="L626"/>
  <c r="L627"/>
  <c r="L628"/>
  <c r="L630"/>
  <c r="L629"/>
  <c r="L631"/>
  <c r="L632"/>
  <c r="L633"/>
  <c r="L634"/>
  <c r="L635"/>
  <c r="L636"/>
  <c r="L637"/>
  <c r="L638"/>
  <c r="L640"/>
  <c r="L639"/>
  <c r="L641"/>
  <c r="L642"/>
  <c r="L643"/>
  <c r="L644"/>
  <c r="L645"/>
  <c r="L646"/>
  <c r="L647"/>
  <c r="L648"/>
  <c r="L650"/>
  <c r="L649"/>
  <c r="L651"/>
  <c r="L652"/>
  <c r="L653"/>
  <c r="L654"/>
  <c r="L655"/>
  <c r="L656"/>
  <c r="L424"/>
  <c r="L422"/>
  <c r="L426"/>
  <c r="L428"/>
  <c r="L430"/>
  <c r="L432"/>
  <c r="L434"/>
  <c r="L436"/>
  <c r="L438"/>
  <c r="L441"/>
  <c r="L444"/>
  <c r="L442"/>
  <c r="L446"/>
  <c r="L448"/>
  <c r="L450"/>
  <c r="L452"/>
  <c r="L454"/>
  <c r="L456"/>
  <c r="L458"/>
  <c r="L461"/>
  <c r="L464"/>
  <c r="L462"/>
  <c r="L466"/>
  <c r="L468"/>
  <c r="L470"/>
  <c r="L472"/>
  <c r="L474"/>
  <c r="L476"/>
  <c r="L478"/>
  <c r="L481"/>
  <c r="L484"/>
  <c r="L482"/>
  <c r="L486"/>
  <c r="L488"/>
  <c r="L490"/>
  <c r="L492"/>
  <c r="L494"/>
  <c r="L496"/>
  <c r="L498"/>
  <c r="L501"/>
  <c r="L504"/>
  <c r="L502"/>
  <c r="L506"/>
  <c r="L508"/>
  <c r="L510"/>
  <c r="L512"/>
  <c r="L514"/>
  <c r="L516"/>
  <c r="L518"/>
  <c r="L521"/>
  <c r="L524"/>
  <c r="L522"/>
  <c r="L526"/>
  <c r="L528"/>
  <c r="L530"/>
  <c r="L532"/>
  <c r="L534"/>
  <c r="L536"/>
  <c r="L538"/>
  <c r="L541"/>
  <c r="L544"/>
  <c r="L542"/>
  <c r="L546"/>
  <c r="L548"/>
  <c r="L550"/>
  <c r="L552"/>
  <c r="L554"/>
  <c r="L556"/>
  <c r="L657"/>
  <c r="L658"/>
  <c r="L660"/>
  <c r="L659"/>
  <c r="L661"/>
  <c r="L662"/>
  <c r="L663"/>
  <c r="L664"/>
  <c r="L665"/>
  <c r="L666"/>
  <c r="L667"/>
  <c r="L668"/>
  <c r="L670"/>
  <c r="L669"/>
  <c r="L671"/>
  <c r="L672"/>
  <c r="L673"/>
  <c r="L674"/>
  <c r="L675"/>
  <c r="L676"/>
  <c r="L677"/>
  <c r="M547"/>
  <c r="M549"/>
  <c r="M551"/>
  <c r="M553"/>
  <c r="M555"/>
  <c r="M557"/>
  <c r="M558"/>
  <c r="M560"/>
  <c r="M559"/>
  <c r="M561"/>
  <c r="M562"/>
  <c r="M563"/>
  <c r="M564"/>
  <c r="M565"/>
  <c r="M566"/>
  <c r="M567"/>
  <c r="M569"/>
  <c r="M573"/>
  <c r="M570"/>
  <c r="M575"/>
  <c r="M577"/>
  <c r="M579"/>
  <c r="M581"/>
  <c r="M583"/>
  <c r="M585"/>
  <c r="M587"/>
  <c r="M588"/>
  <c r="M590"/>
  <c r="M589"/>
  <c r="M591"/>
  <c r="M592"/>
  <c r="M593"/>
  <c r="M594"/>
  <c r="M595"/>
  <c r="M596"/>
  <c r="M568"/>
  <c r="M571"/>
  <c r="M574"/>
  <c r="M572"/>
  <c r="M576"/>
  <c r="M578"/>
  <c r="M580"/>
  <c r="M582"/>
  <c r="M584"/>
  <c r="M586"/>
  <c r="M597"/>
  <c r="M598"/>
  <c r="M600"/>
  <c r="M599"/>
  <c r="M601"/>
  <c r="M602"/>
  <c r="M603"/>
  <c r="M604"/>
  <c r="M605"/>
  <c r="M606"/>
  <c r="M607"/>
  <c r="M608"/>
  <c r="M610"/>
  <c r="M609"/>
  <c r="M611"/>
  <c r="M612"/>
  <c r="M613"/>
  <c r="M614"/>
  <c r="M615"/>
  <c r="M616"/>
  <c r="M617"/>
  <c r="M618"/>
  <c r="M620"/>
  <c r="M619"/>
  <c r="M621"/>
  <c r="M622"/>
  <c r="M623"/>
  <c r="M624"/>
  <c r="M625"/>
  <c r="M626"/>
  <c r="M627"/>
  <c r="M628"/>
  <c r="M630"/>
  <c r="M629"/>
  <c r="M631"/>
  <c r="M632"/>
  <c r="M633"/>
  <c r="M634"/>
  <c r="M635"/>
  <c r="M636"/>
  <c r="M637"/>
  <c r="M638"/>
  <c r="M640"/>
  <c r="M639"/>
  <c r="M641"/>
  <c r="M642"/>
  <c r="M643"/>
  <c r="M644"/>
  <c r="M645"/>
  <c r="M646"/>
  <c r="M647"/>
  <c r="M648"/>
  <c r="M650"/>
  <c r="M649"/>
  <c r="M651"/>
  <c r="M652"/>
  <c r="M653"/>
  <c r="M654"/>
  <c r="M655"/>
  <c r="M656"/>
  <c r="M424"/>
  <c r="M422"/>
  <c r="M426"/>
  <c r="M428"/>
  <c r="M430"/>
  <c r="M432"/>
  <c r="M434"/>
  <c r="M436"/>
  <c r="M438"/>
  <c r="M441"/>
  <c r="M444"/>
  <c r="M442"/>
  <c r="M446"/>
  <c r="M448"/>
  <c r="M450"/>
  <c r="M452"/>
  <c r="M454"/>
  <c r="M456"/>
  <c r="M458"/>
  <c r="M461"/>
  <c r="M464"/>
  <c r="M462"/>
  <c r="M466"/>
  <c r="M468"/>
  <c r="M470"/>
  <c r="M472"/>
  <c r="M474"/>
  <c r="M476"/>
  <c r="M478"/>
  <c r="M481"/>
  <c r="M484"/>
  <c r="M482"/>
  <c r="M486"/>
  <c r="M488"/>
  <c r="M490"/>
  <c r="M492"/>
  <c r="M494"/>
  <c r="M496"/>
  <c r="M498"/>
  <c r="M501"/>
  <c r="M504"/>
  <c r="M502"/>
  <c r="M506"/>
  <c r="M508"/>
  <c r="M510"/>
  <c r="M512"/>
  <c r="M514"/>
  <c r="M516"/>
  <c r="M518"/>
  <c r="M521"/>
  <c r="M524"/>
  <c r="M522"/>
  <c r="M526"/>
  <c r="M528"/>
  <c r="M530"/>
  <c r="M532"/>
  <c r="M534"/>
  <c r="M536"/>
  <c r="M538"/>
  <c r="M541"/>
  <c r="M544"/>
  <c r="M542"/>
  <c r="M546"/>
  <c r="M548"/>
  <c r="M550"/>
  <c r="M552"/>
  <c r="M554"/>
  <c r="M556"/>
  <c r="M657"/>
  <c r="M658"/>
  <c r="M660"/>
  <c r="M659"/>
  <c r="M661"/>
  <c r="M662"/>
  <c r="M663"/>
  <c r="M664"/>
  <c r="M665"/>
  <c r="M666"/>
  <c r="M667"/>
  <c r="M668"/>
  <c r="M670"/>
  <c r="M669"/>
  <c r="M671"/>
  <c r="M672"/>
  <c r="M673"/>
  <c r="M674"/>
  <c r="M675"/>
  <c r="M676"/>
  <c r="M677"/>
  <c r="N547"/>
  <c r="N549"/>
  <c r="N551"/>
  <c r="N553"/>
  <c r="N555"/>
  <c r="N557"/>
  <c r="N558"/>
  <c r="N560"/>
  <c r="N559"/>
  <c r="N561"/>
  <c r="N562"/>
  <c r="N563"/>
  <c r="N564"/>
  <c r="N565"/>
  <c r="N566"/>
  <c r="N567"/>
  <c r="N569"/>
  <c r="N573"/>
  <c r="N570"/>
  <c r="N575"/>
  <c r="N577"/>
  <c r="N579"/>
  <c r="N581"/>
  <c r="N583"/>
  <c r="N585"/>
  <c r="N587"/>
  <c r="N588"/>
  <c r="N590"/>
  <c r="N589"/>
  <c r="N591"/>
  <c r="N592"/>
  <c r="N593"/>
  <c r="N594"/>
  <c r="N595"/>
  <c r="N596"/>
  <c r="N568"/>
  <c r="N571"/>
  <c r="N574"/>
  <c r="N572"/>
  <c r="N576"/>
  <c r="N578"/>
  <c r="N580"/>
  <c r="N582"/>
  <c r="N584"/>
  <c r="N586"/>
  <c r="N597"/>
  <c r="N598"/>
  <c r="N600"/>
  <c r="N599"/>
  <c r="N601"/>
  <c r="N602"/>
  <c r="N603"/>
  <c r="N604"/>
  <c r="N605"/>
  <c r="N606"/>
  <c r="N607"/>
  <c r="N608"/>
  <c r="N610"/>
  <c r="N609"/>
  <c r="N611"/>
  <c r="N612"/>
  <c r="N613"/>
  <c r="N614"/>
  <c r="N615"/>
  <c r="N616"/>
  <c r="N617"/>
  <c r="N618"/>
  <c r="N620"/>
  <c r="N619"/>
  <c r="N621"/>
  <c r="N622"/>
  <c r="N623"/>
  <c r="N624"/>
  <c r="N625"/>
  <c r="N626"/>
  <c r="N627"/>
  <c r="N628"/>
  <c r="N630"/>
  <c r="N629"/>
  <c r="N631"/>
  <c r="N632"/>
  <c r="N633"/>
  <c r="N634"/>
  <c r="N635"/>
  <c r="N636"/>
  <c r="N637"/>
  <c r="N638"/>
  <c r="N640"/>
  <c r="N639"/>
  <c r="N641"/>
  <c r="N642"/>
  <c r="N643"/>
  <c r="N644"/>
  <c r="N645"/>
  <c r="N646"/>
  <c r="N647"/>
  <c r="N648"/>
  <c r="N650"/>
  <c r="N649"/>
  <c r="N651"/>
  <c r="N652"/>
  <c r="N653"/>
  <c r="N654"/>
  <c r="N655"/>
  <c r="N656"/>
  <c r="N424"/>
  <c r="N422"/>
  <c r="N426"/>
  <c r="N428"/>
  <c r="N430"/>
  <c r="N432"/>
  <c r="N434"/>
  <c r="N436"/>
  <c r="N438"/>
  <c r="N441"/>
  <c r="N444"/>
  <c r="N442"/>
  <c r="N446"/>
  <c r="N448"/>
  <c r="N450"/>
  <c r="N452"/>
  <c r="N454"/>
  <c r="N456"/>
  <c r="N458"/>
  <c r="N461"/>
  <c r="N464"/>
  <c r="N462"/>
  <c r="N466"/>
  <c r="N468"/>
  <c r="N470"/>
  <c r="N472"/>
  <c r="N474"/>
  <c r="N476"/>
  <c r="N478"/>
  <c r="N481"/>
  <c r="N484"/>
  <c r="N482"/>
  <c r="N486"/>
  <c r="N488"/>
  <c r="N490"/>
  <c r="N492"/>
  <c r="N494"/>
  <c r="N496"/>
  <c r="N498"/>
  <c r="N501"/>
  <c r="N504"/>
  <c r="N502"/>
  <c r="N506"/>
  <c r="N508"/>
  <c r="N510"/>
  <c r="N512"/>
  <c r="N514"/>
  <c r="N516"/>
  <c r="N518"/>
  <c r="N521"/>
  <c r="N524"/>
  <c r="N522"/>
  <c r="N526"/>
  <c r="N528"/>
  <c r="N530"/>
  <c r="N532"/>
  <c r="N534"/>
  <c r="N536"/>
  <c r="N538"/>
  <c r="N541"/>
  <c r="N544"/>
  <c r="N542"/>
  <c r="N546"/>
  <c r="N548"/>
  <c r="N550"/>
  <c r="N552"/>
  <c r="N554"/>
  <c r="N556"/>
  <c r="N657"/>
  <c r="N658"/>
  <c r="N660"/>
  <c r="N659"/>
  <c r="N661"/>
  <c r="N662"/>
  <c r="N663"/>
  <c r="N664"/>
  <c r="N665"/>
  <c r="N666"/>
  <c r="N667"/>
  <c r="N668"/>
  <c r="N670"/>
  <c r="N669"/>
  <c r="N671"/>
  <c r="N672"/>
  <c r="N673"/>
  <c r="N674"/>
  <c r="N675"/>
  <c r="N676"/>
  <c r="N677"/>
  <c r="V547"/>
  <c r="V549"/>
  <c r="V551"/>
  <c r="V553"/>
  <c r="V555"/>
  <c r="V557"/>
  <c r="V558"/>
  <c r="V560"/>
  <c r="V559"/>
  <c r="V561"/>
  <c r="V562"/>
  <c r="V563"/>
  <c r="V564"/>
  <c r="V565"/>
  <c r="V566"/>
  <c r="V567"/>
  <c r="V569"/>
  <c r="V573"/>
  <c r="V570"/>
  <c r="V575"/>
  <c r="V577"/>
  <c r="V579"/>
  <c r="V581"/>
  <c r="V583"/>
  <c r="V585"/>
  <c r="V587"/>
  <c r="V588"/>
  <c r="V590"/>
  <c r="V589"/>
  <c r="V591"/>
  <c r="V592"/>
  <c r="V593"/>
  <c r="V594"/>
  <c r="V595"/>
  <c r="V596"/>
  <c r="V568"/>
  <c r="V571"/>
  <c r="V574"/>
  <c r="V572"/>
  <c r="V576"/>
  <c r="V578"/>
  <c r="V580"/>
  <c r="V582"/>
  <c r="V584"/>
  <c r="V586"/>
  <c r="V597"/>
  <c r="V598"/>
  <c r="V600"/>
  <c r="V599"/>
  <c r="V601"/>
  <c r="V602"/>
  <c r="V603"/>
  <c r="V604"/>
  <c r="V605"/>
  <c r="V606"/>
  <c r="V607"/>
  <c r="V608"/>
  <c r="V610"/>
  <c r="V609"/>
  <c r="V611"/>
  <c r="V612"/>
  <c r="V613"/>
  <c r="V614"/>
  <c r="V615"/>
  <c r="V616"/>
  <c r="V617"/>
  <c r="V618"/>
  <c r="V620"/>
  <c r="V619"/>
  <c r="V621"/>
  <c r="V622"/>
  <c r="V623"/>
  <c r="V624"/>
  <c r="V625"/>
  <c r="V626"/>
  <c r="V627"/>
  <c r="V628"/>
  <c r="V630"/>
  <c r="V629"/>
  <c r="V631"/>
  <c r="V632"/>
  <c r="V633"/>
  <c r="V634"/>
  <c r="V635"/>
  <c r="V636"/>
  <c r="V637"/>
  <c r="V638"/>
  <c r="V640"/>
  <c r="V639"/>
  <c r="V641"/>
  <c r="V642"/>
  <c r="V643"/>
  <c r="V644"/>
  <c r="V645"/>
  <c r="V646"/>
  <c r="V647"/>
  <c r="V648"/>
  <c r="V650"/>
  <c r="V649"/>
  <c r="V651"/>
  <c r="V652"/>
  <c r="V653"/>
  <c r="V654"/>
  <c r="V655"/>
  <c r="V656"/>
  <c r="V424"/>
  <c r="V422"/>
  <c r="V426"/>
  <c r="V428"/>
  <c r="V430"/>
  <c r="V432"/>
  <c r="V434"/>
  <c r="V436"/>
  <c r="V438"/>
  <c r="V441"/>
  <c r="V444"/>
  <c r="V442"/>
  <c r="V446"/>
  <c r="V448"/>
  <c r="V450"/>
  <c r="V452"/>
  <c r="V454"/>
  <c r="V456"/>
  <c r="V458"/>
  <c r="V461"/>
  <c r="V464"/>
  <c r="V462"/>
  <c r="V466"/>
  <c r="V468"/>
  <c r="V470"/>
  <c r="V472"/>
  <c r="V474"/>
  <c r="V476"/>
  <c r="V478"/>
  <c r="V481"/>
  <c r="V484"/>
  <c r="V482"/>
  <c r="V486"/>
  <c r="V488"/>
  <c r="V490"/>
  <c r="V492"/>
  <c r="V494"/>
  <c r="V496"/>
  <c r="V498"/>
  <c r="V501"/>
  <c r="V504"/>
  <c r="V502"/>
  <c r="V506"/>
  <c r="V508"/>
  <c r="V510"/>
  <c r="V512"/>
  <c r="V514"/>
  <c r="V516"/>
  <c r="V518"/>
  <c r="V521"/>
  <c r="V524"/>
  <c r="V522"/>
  <c r="V526"/>
  <c r="V528"/>
  <c r="V530"/>
  <c r="V532"/>
  <c r="V534"/>
  <c r="V536"/>
  <c r="V538"/>
  <c r="V541"/>
  <c r="V544"/>
  <c r="V542"/>
  <c r="V546"/>
  <c r="V548"/>
  <c r="V550"/>
  <c r="V552"/>
  <c r="V554"/>
  <c r="V556"/>
  <c r="V657"/>
  <c r="V658"/>
  <c r="V660"/>
  <c r="V659"/>
  <c r="V661"/>
  <c r="V662"/>
  <c r="V663"/>
  <c r="V664"/>
  <c r="V665"/>
  <c r="V666"/>
  <c r="V667"/>
  <c r="V668"/>
  <c r="V670"/>
  <c r="V669"/>
  <c r="V671"/>
  <c r="V672"/>
  <c r="V673"/>
  <c r="V674"/>
  <c r="V675"/>
  <c r="V676"/>
  <c r="V677"/>
  <c r="W547"/>
  <c r="W549"/>
  <c r="W551"/>
  <c r="W553"/>
  <c r="W555"/>
  <c r="W557"/>
  <c r="W558"/>
  <c r="W560"/>
  <c r="W559"/>
  <c r="W561"/>
  <c r="W562"/>
  <c r="W563"/>
  <c r="W564"/>
  <c r="W565"/>
  <c r="W566"/>
  <c r="W567"/>
  <c r="W569"/>
  <c r="W573"/>
  <c r="W570"/>
  <c r="W575"/>
  <c r="W577"/>
  <c r="W579"/>
  <c r="W581"/>
  <c r="W583"/>
  <c r="W585"/>
  <c r="W587"/>
  <c r="W588"/>
  <c r="W590"/>
  <c r="W589"/>
  <c r="W591"/>
  <c r="W592"/>
  <c r="W593"/>
  <c r="W594"/>
  <c r="W595"/>
  <c r="W596"/>
  <c r="W568"/>
  <c r="W571"/>
  <c r="W574"/>
  <c r="W572"/>
  <c r="W576"/>
  <c r="W578"/>
  <c r="W580"/>
  <c r="W582"/>
  <c r="W584"/>
  <c r="W586"/>
  <c r="W597"/>
  <c r="W598"/>
  <c r="W600"/>
  <c r="W599"/>
  <c r="W601"/>
  <c r="W602"/>
  <c r="W603"/>
  <c r="W604"/>
  <c r="W605"/>
  <c r="W606"/>
  <c r="W607"/>
  <c r="W608"/>
  <c r="W610"/>
  <c r="W609"/>
  <c r="W611"/>
  <c r="W612"/>
  <c r="W613"/>
  <c r="W614"/>
  <c r="W615"/>
  <c r="W616"/>
  <c r="W617"/>
  <c r="W618"/>
  <c r="W620"/>
  <c r="W619"/>
  <c r="W621"/>
  <c r="W622"/>
  <c r="W623"/>
  <c r="W624"/>
  <c r="W625"/>
  <c r="W626"/>
  <c r="W627"/>
  <c r="W628"/>
  <c r="W630"/>
  <c r="W629"/>
  <c r="W631"/>
  <c r="W632"/>
  <c r="W633"/>
  <c r="W634"/>
  <c r="W635"/>
  <c r="W636"/>
  <c r="W637"/>
  <c r="W638"/>
  <c r="W640"/>
  <c r="W639"/>
  <c r="W641"/>
  <c r="W642"/>
  <c r="W643"/>
  <c r="W644"/>
  <c r="W645"/>
  <c r="W646"/>
  <c r="W647"/>
  <c r="W648"/>
  <c r="W650"/>
  <c r="W649"/>
  <c r="W651"/>
  <c r="W652"/>
  <c r="W653"/>
  <c r="W654"/>
  <c r="W655"/>
  <c r="W656"/>
  <c r="W424"/>
  <c r="W422"/>
  <c r="W426"/>
  <c r="W428"/>
  <c r="W430"/>
  <c r="W432"/>
  <c r="W434"/>
  <c r="W436"/>
  <c r="W438"/>
  <c r="W441"/>
  <c r="W444"/>
  <c r="W442"/>
  <c r="W446"/>
  <c r="W448"/>
  <c r="W450"/>
  <c r="W452"/>
  <c r="W454"/>
  <c r="W456"/>
  <c r="W458"/>
  <c r="W461"/>
  <c r="W464"/>
  <c r="W462"/>
  <c r="W466"/>
  <c r="W468"/>
  <c r="W470"/>
  <c r="W472"/>
  <c r="W474"/>
  <c r="W476"/>
  <c r="W478"/>
  <c r="W481"/>
  <c r="W484"/>
  <c r="W482"/>
  <c r="W486"/>
  <c r="W488"/>
  <c r="W490"/>
  <c r="W492"/>
  <c r="W494"/>
  <c r="W496"/>
  <c r="W498"/>
  <c r="W501"/>
  <c r="W504"/>
  <c r="W502"/>
  <c r="W506"/>
  <c r="W508"/>
  <c r="W510"/>
  <c r="W512"/>
  <c r="W514"/>
  <c r="W516"/>
  <c r="W518"/>
  <c r="W521"/>
  <c r="W524"/>
  <c r="W522"/>
  <c r="W526"/>
  <c r="W528"/>
  <c r="W530"/>
  <c r="W532"/>
  <c r="W534"/>
  <c r="W536"/>
  <c r="W538"/>
  <c r="W541"/>
  <c r="W544"/>
  <c r="W542"/>
  <c r="W546"/>
  <c r="W548"/>
  <c r="W550"/>
  <c r="W552"/>
  <c r="W554"/>
  <c r="W556"/>
  <c r="W657"/>
  <c r="W658"/>
  <c r="W660"/>
  <c r="W659"/>
  <c r="W661"/>
  <c r="W662"/>
  <c r="W663"/>
  <c r="W664"/>
  <c r="W665"/>
  <c r="W666"/>
  <c r="W667"/>
  <c r="W668"/>
  <c r="W670"/>
  <c r="W669"/>
  <c r="W671"/>
  <c r="W672"/>
  <c r="W673"/>
  <c r="W674"/>
  <c r="W675"/>
  <c r="W676"/>
  <c r="W677"/>
  <c r="M2" l="1"/>
  <c r="I2"/>
  <c r="V545"/>
  <c r="W545"/>
  <c r="V540"/>
  <c r="W540"/>
  <c r="V543"/>
  <c r="W543"/>
  <c r="V539"/>
  <c r="W539"/>
  <c r="V537"/>
  <c r="W537"/>
  <c r="V535"/>
  <c r="W535"/>
  <c r="V531"/>
  <c r="V533"/>
  <c r="W531"/>
  <c r="W533"/>
  <c r="V523"/>
  <c r="V520"/>
  <c r="V525"/>
  <c r="V527"/>
  <c r="V529"/>
  <c r="W523"/>
  <c r="W520"/>
  <c r="W525"/>
  <c r="W527"/>
  <c r="W529"/>
  <c r="V519"/>
  <c r="W519"/>
  <c r="V513"/>
  <c r="V515"/>
  <c r="V517"/>
  <c r="W513"/>
  <c r="W515"/>
  <c r="W517"/>
  <c r="V511"/>
  <c r="W511"/>
  <c r="V509"/>
  <c r="W509"/>
  <c r="V507"/>
  <c r="W507"/>
  <c r="V503"/>
  <c r="V500"/>
  <c r="V505"/>
  <c r="W503"/>
  <c r="W500"/>
  <c r="W505"/>
  <c r="V497"/>
  <c r="V499"/>
  <c r="W497"/>
  <c r="W499"/>
  <c r="V493"/>
  <c r="V495"/>
  <c r="W493"/>
  <c r="W495"/>
  <c r="V491"/>
  <c r="W491"/>
  <c r="V489"/>
  <c r="W489"/>
  <c r="V487"/>
  <c r="W487"/>
  <c r="V485"/>
  <c r="W485"/>
  <c r="V480"/>
  <c r="W480"/>
  <c r="V479"/>
  <c r="V483"/>
  <c r="W479"/>
  <c r="W483"/>
  <c r="V477"/>
  <c r="W477"/>
  <c r="V475"/>
  <c r="W475"/>
  <c r="V469"/>
  <c r="V471"/>
  <c r="V473"/>
  <c r="W469"/>
  <c r="W471"/>
  <c r="W473"/>
  <c r="V465"/>
  <c r="V467"/>
  <c r="W465"/>
  <c r="W467"/>
  <c r="V463"/>
  <c r="V460"/>
  <c r="W463"/>
  <c r="W460"/>
  <c r="V459"/>
  <c r="W459"/>
  <c r="V457"/>
  <c r="W457"/>
  <c r="V455"/>
  <c r="W455"/>
  <c r="V453"/>
  <c r="W453"/>
  <c r="V447"/>
  <c r="V449"/>
  <c r="V451"/>
  <c r="W447"/>
  <c r="W449"/>
  <c r="W451"/>
  <c r="V445"/>
  <c r="W445"/>
  <c r="V443"/>
  <c r="V440"/>
  <c r="W443"/>
  <c r="W440"/>
  <c r="V439"/>
  <c r="W439"/>
  <c r="V437"/>
  <c r="W437"/>
  <c r="V435"/>
  <c r="W435"/>
  <c r="V431"/>
  <c r="V433"/>
  <c r="W431"/>
  <c r="W433"/>
  <c r="V427"/>
  <c r="V429"/>
  <c r="W427"/>
  <c r="W429"/>
  <c r="V425"/>
  <c r="W425"/>
  <c r="V423"/>
  <c r="W423"/>
  <c r="V12"/>
  <c r="W12"/>
  <c r="V14"/>
  <c r="W14"/>
  <c r="V13"/>
  <c r="W13"/>
  <c r="V11"/>
  <c r="W11"/>
  <c r="V10"/>
  <c r="W10"/>
  <c r="V9"/>
  <c r="W9"/>
  <c r="V8"/>
  <c r="W8"/>
  <c r="V7"/>
  <c r="W7"/>
  <c r="V6"/>
  <c r="W6"/>
  <c r="V5"/>
  <c r="W5"/>
  <c r="V3"/>
  <c r="W3"/>
  <c r="W4" l="1"/>
  <c r="V4"/>
  <c r="E2"/>
  <c r="J2"/>
  <c r="K2"/>
  <c r="N2"/>
  <c r="L27" i="5" l="1"/>
  <c r="M27" s="1"/>
  <c r="N27" s="1"/>
  <c r="O27" s="1"/>
  <c r="P27" s="1"/>
  <c r="Q27" s="1"/>
  <c r="R27" s="1"/>
  <c r="K27"/>
  <c r="P30"/>
  <c r="J27"/>
  <c r="J26"/>
  <c r="K26"/>
  <c r="L26"/>
  <c r="M26"/>
  <c r="N26"/>
  <c r="O26"/>
  <c r="P26"/>
  <c r="Q26"/>
  <c r="R26"/>
  <c r="I26"/>
  <c r="I19"/>
  <c r="K20"/>
  <c r="L20" s="1"/>
  <c r="M20" s="1"/>
  <c r="N20" s="1"/>
  <c r="O20" s="1"/>
  <c r="P20" s="1"/>
  <c r="J20"/>
  <c r="I20"/>
  <c r="J19"/>
  <c r="K19"/>
  <c r="L19"/>
  <c r="M19"/>
  <c r="N19"/>
  <c r="O19"/>
  <c r="P19"/>
  <c r="B173" i="2" l="1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"/>
  <c r="D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</calcChain>
</file>

<file path=xl/comments1.xml><?xml version="1.0" encoding="utf-8"?>
<comments xmlns="http://schemas.openxmlformats.org/spreadsheetml/2006/main">
  <authors>
    <author>Sandra Svanidzaite</author>
  </authors>
  <commentList>
    <comment ref="D20" authorId="0">
      <text>
        <r>
          <rPr>
            <b/>
            <sz val="9"/>
            <color indexed="81"/>
            <rFont val="Tahoma"/>
            <family val="2"/>
          </rPr>
          <t>Sandra Svanidzaite:</t>
        </r>
        <r>
          <rPr>
            <sz val="9"/>
            <color indexed="81"/>
            <rFont val="Tahoma"/>
            <family val="2"/>
          </rPr>
          <t xml:space="preserve">
5 or 9 digit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Sandra Svanidzaite:</t>
        </r>
        <r>
          <rPr>
            <sz val="9"/>
            <color indexed="81"/>
            <rFont val="Tahoma"/>
            <family val="2"/>
          </rPr>
          <t xml:space="preserve">
5 or 9 digit</t>
        </r>
      </text>
    </comment>
  </commentList>
</comments>
</file>

<file path=xl/sharedStrings.xml><?xml version="1.0" encoding="utf-8"?>
<sst xmlns="http://schemas.openxmlformats.org/spreadsheetml/2006/main" count="30672" uniqueCount="389">
  <si>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</si>
  <si>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</si>
  <si>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</si>
  <si>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</si>
  <si>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</si>
  <si>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</si>
  <si>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</si>
  <si>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</si>
  <si>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</si>
  <si>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</si>
  <si>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</si>
  <si>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</si>
  <si>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</si>
  <si>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</si>
  <si>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</si>
  <si>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</si>
  <si>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</si>
  <si>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</si>
  <si>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</si>
  <si>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</si>
  <si>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</si>
  <si>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</si>
  <si>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</si>
  <si>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</si>
  <si>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</si>
  <si>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</si>
  <si>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</si>
  <si>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</si>
  <si>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</si>
  <si>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</si>
  <si>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</si>
  <si>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</si>
  <si>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</si>
  <si>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</si>
  <si>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</si>
  <si>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</si>
  <si>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</si>
  <si>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</si>
  <si>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</si>
  <si>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</si>
  <si>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</si>
  <si>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</si>
  <si>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</si>
  <si>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</si>
  <si>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</si>
  <si>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</si>
  <si>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</si>
  <si>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</si>
  <si>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</si>
  <si>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</si>
  <si>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</si>
  <si>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</si>
  <si>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</si>
  <si>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</si>
  <si>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</si>
  <si>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</si>
  <si>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</si>
  <si>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</si>
  <si>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</si>
  <si>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</si>
  <si>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</si>
  <si>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</si>
  <si>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</si>
  <si>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</si>
  <si>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</si>
  <si>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</si>
  <si>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</si>
  <si>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</si>
  <si>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</si>
  <si>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</si>
  <si>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</si>
  <si>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</si>
  <si>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</si>
  <si>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</si>
  <si>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</si>
  <si>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</si>
  <si>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</si>
  <si>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</si>
  <si>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</si>
  <si>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</si>
  <si>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</si>
  <si>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</si>
  <si>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</si>
  <si>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</si>
  <si>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</si>
  <si>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</si>
  <si>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</si>
  <si>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</si>
  <si>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</si>
  <si>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</si>
  <si>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</si>
  <si>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</si>
  <si>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</si>
  <si>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</si>
  <si>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</si>
  <si>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</si>
  <si>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</si>
  <si>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</si>
  <si>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</si>
  <si>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</si>
  <si>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</si>
  <si>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</si>
  <si>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</si>
  <si>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</si>
  <si>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</si>
  <si>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</si>
  <si>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</si>
  <si>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</si>
  <si>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</si>
  <si>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</si>
  <si>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</si>
  <si>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</si>
  <si>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</si>
  <si>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</si>
  <si>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</si>
  <si>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</si>
  <si>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</si>
  <si>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</si>
  <si>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</si>
  <si>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</si>
  <si>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</si>
  <si>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</si>
  <si>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</si>
  <si>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</si>
  <si>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</si>
  <si>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</si>
  <si>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</si>
  <si>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</si>
  <si>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</si>
  <si>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</si>
  <si>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</si>
  <si>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</si>
  <si>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</si>
  <si>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</si>
  <si>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</si>
  <si>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</si>
  <si>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</si>
  <si>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</si>
  <si>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</si>
  <si>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</si>
  <si>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</si>
  <si>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</si>
  <si>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</si>
  <si>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</si>
  <si>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</si>
  <si>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</si>
  <si>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</si>
  <si>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</si>
  <si>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</si>
  <si>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</si>
  <si>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</si>
  <si>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</si>
  <si>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</si>
  <si>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</si>
  <si>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A</t>
  </si>
  <si>
    <t>NY</t>
  </si>
  <si>
    <t>USA</t>
  </si>
  <si>
    <t>NYStat</t>
  </si>
  <si>
    <t>NJStat</t>
  </si>
  <si>
    <t>NJ</t>
  </si>
  <si>
    <t>SC</t>
  </si>
  <si>
    <t>HI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</si>
  <si>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</si>
  <si>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</si>
  <si>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</si>
  <si>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</si>
  <si>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</si>
  <si>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</si>
  <si>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</si>
  <si>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</si>
  <si>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</si>
  <si>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</si>
  <si>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</si>
  <si>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</si>
  <si>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</si>
  <si>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</si>
  <si>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</si>
  <si>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BLV</t>
  </si>
  <si>
    <t>BASEPOS</t>
  </si>
  <si>
    <t>NC</t>
  </si>
  <si>
    <t>Enhanced NY Eligible?</t>
  </si>
  <si>
    <t>Enhanced NY Elected?</t>
  </si>
  <si>
    <t>Enhanced NY Plan</t>
  </si>
  <si>
    <t>Enhanced NY Class</t>
  </si>
  <si>
    <t>Enhanced NY Volume</t>
  </si>
  <si>
    <t>M; F;Male;Female;Unknown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</si>
  <si>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</si>
  <si>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</si>
  <si>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</si>
  <si>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</si>
  <si>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</si>
  <si>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</si>
  <si>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</si>
  <si>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</si>
  <si>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</si>
  <si>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</si>
  <si>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</si>
  <si>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</si>
  <si>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</si>
  <si>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</si>
  <si>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</si>
  <si>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</si>
  <si>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</si>
  <si>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</si>
  <si>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</si>
  <si>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</si>
  <si>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</si>
  <si>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</si>
  <si>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</si>
  <si>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</si>
  <si>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</si>
  <si>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</si>
  <si>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</si>
  <si>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</si>
  <si>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</si>
  <si>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ND</t>
  </si>
  <si>
    <t>OH</t>
  </si>
  <si>
    <t>OK</t>
  </si>
  <si>
    <t>OR</t>
  </si>
  <si>
    <t>PA</t>
  </si>
  <si>
    <t>PR</t>
  </si>
  <si>
    <t>RI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</si>
  <si>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</si>
  <si>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</si>
  <si>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</si>
  <si>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</si>
  <si>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</si>
  <si>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</si>
  <si>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</si>
  <si>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</si>
  <si>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</si>
  <si>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</si>
  <si>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WY</t>
  </si>
  <si>
    <t>State Codes</t>
  </si>
  <si>
    <t>Life Plan</t>
  </si>
  <si>
    <t>C,Composite,E1,Employee + 1,ES,Employee + Spouse,EC,Employee + Child(ren),EF,Employee+Family, EO, Employee Only</t>
  </si>
  <si>
    <t>MAJEPOS</t>
  </si>
  <si>
    <t>FLEX</t>
  </si>
  <si>
    <t>TRIPADV</t>
  </si>
  <si>
    <t>GRAD</t>
  </si>
  <si>
    <t>ALACARTE</t>
  </si>
  <si>
    <t>WA3</t>
  </si>
  <si>
    <t>WA4</t>
  </si>
  <si>
    <t>WA5</t>
  </si>
  <si>
    <t>WA6</t>
  </si>
  <si>
    <t>WA7</t>
  </si>
  <si>
    <t>WA8</t>
  </si>
  <si>
    <t>WA9</t>
  </si>
  <si>
    <t>ASO</t>
  </si>
  <si>
    <t>ASOALC</t>
  </si>
  <si>
    <t>DHMO</t>
  </si>
  <si>
    <t>PlanB</t>
  </si>
  <si>
    <t>PlanC</t>
  </si>
  <si>
    <t>ExamP</t>
  </si>
  <si>
    <t>ASOPlanB</t>
  </si>
  <si>
    <t>ASOALACARTE</t>
  </si>
  <si>
    <t>SGR</t>
  </si>
  <si>
    <t>BL</t>
  </si>
  <si>
    <t>VL</t>
  </si>
  <si>
    <t>A-AD</t>
  </si>
  <si>
    <t>Product Agnostic</t>
  </si>
  <si>
    <t>Dental</t>
  </si>
  <si>
    <t>FH-FL</t>
  </si>
  <si>
    <t>FM-FQ</t>
  </si>
  <si>
    <t>Vision</t>
  </si>
  <si>
    <t>NJ Stat</t>
  </si>
  <si>
    <t>EX-FC</t>
  </si>
  <si>
    <t>EN-EW</t>
  </si>
  <si>
    <t>NY Stat</t>
  </si>
  <si>
    <t>ES-EW</t>
  </si>
  <si>
    <t>NY enhanced</t>
  </si>
  <si>
    <t xml:space="preserve">EN-ER </t>
  </si>
  <si>
    <t>NY Basic Stat</t>
  </si>
  <si>
    <t>STD</t>
  </si>
  <si>
    <t>LTD</t>
  </si>
  <si>
    <t>DO-DR</t>
  </si>
  <si>
    <t>DM-DN; DY-EB</t>
  </si>
  <si>
    <t>Separate Button for DM-DN if offsets are needed</t>
  </si>
  <si>
    <t>Always Hide</t>
  </si>
  <si>
    <t>FC-FG; ED-EM; DT-DX; DE-DN; CQ-CW; BW-CF; AY-BC; AJ-AN</t>
  </si>
  <si>
    <t>EO, Employee Only, E1, Employee + 1 ,ES , Employee + Spouse,EC, Employee + Child(ren), EF, Employee+Family, C, Composite</t>
  </si>
  <si>
    <t>Coverage</t>
  </si>
  <si>
    <t>Tiers available</t>
  </si>
  <si>
    <t>Life/AD&amp;D types</t>
  </si>
  <si>
    <t>Dental/Vision Tiers</t>
  </si>
  <si>
    <t>S, C, SC</t>
  </si>
  <si>
    <t>Volume Columns</t>
  </si>
  <si>
    <t>Used Volumes</t>
  </si>
  <si>
    <r>
      <t xml:space="preserve">AI, AS, BN, BO, </t>
    </r>
    <r>
      <rPr>
        <sz val="10"/>
        <color rgb="FFFF0000"/>
        <rFont val="Arial"/>
        <family val="2"/>
      </rPr>
      <t>DS, EC</t>
    </r>
  </si>
  <si>
    <t>FC:FG</t>
  </si>
  <si>
    <t>ED:EM</t>
  </si>
  <si>
    <t>DT:DX</t>
  </si>
  <si>
    <t>DE:DN</t>
  </si>
  <si>
    <t>CQ:CW</t>
  </si>
  <si>
    <t>BW:CF</t>
  </si>
  <si>
    <t>AY:BC</t>
  </si>
  <si>
    <t>AJ:AN</t>
  </si>
  <si>
    <t xml:space="preserve"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
</t>
  </si>
  <si>
    <t>unused, but required</t>
  </si>
  <si>
    <t>F, L</t>
  </si>
  <si>
    <t>unused, but needs to be filled out by hand</t>
  </si>
  <si>
    <t>AX, BH, BU, BV, CK, CP, DC, DD, ER, FB</t>
  </si>
  <si>
    <t>AX</t>
  </si>
  <si>
    <t>BH</t>
  </si>
  <si>
    <t>BU</t>
  </si>
  <si>
    <t>BV</t>
  </si>
  <si>
    <t>CK</t>
  </si>
  <si>
    <t>CP</t>
  </si>
  <si>
    <t>DD</t>
  </si>
  <si>
    <t>ER</t>
  </si>
  <si>
    <t>FB</t>
  </si>
  <si>
    <t>Columns("ER").Select
    Selection.EntireColumn.Hidden = True
Columns("DD").Select
    Selection.EntireColumn.Hidden = True
Columns("DC").Select
    Selection.EntireColumn.Hidden = True
Columns("CP").Select
    Selection.EntireColumn.Hidden = True
Columns("CK").Select
    Selection.EntireColumn.Hidden = True
Columns("BV").Select
    Selection.EntireColumn.Hidden = True
Columns("BU").Select
    Selection.EntireColumn.Hidden = True
Columns("BH").Select
    Selection.EntireColumn.Hidden = True
Columns("AX").Select
    Selection.EntireColumn.Hidden = True
Columns("BH").Select
    Selection.EntireColumn.Hidden = True</t>
  </si>
  <si>
    <t>VOL</t>
  </si>
  <si>
    <t>CON</t>
  </si>
  <si>
    <t>F</t>
  </si>
  <si>
    <t>EO</t>
  </si>
  <si>
    <t>EF</t>
  </si>
  <si>
    <t>N</t>
  </si>
  <si>
    <t>Y</t>
  </si>
  <si>
    <t>SERVICE ADVISOR</t>
  </si>
  <si>
    <t>ACCOUNTING CLERK-BILLER</t>
  </si>
  <si>
    <t>Payroll Specialist</t>
  </si>
  <si>
    <t>OWNER</t>
  </si>
  <si>
    <t>SHOP JANITOR</t>
  </si>
  <si>
    <t>SERVICE TECHNICIAN</t>
  </si>
  <si>
    <t>Director of Financial Reporting &amp; Analysis</t>
  </si>
  <si>
    <t>PARTS WAREHOUSE-COUNTER</t>
  </si>
  <si>
    <t>ASSISTANT SERVICE MANAGER/SERVICE ADVISOR</t>
  </si>
  <si>
    <t>PHOTOGRAPHER</t>
  </si>
  <si>
    <t>PARTS &amp; SERVICE ASSISTANT</t>
  </si>
  <si>
    <t>FINANCE ASSISTANT</t>
  </si>
  <si>
    <t>ACCOUNTING OFFICE</t>
  </si>
  <si>
    <t>GENERAL MANAGER</t>
  </si>
  <si>
    <t>PORTER</t>
  </si>
  <si>
    <t>Human Resources Director</t>
  </si>
  <si>
    <t>CONTROLLER</t>
  </si>
  <si>
    <t>RECEPTIONIST</t>
  </si>
  <si>
    <t>PARTS AND SERVICE MANAGER</t>
  </si>
  <si>
    <t>Scanner</t>
  </si>
  <si>
    <t>CUSTOMER EXPERIENCE COORDINATOR</t>
  </si>
  <si>
    <t>Digital Marketing Specialist</t>
  </si>
  <si>
    <t>TECHNICIAN HELPER</t>
  </si>
  <si>
    <t>Executive Assistance</t>
  </si>
  <si>
    <t>FINANCE MANAGER</t>
  </si>
  <si>
    <t>WARRANTY ADMINISTRATOR</t>
  </si>
  <si>
    <t>CFO</t>
  </si>
  <si>
    <t>PAYROLL MANAGER</t>
  </si>
  <si>
    <t xml:space="preserve">LOANER CAR COORDINATOR </t>
  </si>
  <si>
    <t>INTERNET INVENTORY SPECIALIST</t>
  </si>
  <si>
    <t xml:space="preserve">DIRECTOR OF DIGITAL MARKETING </t>
  </si>
  <si>
    <t>BILLING AND TITLE CLERK</t>
  </si>
  <si>
    <t xml:space="preserve">SEARCH ENGINE OPTIMIZATION SPECIALIST </t>
  </si>
  <si>
    <t xml:space="preserve">HR Generalist </t>
  </si>
  <si>
    <t>SERVICE MANAGER</t>
  </si>
  <si>
    <t>Supervisor</t>
  </si>
  <si>
    <t>PARTS MANAGER</t>
  </si>
  <si>
    <t>CHIEF OPERATING OFFICER</t>
  </si>
  <si>
    <t>SERVICE AND PARTS DIRECTOR</t>
  </si>
  <si>
    <t>REGIONAL DIRECTOR</t>
  </si>
  <si>
    <t>SALES CONSULTANT</t>
  </si>
  <si>
    <t>SALES MANAGER</t>
  </si>
  <si>
    <t>PRE-OWNED SALES MANAGER</t>
  </si>
  <si>
    <t>GENERAL SALES MANAGER</t>
  </si>
  <si>
    <t>INTERNET SALES PERSON</t>
  </si>
  <si>
    <t>ASSISTANT SALES CONSULTANT</t>
  </si>
  <si>
    <t>Houston</t>
  </si>
  <si>
    <t>S</t>
  </si>
  <si>
    <t>HIGH</t>
  </si>
  <si>
    <t>LOW</t>
  </si>
  <si>
    <t>NC2</t>
  </si>
  <si>
    <t xml:space="preserve">DIRECTOR OF PROPERTY DEVELOPMENT </t>
  </si>
  <si>
    <t>RETAIL ASSOCIATE</t>
  </si>
  <si>
    <t>SHUTTLE DRIVER</t>
  </si>
  <si>
    <t xml:space="preserve">SHOP FOREMAN </t>
  </si>
  <si>
    <t>Office Manager</t>
  </si>
  <si>
    <t xml:space="preserve">ASST SERVICE MANAGER/SERVICE ADVISOR </t>
  </si>
  <si>
    <t>CAR WASH</t>
  </si>
  <si>
    <t>LOT WASH</t>
  </si>
  <si>
    <t>DETAIL</t>
  </si>
  <si>
    <t xml:space="preserve">SALES </t>
  </si>
  <si>
    <t>CONSTRUCTION MANAGER</t>
  </si>
  <si>
    <t>MARKETING</t>
  </si>
  <si>
    <t>ASSISTANT CONTROLLER</t>
  </si>
  <si>
    <t>MARKETING BUDGET ADMIN</t>
  </si>
  <si>
    <t xml:space="preserve">Driver </t>
  </si>
  <si>
    <t>Employee + 1</t>
  </si>
  <si>
    <t>EC</t>
  </si>
  <si>
    <t>11921 North Freeway</t>
  </si>
  <si>
    <t>BLV2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</si>
</sst>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;@"/>
  </numFmts>
  <fonts count="11">
    <font>
      <sz val="10"/>
      <name val="Arial"/>
      <charset val="134"/>
    </font>
    <font>
      <sz val="11"/>
      <name val="Book Antiqua"/>
      <family val="1"/>
    </font>
    <font>
      <sz val="11"/>
      <name val="Book Antiqua"/>
      <family val="1"/>
    </font>
    <font>
      <sz val="8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Book Antiqua"/>
      <family val="1"/>
    </font>
    <font>
      <sz val="11"/>
      <name val="Book Antiqua"/>
      <family val="1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vertical="center" wrapText="1"/>
    </xf>
    <xf numFmtId="3" fontId="1" fillId="11" borderId="1" xfId="0" applyNumberFormat="1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14" fontId="4" fillId="0" borderId="0" xfId="0" applyNumberFormat="1" applyFont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7" fillId="0" borderId="0" xfId="0" applyFont="1"/>
    <xf numFmtId="2" fontId="4" fillId="0" borderId="0" xfId="0" applyNumberFormat="1" applyFont="1" applyAlignment="1">
      <alignment horizontal="left" vertical="top" wrapText="1"/>
    </xf>
    <xf numFmtId="0" fontId="1" fillId="2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164" fontId="1" fillId="0" borderId="4" xfId="0" applyNumberFormat="1" applyFont="1" applyFill="1" applyBorder="1"/>
    <xf numFmtId="0" fontId="1" fillId="0" borderId="1" xfId="0" applyFont="1" applyFill="1" applyBorder="1"/>
    <xf numFmtId="165" fontId="1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164" fontId="1" fillId="0" borderId="1" xfId="0" applyNumberFormat="1" applyFont="1" applyFill="1" applyBorder="1"/>
    <xf numFmtId="0" fontId="1" fillId="0" borderId="1" xfId="0" applyNumberFormat="1" applyFont="1" applyFill="1" applyBorder="1"/>
    <xf numFmtId="0" fontId="10" fillId="0" borderId="1" xfId="0" applyFont="1" applyFill="1" applyBorder="1"/>
    <xf numFmtId="0" fontId="2" fillId="0" borderId="1" xfId="0" applyFont="1" applyFill="1" applyBorder="1"/>
    <xf numFmtId="0" fontId="1" fillId="0" borderId="6" xfId="0" applyFont="1" applyFill="1" applyBorder="1"/>
    <xf numFmtId="0" fontId="0" fillId="0" borderId="0" xfId="0" applyFill="1"/>
    <xf numFmtId="0" fontId="1" fillId="0" borderId="7" xfId="0" applyFont="1" applyFill="1" applyBorder="1"/>
    <xf numFmtId="165" fontId="1" fillId="0" borderId="7" xfId="0" applyNumberFormat="1" applyFont="1" applyFill="1" applyBorder="1"/>
    <xf numFmtId="0" fontId="9" fillId="0" borderId="7" xfId="0" applyFont="1" applyFill="1" applyBorder="1"/>
    <xf numFmtId="164" fontId="1" fillId="0" borderId="7" xfId="0" applyNumberFormat="1" applyFont="1" applyFill="1" applyBorder="1"/>
    <xf numFmtId="0" fontId="1" fillId="0" borderId="7" xfId="0" applyNumberFormat="1" applyFont="1" applyFill="1" applyBorder="1"/>
    <xf numFmtId="0" fontId="2" fillId="0" borderId="7" xfId="0" applyFont="1" applyFill="1" applyBorder="1"/>
    <xf numFmtId="165" fontId="10" fillId="0" borderId="7" xfId="0" applyNumberFormat="1" applyFont="1" applyFill="1" applyBorder="1"/>
    <xf numFmtId="0" fontId="10" fillId="0" borderId="7" xfId="0" applyFont="1" applyFill="1" applyBorder="1"/>
    <xf numFmtId="164" fontId="10" fillId="0" borderId="7" xfId="0" applyNumberFormat="1" applyFont="1" applyFill="1" applyBorder="1"/>
    <xf numFmtId="0" fontId="10" fillId="0" borderId="1" xfId="0" applyNumberFormat="1" applyFont="1" applyFill="1" applyBorder="1"/>
    <xf numFmtId="0" fontId="10" fillId="0" borderId="7" xfId="0" applyNumberFormat="1" applyFont="1" applyFill="1" applyBorder="1"/>
    <xf numFmtId="165" fontId="10" fillId="0" borderId="1" xfId="0" applyNumberFormat="1" applyFont="1" applyFill="1" applyBorder="1"/>
    <xf numFmtId="164" fontId="10" fillId="0" borderId="1" xfId="0" applyNumberFormat="1" applyFont="1" applyFill="1" applyBorder="1"/>
  </cellXfs>
  <cellStyles count="1">
    <cellStyle name="Normal" xfId="0" builtinId="0"/>
  </cellStyles>
  <dxfs count="1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5" formatCode="mm/dd/yy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5" tint="0.39994506668294322"/>
        </patternFill>
      </fill>
    </dxf>
  </dxfs>
  <tableStyles count="1" defaultTableStyle="TableStyleMedium9" defaultPivotStyle="PivotStyleMedium7">
    <tableStyle name="Table Style 1" pivot="0" count="0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haw1/Downloads/REN_Rating_Census_Specification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-History-"/>
      <sheetName val="Rating Census"/>
      <sheetName val="Comp"/>
      <sheetName val="base new"/>
      <sheetName val="base old"/>
    </sheetNames>
    <sheetDataSet>
      <sheetData sheetId="0"/>
      <sheetData sheetId="1">
        <row r="1">
          <cell r="C1" t="str">
            <v>REN</v>
          </cell>
          <cell r="D1">
            <v>0</v>
          </cell>
          <cell r="E1">
            <v>0</v>
          </cell>
          <cell r="F1" t="str">
            <v>Definition</v>
          </cell>
          <cell r="G1" t="str">
            <v>Data Length</v>
          </cell>
          <cell r="H1" t="str">
            <v>Sample Values</v>
          </cell>
        </row>
        <row r="2">
          <cell r="C2" t="str">
            <v>Field Name</v>
          </cell>
          <cell r="D2" t="str">
            <v>Field Type</v>
          </cell>
          <cell r="E2" t="str">
            <v>Comments - Identifiers</v>
          </cell>
          <cell r="F2">
            <v>0</v>
          </cell>
          <cell r="G2">
            <v>0</v>
          </cell>
          <cell r="H2">
            <v>0</v>
          </cell>
        </row>
        <row r="3">
          <cell r="C3" t="str">
            <v>Census "As of" Date</v>
          </cell>
          <cell r="D3" t="str">
            <v>Date</v>
          </cell>
          <cell r="E3" t="str">
            <v>REQUIRED: Format MM/DD/YYYY</v>
          </cell>
          <cell r="F3" t="str">
            <v xml:space="preserve">The date the census data elements were compiled.  A census is a "snapshot" in time. For instance, salaries/elected coverage amounts/etc. can change throughout the year.  It is not the effective date of the policy. </v>
          </cell>
          <cell r="G3">
            <v>10</v>
          </cell>
          <cell r="H3" t="str">
            <v>01/29/2016</v>
          </cell>
        </row>
        <row r="4">
          <cell r="C4" t="str">
            <v>Employee ID Number</v>
          </cell>
          <cell r="D4" t="str">
            <v>String</v>
          </cell>
          <cell r="E4" t="str">
            <v xml:space="preserve">REQUIRED </v>
          </cell>
          <cell r="F4">
            <v>0</v>
          </cell>
          <cell r="G4">
            <v>20</v>
          </cell>
          <cell r="H4" t="str">
            <v>000125; 8675309</v>
          </cell>
        </row>
        <row r="5">
          <cell r="C5" t="str">
            <v>Employee Gender</v>
          </cell>
          <cell r="D5" t="str">
            <v>String</v>
          </cell>
          <cell r="E5" t="str">
            <v>REQUIRED: M OR F</v>
          </cell>
          <cell r="F5">
            <v>0</v>
          </cell>
          <cell r="G5">
            <v>20</v>
          </cell>
          <cell r="H5" t="str">
            <v>M; F;Male;Female;Unknown</v>
          </cell>
        </row>
        <row r="6">
          <cell r="C6" t="str">
            <v>Employee Date of Birth</v>
          </cell>
          <cell r="D6" t="str">
            <v>Date</v>
          </cell>
          <cell r="E6" t="str">
            <v>OPTIONAL: Format MM/DD/YYYY</v>
          </cell>
          <cell r="F6">
            <v>0</v>
          </cell>
          <cell r="G6">
            <v>10</v>
          </cell>
          <cell r="H6" t="str">
            <v>03/30/1990</v>
          </cell>
        </row>
        <row r="7">
          <cell r="C7" t="str">
            <v>Employee Age</v>
          </cell>
          <cell r="D7" t="str">
            <v>Integer</v>
          </cell>
          <cell r="E7" t="str">
            <v>OPTIONAL</v>
          </cell>
          <cell r="F7">
            <v>0</v>
          </cell>
          <cell r="G7">
            <v>3</v>
          </cell>
          <cell r="H7">
            <v>0</v>
          </cell>
        </row>
        <row r="8">
          <cell r="C8" t="str">
            <v>Smoker indicator</v>
          </cell>
          <cell r="D8" t="str">
            <v>Boolean</v>
          </cell>
          <cell r="E8" t="str">
            <v>REQUIRED: Y OR N</v>
          </cell>
          <cell r="F8">
            <v>0</v>
          </cell>
          <cell r="G8">
            <v>5</v>
          </cell>
          <cell r="H8" t="str">
            <v>Y;N;Yes;No</v>
          </cell>
        </row>
        <row r="9">
          <cell r="C9" t="str">
            <v>Occupation</v>
          </cell>
          <cell r="D9" t="str">
            <v>String</v>
          </cell>
          <cell r="E9" t="str">
            <v>REQUIRED: Title or EEOC Code</v>
          </cell>
          <cell r="F9">
            <v>0</v>
          </cell>
          <cell r="G9">
            <v>255</v>
          </cell>
          <cell r="H9" t="str">
            <v>Underwriter; Business Analyst</v>
          </cell>
        </row>
        <row r="10">
          <cell r="C10" t="str">
            <v>Date of Hire</v>
          </cell>
          <cell r="D10" t="str">
            <v>Date</v>
          </cell>
          <cell r="E10" t="str">
            <v>OPTIONAL: Format MM/DD/YYYY</v>
          </cell>
          <cell r="F10">
            <v>0</v>
          </cell>
          <cell r="G10">
            <v>10</v>
          </cell>
          <cell r="H10">
            <v>1</v>
          </cell>
        </row>
        <row r="11">
          <cell r="C11" t="str">
            <v>Employment Status</v>
          </cell>
          <cell r="D11" t="str">
            <v>String</v>
          </cell>
          <cell r="E11" t="str">
            <v>OPTIONAL: Provide code legend for information listed below Example: A-Active, T-Terminated, L-Leave, D-Disabled</v>
          </cell>
          <cell r="F11">
            <v>0</v>
          </cell>
          <cell r="G11">
            <v>20</v>
          </cell>
          <cell r="H11" t="str">
            <v>A; T; L; D</v>
          </cell>
        </row>
        <row r="12">
          <cell r="C12" t="str">
            <v>Hourly/Salaried</v>
          </cell>
          <cell r="D12" t="str">
            <v>String</v>
          </cell>
          <cell r="E12" t="str">
            <v xml:space="preserve">REQUIRED </v>
          </cell>
          <cell r="F12">
            <v>0</v>
          </cell>
          <cell r="G12">
            <v>20</v>
          </cell>
          <cell r="H12" t="str">
            <v>H;S;Hourly;Salaried</v>
          </cell>
        </row>
        <row r="13">
          <cell r="C13" t="str">
            <v>Active Status</v>
          </cell>
          <cell r="D13" t="str">
            <v>String</v>
          </cell>
          <cell r="E13" t="str">
            <v xml:space="preserve">REQUIRED </v>
          </cell>
          <cell r="F13" t="str">
            <v>Is the employee actively-at-work?  So, not on a leave of absence or already on disability.  Submitted censuses will often include employees who are not in active employment.  Only those employees who are actively-at-work are eligibile for coverage and should be used in rating.</v>
          </cell>
          <cell r="G13">
            <v>20</v>
          </cell>
          <cell r="H13" t="str">
            <v>Yes; No;Y;N</v>
          </cell>
        </row>
        <row r="14">
          <cell r="C14" t="str">
            <v>Union/Non-Union</v>
          </cell>
          <cell r="D14" t="str">
            <v>String</v>
          </cell>
          <cell r="E14" t="str">
            <v xml:space="preserve">REQUIRED </v>
          </cell>
          <cell r="F14">
            <v>0</v>
          </cell>
          <cell r="G14">
            <v>20</v>
          </cell>
          <cell r="H14" t="str">
            <v>Yes; No;Y;N</v>
          </cell>
        </row>
        <row r="15">
          <cell r="C15" t="str">
            <v>Full Time / Part Time</v>
          </cell>
          <cell r="D15" t="str">
            <v>String</v>
          </cell>
          <cell r="E15" t="str">
            <v xml:space="preserve">REQUIRED  </v>
          </cell>
          <cell r="F15">
            <v>0</v>
          </cell>
          <cell r="G15">
            <v>20</v>
          </cell>
          <cell r="H15" t="str">
            <v>Yes; No;Y;N</v>
          </cell>
        </row>
        <row r="16">
          <cell r="C16" t="str">
            <v>Retired</v>
          </cell>
          <cell r="D16" t="str">
            <v>String</v>
          </cell>
          <cell r="E16" t="str">
            <v>REQUIRED</v>
          </cell>
          <cell r="F16">
            <v>0</v>
          </cell>
          <cell r="G16">
            <v>5</v>
          </cell>
          <cell r="H16" t="str">
            <v>Yes; No;Y;N</v>
          </cell>
        </row>
        <row r="17">
          <cell r="C17" t="str">
            <v>Retired Date</v>
          </cell>
          <cell r="D17" t="str">
            <v>Date</v>
          </cell>
          <cell r="E17" t="str">
            <v>OPTIONAL :Format is MM/DD/YYYY</v>
          </cell>
          <cell r="F17">
            <v>0</v>
          </cell>
          <cell r="G17">
            <v>10</v>
          </cell>
          <cell r="H17" t="str">
            <v>02/26/2016</v>
          </cell>
        </row>
        <row r="18">
          <cell r="C18" t="str">
            <v>Earnings Mode</v>
          </cell>
          <cell r="D18" t="str">
            <v>String</v>
          </cell>
          <cell r="E18" t="str">
            <v>REQUIRED : Provide earnings mode and mode legend</v>
          </cell>
          <cell r="F18" t="str">
            <v>Earnings can be provided as annual, monthly, biweekly, hourly, etc.  The rating engine needs to know the appropriate mode for the Life Earnings and Disability Earnings.</v>
          </cell>
          <cell r="G18">
            <v>20</v>
          </cell>
          <cell r="H18" t="str">
            <v>A (annual); M (monthly); H (hourly); W (weekly); B (bi-weekly); S (semi-monthly)</v>
          </cell>
        </row>
        <row r="19">
          <cell r="C19" t="str">
            <v>Life Earnings</v>
          </cell>
          <cell r="D19" t="str">
            <v>BigDecimal</v>
          </cell>
          <cell r="E19" t="str">
            <v>OPTIONAL: Should reflect earnings as defined in contract</v>
          </cell>
          <cell r="F19" t="str">
            <v>How much money is the employee being paid that is covered under our policy?  The contract includes a definition of what comprises covered earnings.  It could be only salary, or salary + commissions, or salary + bonuses, prior year W-2, etc.</v>
          </cell>
          <cell r="G19">
            <v>20</v>
          </cell>
          <cell r="H19" t="str">
            <v xml:space="preserve">50,000 (annual --indicated by the mode); 4,167 (monthly--indicated by the mode) </v>
          </cell>
        </row>
        <row r="20">
          <cell r="C20" t="str">
            <v>Date of Disability</v>
          </cell>
          <cell r="D20" t="str">
            <v>Date</v>
          </cell>
          <cell r="E20" t="str">
            <v>OPTIONAL: Format MM/DD/YYYY</v>
          </cell>
          <cell r="F20">
            <v>0</v>
          </cell>
          <cell r="G20">
            <v>10</v>
          </cell>
          <cell r="H20" t="str">
            <v>02/26/2016</v>
          </cell>
        </row>
        <row r="21">
          <cell r="C21" t="str">
            <v>Disability Earnings</v>
          </cell>
          <cell r="D21" t="str">
            <v>BigDecimal</v>
          </cell>
          <cell r="E21" t="str">
            <v>OPTIONAL: Should reflect earnings as defined in contract</v>
          </cell>
          <cell r="F21" t="str">
            <v>See above.  The contractual definition of earnings can and will differ between Life and Disability.  For example, Life includes salary and bonuses.  Disability only includes salary.</v>
          </cell>
          <cell r="G21">
            <v>20</v>
          </cell>
          <cell r="H21" t="str">
            <v xml:space="preserve">50,000 (annual --indicated by the mode); 4,167 (monthly--indicated by the mode) </v>
          </cell>
        </row>
        <row r="22">
          <cell r="C22" t="str">
            <v>Residential Zip Code</v>
          </cell>
          <cell r="D22" t="str">
            <v>String</v>
          </cell>
          <cell r="E22" t="str">
            <v>OPTIONAL</v>
          </cell>
          <cell r="F22">
            <v>0</v>
          </cell>
          <cell r="G22">
            <v>10</v>
          </cell>
          <cell r="H22">
            <v>2921</v>
          </cell>
        </row>
        <row r="23">
          <cell r="C23" t="str">
            <v>Employee State of Residence</v>
          </cell>
          <cell r="D23" t="str">
            <v>String</v>
          </cell>
          <cell r="E23" t="str">
            <v>OPTIONAL</v>
          </cell>
          <cell r="F23">
            <v>0</v>
          </cell>
          <cell r="G23">
            <v>10</v>
          </cell>
          <cell r="H23" t="str">
            <v>RI; Rhode Island</v>
          </cell>
        </row>
        <row r="24">
          <cell r="C24" t="str">
            <v>Subsidiary Code</v>
          </cell>
          <cell r="D24" t="str">
            <v>String</v>
          </cell>
          <cell r="E24" t="str">
            <v>OPTIONAL : Provide legend for any codes used in lieu of physical street address</v>
          </cell>
          <cell r="F24" t="str">
            <v>There can be multiple sudsidiaries for an individual customer.  The sponsor may administer the plan separately for each subsidiary.</v>
          </cell>
          <cell r="G24">
            <v>20</v>
          </cell>
          <cell r="H24" t="str">
            <v>Sub001; CompanyNameABC</v>
          </cell>
        </row>
        <row r="25">
          <cell r="C25" t="str">
            <v xml:space="preserve">Location Code </v>
          </cell>
          <cell r="D25" t="str">
            <v>String</v>
          </cell>
          <cell r="E25" t="str">
            <v>OPTIONAL : Provide legend for any codes used in lieu of physical street address</v>
          </cell>
          <cell r="F25" t="str">
            <v>Where is the employee working for the sponsor?  There can be multiple locations that the employer administers separately.</v>
          </cell>
          <cell r="G25">
            <v>20</v>
          </cell>
          <cell r="H25" t="str">
            <v>Windgap-Minnesota plant; Providence Factory</v>
          </cell>
        </row>
        <row r="26">
          <cell r="C26" t="str">
            <v>Employee Work Location Street Address</v>
          </cell>
          <cell r="D26" t="str">
            <v>String</v>
          </cell>
          <cell r="E26" t="str">
            <v xml:space="preserve">REQUIRED: Example: (123 Main Street)   Address should not include P.O. Boxes or punctuation                           </v>
          </cell>
          <cell r="F26">
            <v>0</v>
          </cell>
          <cell r="G26">
            <v>255</v>
          </cell>
          <cell r="H26" t="str">
            <v>123 Main St</v>
          </cell>
        </row>
        <row r="27">
          <cell r="C27" t="str">
            <v>Employee Work Location City</v>
          </cell>
          <cell r="D27" t="str">
            <v>String</v>
          </cell>
          <cell r="E27" t="str">
            <v>REQUIRED</v>
          </cell>
          <cell r="F27">
            <v>0</v>
          </cell>
          <cell r="G27">
            <v>255</v>
          </cell>
          <cell r="H27" t="str">
            <v>Providence</v>
          </cell>
        </row>
        <row r="28">
          <cell r="C28" t="str">
            <v>Employee Work Location State</v>
          </cell>
          <cell r="D28" t="str">
            <v>String</v>
          </cell>
          <cell r="E28" t="str">
            <v>REQUIRED</v>
          </cell>
          <cell r="F28">
            <v>0</v>
          </cell>
          <cell r="G28">
            <v>10</v>
          </cell>
          <cell r="H28" t="str">
            <v>RI; Rhode Island</v>
          </cell>
        </row>
        <row r="29">
          <cell r="C29" t="str">
            <v>Employee Work Location Country</v>
          </cell>
          <cell r="D29" t="str">
            <v>String</v>
          </cell>
          <cell r="E29" t="str">
            <v>REQUIRED</v>
          </cell>
          <cell r="F29">
            <v>0</v>
          </cell>
          <cell r="G29">
            <v>20</v>
          </cell>
          <cell r="H29" t="str">
            <v>USA; United States; CAN; Canada</v>
          </cell>
        </row>
        <row r="30">
          <cell r="C30" t="str">
            <v>Employee Work Location Zip code</v>
          </cell>
          <cell r="D30" t="str">
            <v>String</v>
          </cell>
          <cell r="E30" t="str">
            <v>REQUIRED</v>
          </cell>
          <cell r="F30">
            <v>0</v>
          </cell>
          <cell r="G30">
            <v>10</v>
          </cell>
          <cell r="H30">
            <v>2921</v>
          </cell>
        </row>
        <row r="31">
          <cell r="C31" t="str">
            <v>Spouse Date of Birth</v>
          </cell>
          <cell r="D31" t="str">
            <v>Date</v>
          </cell>
          <cell r="E31" t="str">
            <v>OPTIONAL: Format MM/DD/YYYY</v>
          </cell>
          <cell r="F31">
            <v>0</v>
          </cell>
          <cell r="G31">
            <v>10</v>
          </cell>
          <cell r="H31" t="str">
            <v>03/30/1990</v>
          </cell>
        </row>
        <row r="32">
          <cell r="C32" t="str">
            <v>Spouse Gender</v>
          </cell>
          <cell r="D32" t="str">
            <v>String</v>
          </cell>
          <cell r="E32" t="str">
            <v>OPTIONAL: M OR F</v>
          </cell>
          <cell r="F32">
            <v>0</v>
          </cell>
          <cell r="G32">
            <v>20</v>
          </cell>
          <cell r="H32" t="str">
            <v>M; F;Male;Female;Unknown</v>
          </cell>
        </row>
        <row r="33">
          <cell r="C33" t="str">
            <v>Statutory Disability?</v>
          </cell>
          <cell r="D33" t="str">
            <v>String</v>
          </cell>
          <cell r="E33" t="str">
            <v>OPTIONAL : Y or N</v>
          </cell>
          <cell r="F33">
            <v>0</v>
          </cell>
          <cell r="G33">
            <v>5</v>
          </cell>
          <cell r="H33" t="str">
            <v>Y;N;Yes;No</v>
          </cell>
        </row>
        <row r="34">
          <cell r="C34" t="str">
            <v>Statutory State</v>
          </cell>
          <cell r="D34" t="str">
            <v>String</v>
          </cell>
          <cell r="E34" t="str">
            <v>OPTIONAL: Provide Statutory Disability State: (NY, NJ, HI)</v>
          </cell>
          <cell r="F34">
            <v>0</v>
          </cell>
          <cell r="G34">
            <v>20</v>
          </cell>
          <cell r="H34" t="str">
            <v>NY; NJ; HI; New York</v>
          </cell>
        </row>
        <row r="35">
          <cell r="C35" t="str">
            <v>Basic Life Eligible ?</v>
          </cell>
          <cell r="D35" t="str">
            <v>Boolean</v>
          </cell>
          <cell r="E35" t="str">
            <v>OPTIONAL : Y or N</v>
          </cell>
          <cell r="F35">
            <v>0</v>
          </cell>
          <cell r="G35">
            <v>0</v>
          </cell>
          <cell r="H35" t="str">
            <v>Y;N;Yes;No</v>
          </cell>
        </row>
        <row r="36">
          <cell r="C36" t="str">
            <v>Basic Life Elected?</v>
          </cell>
          <cell r="D36" t="str">
            <v>Boolean</v>
          </cell>
          <cell r="E36" t="str">
            <v>OPTIONAL: Y or N</v>
          </cell>
          <cell r="F36">
            <v>0</v>
          </cell>
          <cell r="G36">
            <v>0</v>
          </cell>
          <cell r="H36" t="str">
            <v>Y;N;Yes;No</v>
          </cell>
        </row>
        <row r="37">
          <cell r="C37" t="str">
            <v>Basic Life Plan</v>
          </cell>
          <cell r="D37" t="str">
            <v>String</v>
          </cell>
          <cell r="E37" t="str">
            <v>OPTIONAL- Provide Basic Life benefit class per contract</v>
          </cell>
          <cell r="F37">
            <v>0</v>
          </cell>
          <cell r="G37">
            <v>0</v>
          </cell>
          <cell r="H37" t="str">
            <v>1;2;</v>
          </cell>
        </row>
        <row r="38">
          <cell r="C38" t="str">
            <v>Basic Life Class</v>
          </cell>
          <cell r="D38" t="str">
            <v>String</v>
          </cell>
          <cell r="E38" t="str">
            <v>OPTIONAL</v>
          </cell>
          <cell r="F38">
            <v>0</v>
          </cell>
          <cell r="G38">
            <v>0</v>
          </cell>
          <cell r="H38" t="str">
            <v>1;2;1A</v>
          </cell>
        </row>
        <row r="39">
          <cell r="C39" t="str">
            <v>Basic Life Volume</v>
          </cell>
          <cell r="D39" t="str">
            <v>BigDecimal</v>
          </cell>
          <cell r="E39" t="str">
            <v>OPTIONAL</v>
          </cell>
          <cell r="F39">
            <v>0</v>
          </cell>
          <cell r="G39">
            <v>0</v>
          </cell>
          <cell r="H39">
            <v>1000000</v>
          </cell>
        </row>
        <row r="40">
          <cell r="C40" t="str">
            <v>Optional Life Eligible ?</v>
          </cell>
          <cell r="D40" t="str">
            <v>Boolean</v>
          </cell>
          <cell r="E40" t="str">
            <v>OPTIONAL:Y or N</v>
          </cell>
          <cell r="F40">
            <v>0</v>
          </cell>
          <cell r="G40">
            <v>0</v>
          </cell>
          <cell r="H40" t="str">
            <v>Y;N;Yes;No</v>
          </cell>
        </row>
        <row r="41">
          <cell r="C41" t="str">
            <v>Optional Life Elected?</v>
          </cell>
          <cell r="D41" t="str">
            <v>Boolean</v>
          </cell>
          <cell r="E41" t="str">
            <v>OPTIONAL: Y or N</v>
          </cell>
          <cell r="F41">
            <v>0</v>
          </cell>
          <cell r="G41">
            <v>0</v>
          </cell>
          <cell r="H41" t="str">
            <v>Y;N;Yes;No</v>
          </cell>
        </row>
        <row r="42">
          <cell r="C42" t="str">
            <v>Optional Life Plan</v>
          </cell>
          <cell r="D42" t="str">
            <v>String</v>
          </cell>
          <cell r="E42" t="str">
            <v>OPTIONAL: Provide Optional Life benefit option per contract</v>
          </cell>
          <cell r="F42">
            <v>0</v>
          </cell>
          <cell r="G42">
            <v>0</v>
          </cell>
          <cell r="H42" t="str">
            <v>1;2;</v>
          </cell>
        </row>
        <row r="43">
          <cell r="C43" t="str">
            <v>Optional Life Class</v>
          </cell>
          <cell r="D43" t="str">
            <v>String</v>
          </cell>
          <cell r="E43" t="str">
            <v>OPTIONAL</v>
          </cell>
          <cell r="F43">
            <v>0</v>
          </cell>
          <cell r="G43">
            <v>0</v>
          </cell>
          <cell r="H43" t="str">
            <v>1;2;1A</v>
          </cell>
        </row>
        <row r="44">
          <cell r="C44" t="str">
            <v>Optional Life Volume</v>
          </cell>
          <cell r="D44" t="str">
            <v>BigDecimal</v>
          </cell>
          <cell r="E44" t="str">
            <v>OPTIONAL</v>
          </cell>
          <cell r="F44">
            <v>0</v>
          </cell>
          <cell r="G44">
            <v>0</v>
          </cell>
          <cell r="H44">
            <v>1000000</v>
          </cell>
        </row>
        <row r="45">
          <cell r="C45" t="str">
            <v>Voluntary Life Eligible ?</v>
          </cell>
          <cell r="D45" t="str">
            <v>Boolean</v>
          </cell>
          <cell r="E45" t="str">
            <v>OPTIONAL : Y or N</v>
          </cell>
          <cell r="F45">
            <v>0</v>
          </cell>
          <cell r="G45">
            <v>0</v>
          </cell>
          <cell r="H45" t="str">
            <v>Y;N;Yes;No</v>
          </cell>
        </row>
        <row r="46">
          <cell r="C46" t="str">
            <v>Voluntary Life Elected?</v>
          </cell>
          <cell r="D46" t="str">
            <v>Boolean</v>
          </cell>
          <cell r="E46" t="str">
            <v>OPTIONAL: Y or N</v>
          </cell>
          <cell r="F46">
            <v>0</v>
          </cell>
          <cell r="G46">
            <v>0</v>
          </cell>
          <cell r="H46" t="str">
            <v>Y;N;Yes;No</v>
          </cell>
        </row>
        <row r="47">
          <cell r="C47" t="str">
            <v>Voluntary Life Plan</v>
          </cell>
          <cell r="D47" t="str">
            <v>String</v>
          </cell>
          <cell r="E47" t="str">
            <v>OPTIONAL</v>
          </cell>
          <cell r="F47">
            <v>0</v>
          </cell>
          <cell r="G47">
            <v>0</v>
          </cell>
          <cell r="H47" t="str">
            <v>1;2;</v>
          </cell>
        </row>
        <row r="48">
          <cell r="C48" t="str">
            <v>Voluntary Life Class</v>
          </cell>
          <cell r="D48" t="str">
            <v>String</v>
          </cell>
          <cell r="E48" t="str">
            <v>OPTIONAL</v>
          </cell>
          <cell r="F48">
            <v>0</v>
          </cell>
          <cell r="G48">
            <v>0</v>
          </cell>
          <cell r="H48" t="str">
            <v>1;2;1A</v>
          </cell>
        </row>
        <row r="49">
          <cell r="C49" t="str">
            <v>Voluntary Life Volume</v>
          </cell>
          <cell r="D49" t="str">
            <v>BigDecimal</v>
          </cell>
          <cell r="E49" t="str">
            <v>OPTIONAL</v>
          </cell>
          <cell r="F49">
            <v>0</v>
          </cell>
          <cell r="G49">
            <v>0</v>
          </cell>
          <cell r="H49">
            <v>1000000</v>
          </cell>
        </row>
        <row r="50">
          <cell r="C50" t="str">
            <v>Basic AD&amp;D Eligible ?</v>
          </cell>
          <cell r="D50" t="str">
            <v>Boolean</v>
          </cell>
          <cell r="E50" t="str">
            <v>OPTIONAL: Y or N</v>
          </cell>
          <cell r="F50">
            <v>0</v>
          </cell>
          <cell r="G50">
            <v>0</v>
          </cell>
          <cell r="H50" t="str">
            <v>Y;N;Yes;No</v>
          </cell>
        </row>
        <row r="51">
          <cell r="C51" t="str">
            <v>Basic AD&amp;D Elected?</v>
          </cell>
          <cell r="D51" t="str">
            <v>Boolean</v>
          </cell>
          <cell r="E51" t="str">
            <v>OPTIONAL : Y or N</v>
          </cell>
          <cell r="F51">
            <v>0</v>
          </cell>
          <cell r="G51">
            <v>0</v>
          </cell>
          <cell r="H51" t="str">
            <v>Y;N;Yes;No</v>
          </cell>
        </row>
        <row r="52">
          <cell r="C52" t="str">
            <v>Basic AD&amp;D Plan</v>
          </cell>
          <cell r="D52" t="str">
            <v>String</v>
          </cell>
          <cell r="E52" t="str">
            <v xml:space="preserve">OPTIONAL </v>
          </cell>
          <cell r="F52">
            <v>0</v>
          </cell>
          <cell r="G52">
            <v>0</v>
          </cell>
          <cell r="H52" t="str">
            <v>1;2;</v>
          </cell>
        </row>
        <row r="53">
          <cell r="C53" t="str">
            <v>Basic AD&amp;D Class</v>
          </cell>
          <cell r="D53" t="str">
            <v>String</v>
          </cell>
          <cell r="E53" t="str">
            <v>OPTIONAL</v>
          </cell>
          <cell r="F53">
            <v>0</v>
          </cell>
          <cell r="G53">
            <v>0</v>
          </cell>
          <cell r="H53" t="str">
            <v>1;2;1A</v>
          </cell>
        </row>
        <row r="54">
          <cell r="C54" t="str">
            <v>Basic AD&amp;D Volume</v>
          </cell>
          <cell r="D54" t="str">
            <v>BigDecimal</v>
          </cell>
          <cell r="E54" t="str">
            <v xml:space="preserve">OPTIONAL </v>
          </cell>
          <cell r="F54">
            <v>0</v>
          </cell>
          <cell r="G54">
            <v>0</v>
          </cell>
          <cell r="H54">
            <v>1000000</v>
          </cell>
        </row>
        <row r="55">
          <cell r="C55" t="str">
            <v>Optional AD&amp;D Eligible ?</v>
          </cell>
          <cell r="D55" t="str">
            <v>Boolean</v>
          </cell>
          <cell r="E55" t="str">
            <v>OPTIONAL : Y or N</v>
          </cell>
          <cell r="F55">
            <v>0</v>
          </cell>
          <cell r="G55">
            <v>0</v>
          </cell>
          <cell r="H55" t="str">
            <v>Y;N;Yes;No</v>
          </cell>
        </row>
        <row r="56">
          <cell r="C56" t="str">
            <v>Optional AD&amp;D Elected?</v>
          </cell>
          <cell r="D56" t="str">
            <v>Boolean</v>
          </cell>
          <cell r="E56" t="str">
            <v>OPTIONAL : Y or N</v>
          </cell>
          <cell r="F56">
            <v>0</v>
          </cell>
          <cell r="G56">
            <v>0</v>
          </cell>
          <cell r="H56" t="str">
            <v>Y;N;Yes;No</v>
          </cell>
        </row>
        <row r="57">
          <cell r="C57" t="str">
            <v>Optional AD&amp;D Plan</v>
          </cell>
          <cell r="D57" t="str">
            <v>String</v>
          </cell>
          <cell r="E57" t="str">
            <v>OPTIONAL : Provide  Optional AD&amp;D benefit class per contract</v>
          </cell>
          <cell r="F57">
            <v>0</v>
          </cell>
          <cell r="G57">
            <v>0</v>
          </cell>
          <cell r="H57" t="str">
            <v>1;2;</v>
          </cell>
        </row>
        <row r="58">
          <cell r="C58" t="str">
            <v>Optional AD&amp;D Class</v>
          </cell>
          <cell r="D58" t="str">
            <v>String</v>
          </cell>
          <cell r="E58" t="str">
            <v>OPTIONAL</v>
          </cell>
          <cell r="F58">
            <v>0</v>
          </cell>
          <cell r="G58">
            <v>0</v>
          </cell>
          <cell r="H58" t="str">
            <v>1;2;1A</v>
          </cell>
        </row>
        <row r="59">
          <cell r="C59" t="str">
            <v>Optional AD&amp;D Volume</v>
          </cell>
          <cell r="D59" t="str">
            <v>BigDecimal</v>
          </cell>
          <cell r="E59" t="str">
            <v>OPTIONAL</v>
          </cell>
          <cell r="F59">
            <v>0</v>
          </cell>
          <cell r="G59">
            <v>0</v>
          </cell>
          <cell r="H59">
            <v>1000000</v>
          </cell>
        </row>
        <row r="60">
          <cell r="C60" t="str">
            <v>Family AD&amp;D Eligible?</v>
          </cell>
          <cell r="D60" t="str">
            <v>Alpha</v>
          </cell>
          <cell r="E60" t="str">
            <v>REQUIRED : Y or N</v>
          </cell>
          <cell r="F60">
            <v>0</v>
          </cell>
          <cell r="G60">
            <v>0</v>
          </cell>
          <cell r="H60">
            <v>0</v>
          </cell>
        </row>
        <row r="61">
          <cell r="C61" t="str">
            <v>Family AD&amp;D Elected?</v>
          </cell>
          <cell r="D61" t="str">
            <v>Alpha</v>
          </cell>
          <cell r="E61" t="str">
            <v>REQUIRED : Y or N</v>
          </cell>
          <cell r="F61">
            <v>0</v>
          </cell>
          <cell r="G61">
            <v>0</v>
          </cell>
          <cell r="H61">
            <v>0</v>
          </cell>
        </row>
        <row r="62">
          <cell r="C62" t="str">
            <v>Family AD&amp;D Volume</v>
          </cell>
          <cell r="D62" t="str">
            <v>Numeric</v>
          </cell>
          <cell r="E62" t="str">
            <v>REQUIRED</v>
          </cell>
          <cell r="F62">
            <v>0</v>
          </cell>
          <cell r="G62">
            <v>0</v>
          </cell>
          <cell r="H62">
            <v>0</v>
          </cell>
        </row>
        <row r="63">
          <cell r="C63" t="str">
            <v xml:space="preserve">Employee  </v>
          </cell>
          <cell r="D63" t="str">
            <v>Numeric</v>
          </cell>
          <cell r="E63" t="str">
            <v>REQUIRED:Provide Employee volume</v>
          </cell>
          <cell r="F63">
            <v>0</v>
          </cell>
          <cell r="G63">
            <v>0</v>
          </cell>
          <cell r="H63">
            <v>0</v>
          </cell>
        </row>
        <row r="64">
          <cell r="C64" t="str">
            <v xml:space="preserve">Spouse  </v>
          </cell>
          <cell r="D64" t="str">
            <v>Numeric</v>
          </cell>
          <cell r="E64" t="str">
            <v>REQUIRED:Provide Spouse volume</v>
          </cell>
          <cell r="F64">
            <v>0</v>
          </cell>
          <cell r="G64">
            <v>0</v>
          </cell>
          <cell r="H64">
            <v>0</v>
          </cell>
        </row>
        <row r="65">
          <cell r="C65" t="str">
            <v xml:space="preserve">Child  </v>
          </cell>
          <cell r="D65" t="str">
            <v>Numeric</v>
          </cell>
          <cell r="E65" t="str">
            <v>REQUIRED:Provide Child volume</v>
          </cell>
          <cell r="F65">
            <v>0</v>
          </cell>
          <cell r="G65">
            <v>0</v>
          </cell>
          <cell r="H65">
            <v>0</v>
          </cell>
        </row>
        <row r="66">
          <cell r="C66" t="str">
            <v>Voluntary AD&amp;D Eligible ?</v>
          </cell>
          <cell r="D66" t="str">
            <v>Boolean</v>
          </cell>
          <cell r="E66" t="str">
            <v>OPTIONAL : Y or N</v>
          </cell>
          <cell r="F66">
            <v>0</v>
          </cell>
          <cell r="G66">
            <v>0</v>
          </cell>
          <cell r="H66" t="str">
            <v>Y;N;Yes;No</v>
          </cell>
        </row>
        <row r="67">
          <cell r="C67" t="str">
            <v>Voluntary AD&amp;D Elected?</v>
          </cell>
          <cell r="D67" t="str">
            <v>Boolean</v>
          </cell>
          <cell r="E67" t="str">
            <v>OPTIONAL : Y or N</v>
          </cell>
          <cell r="F67">
            <v>0</v>
          </cell>
          <cell r="G67">
            <v>0</v>
          </cell>
          <cell r="H67" t="str">
            <v>Y;N;Yes;No</v>
          </cell>
        </row>
        <row r="68">
          <cell r="C68" t="str">
            <v>Voluntary AD&amp;D Plan</v>
          </cell>
          <cell r="D68" t="str">
            <v>String</v>
          </cell>
          <cell r="E68" t="str">
            <v>OPTIONAL</v>
          </cell>
          <cell r="F68">
            <v>0</v>
          </cell>
          <cell r="G68">
            <v>0</v>
          </cell>
          <cell r="H68" t="str">
            <v>1;2;</v>
          </cell>
        </row>
        <row r="69">
          <cell r="C69" t="str">
            <v>Voluntary AD&amp;D Class</v>
          </cell>
          <cell r="D69" t="str">
            <v>String</v>
          </cell>
          <cell r="E69" t="str">
            <v>OPTIONAL</v>
          </cell>
          <cell r="F69">
            <v>0</v>
          </cell>
          <cell r="G69">
            <v>0</v>
          </cell>
          <cell r="H69" t="str">
            <v>1;2;1A</v>
          </cell>
        </row>
        <row r="70">
          <cell r="C70" t="str">
            <v>Voluntary AD&amp;D Volume</v>
          </cell>
          <cell r="D70" t="str">
            <v>BigDecimal</v>
          </cell>
          <cell r="E70" t="str">
            <v>OPTIONAL</v>
          </cell>
          <cell r="F70">
            <v>0</v>
          </cell>
          <cell r="G70">
            <v>0</v>
          </cell>
          <cell r="H70">
            <v>0</v>
          </cell>
        </row>
        <row r="71">
          <cell r="C71" t="str">
            <v>Dependent Basic Life Eligible?</v>
          </cell>
          <cell r="D71" t="str">
            <v>Boolean</v>
          </cell>
          <cell r="E71" t="str">
            <v>OPTIONAL : Y or N</v>
          </cell>
          <cell r="F71">
            <v>0</v>
          </cell>
          <cell r="G71">
            <v>0</v>
          </cell>
          <cell r="H71">
            <v>0</v>
          </cell>
        </row>
        <row r="72">
          <cell r="C72" t="str">
            <v>Dependent Basic Life Elected?</v>
          </cell>
          <cell r="D72" t="str">
            <v>Boolean</v>
          </cell>
          <cell r="E72" t="str">
            <v>OPTIONAL : Y or N</v>
          </cell>
          <cell r="F72">
            <v>0</v>
          </cell>
          <cell r="G72">
            <v>0</v>
          </cell>
          <cell r="H72">
            <v>0</v>
          </cell>
        </row>
        <row r="73">
          <cell r="C73" t="str">
            <v>Dependent Basic Life Plan</v>
          </cell>
          <cell r="D73" t="str">
            <v>String</v>
          </cell>
          <cell r="E73" t="str">
            <v>OPTIONAL</v>
          </cell>
          <cell r="F73">
            <v>0</v>
          </cell>
          <cell r="G73">
            <v>0</v>
          </cell>
          <cell r="H73" t="str">
            <v>1;2;</v>
          </cell>
        </row>
        <row r="74">
          <cell r="C74" t="str">
            <v>Dependent Basic Life Type</v>
          </cell>
          <cell r="D74" t="str">
            <v>String</v>
          </cell>
          <cell r="E74" t="str">
            <v>OPTIONAL : S or C or SC (meaning spouse or child or spouse&amp;child)</v>
          </cell>
          <cell r="F74">
            <v>0</v>
          </cell>
          <cell r="G74">
            <v>0</v>
          </cell>
          <cell r="H74" t="str">
            <v>S; C; SC</v>
          </cell>
        </row>
        <row r="75">
          <cell r="C75" t="str">
            <v>Dependent Basic Life Class</v>
          </cell>
          <cell r="D75" t="str">
            <v>String</v>
          </cell>
          <cell r="E75" t="str">
            <v>OPTIONAL</v>
          </cell>
          <cell r="F75">
            <v>0</v>
          </cell>
          <cell r="G75">
            <v>0</v>
          </cell>
          <cell r="H75" t="str">
            <v>1;2;1A</v>
          </cell>
        </row>
        <row r="76">
          <cell r="C76" t="str">
            <v xml:space="preserve">Dependent Basic Life Volume - Spouse </v>
          </cell>
          <cell r="D76" t="str">
            <v>BigDecimal</v>
          </cell>
          <cell r="E76" t="str">
            <v>OPTIONAL</v>
          </cell>
          <cell r="F76">
            <v>0</v>
          </cell>
          <cell r="G76">
            <v>0</v>
          </cell>
          <cell r="H76">
            <v>1000000</v>
          </cell>
        </row>
        <row r="77">
          <cell r="C77" t="str">
            <v>Spouse Date of Birth</v>
          </cell>
          <cell r="D77" t="str">
            <v>Numeric</v>
          </cell>
          <cell r="E77" t="str">
            <v>REQUIRED: Format MM/DD/YYYY</v>
          </cell>
          <cell r="F77">
            <v>0</v>
          </cell>
          <cell r="G77">
            <v>0</v>
          </cell>
          <cell r="H77">
            <v>0</v>
          </cell>
        </row>
        <row r="78">
          <cell r="C78" t="str">
            <v>STD Eligible ?</v>
          </cell>
          <cell r="D78" t="str">
            <v>Alpha</v>
          </cell>
          <cell r="E78" t="str">
            <v>REQUIRED : Y or N</v>
          </cell>
          <cell r="F78">
            <v>0</v>
          </cell>
          <cell r="G78">
            <v>0</v>
          </cell>
          <cell r="H78">
            <v>0</v>
          </cell>
        </row>
        <row r="79">
          <cell r="C79" t="str">
            <v>STD Elected?</v>
          </cell>
          <cell r="D79" t="str">
            <v>Alpha</v>
          </cell>
          <cell r="E79" t="str">
            <v>REQUIRED : Y or N</v>
          </cell>
          <cell r="F79">
            <v>0</v>
          </cell>
          <cell r="G79">
            <v>0</v>
          </cell>
          <cell r="H79">
            <v>0</v>
          </cell>
        </row>
        <row r="80">
          <cell r="C80" t="str">
            <v>STD Plan</v>
          </cell>
          <cell r="D80" t="str">
            <v>Numeric</v>
          </cell>
          <cell r="E80" t="str">
            <v>REQUIRED: Provide STD benefit class per contract</v>
          </cell>
          <cell r="F80">
            <v>0</v>
          </cell>
          <cell r="G80">
            <v>0</v>
          </cell>
          <cell r="H80">
            <v>0</v>
          </cell>
        </row>
        <row r="81">
          <cell r="C81" t="str">
            <v>Dependent Basic Life Volume - Child</v>
          </cell>
          <cell r="D81" t="str">
            <v>BigDecimal</v>
          </cell>
          <cell r="E81" t="str">
            <v>OPTIONAL</v>
          </cell>
          <cell r="F81">
            <v>0</v>
          </cell>
          <cell r="G81">
            <v>0</v>
          </cell>
          <cell r="H81">
            <v>1000000</v>
          </cell>
        </row>
        <row r="82">
          <cell r="C82" t="str">
            <v>Dependent Basic AD&amp;D  Eligible?</v>
          </cell>
          <cell r="D82" t="str">
            <v>Boolean</v>
          </cell>
          <cell r="E82" t="str">
            <v>OPTIONAL : Y or N</v>
          </cell>
          <cell r="F82">
            <v>0</v>
          </cell>
          <cell r="G82">
            <v>0</v>
          </cell>
          <cell r="H82">
            <v>0</v>
          </cell>
        </row>
        <row r="83">
          <cell r="C83" t="str">
            <v>Dependent Basic AD&amp;D  Elected?</v>
          </cell>
          <cell r="D83" t="str">
            <v>Boolean</v>
          </cell>
          <cell r="E83" t="str">
            <v>OPTIONAL : Y or N</v>
          </cell>
          <cell r="F83">
            <v>0</v>
          </cell>
          <cell r="G83">
            <v>0</v>
          </cell>
          <cell r="H83">
            <v>0</v>
          </cell>
        </row>
        <row r="84">
          <cell r="C84" t="str">
            <v>Dependent Basic AD&amp;D Plan</v>
          </cell>
          <cell r="D84" t="str">
            <v>String</v>
          </cell>
          <cell r="E84" t="str">
            <v>OPTIONAL</v>
          </cell>
          <cell r="F84">
            <v>0</v>
          </cell>
          <cell r="G84">
            <v>0</v>
          </cell>
          <cell r="H84" t="str">
            <v>1;2;</v>
          </cell>
        </row>
        <row r="85">
          <cell r="C85" t="str">
            <v>Dependent Basic AD&amp;D Type</v>
          </cell>
          <cell r="D85" t="str">
            <v>String</v>
          </cell>
          <cell r="E85" t="str">
            <v>OPTIONAL : S or C or SC (meaning spouse or child or spouse&amp;child)</v>
          </cell>
          <cell r="F85">
            <v>0</v>
          </cell>
          <cell r="G85">
            <v>0</v>
          </cell>
          <cell r="H85" t="str">
            <v>S; C; SC</v>
          </cell>
        </row>
        <row r="86">
          <cell r="C86" t="str">
            <v>Dependent Basic AD&amp;D  Class</v>
          </cell>
          <cell r="D86" t="str">
            <v>String</v>
          </cell>
          <cell r="E86" t="str">
            <v>OPTIONAL</v>
          </cell>
          <cell r="F86">
            <v>0</v>
          </cell>
          <cell r="G86">
            <v>0</v>
          </cell>
          <cell r="H86" t="str">
            <v>1;2;1A</v>
          </cell>
        </row>
        <row r="87">
          <cell r="C87" t="str">
            <v xml:space="preserve">Dependent Basic AD&amp;D Volume - Spouse </v>
          </cell>
          <cell r="D87" t="str">
            <v>BigDecimal</v>
          </cell>
          <cell r="E87" t="str">
            <v>OPTIONAL</v>
          </cell>
          <cell r="F87">
            <v>0</v>
          </cell>
          <cell r="G87">
            <v>0</v>
          </cell>
          <cell r="H87">
            <v>1000000</v>
          </cell>
        </row>
        <row r="88">
          <cell r="C88" t="str">
            <v>Spouse Date of Birth</v>
          </cell>
          <cell r="D88" t="str">
            <v>Numeric</v>
          </cell>
          <cell r="E88" t="str">
            <v>REQUIRED: Format MM/DD/YYYY</v>
          </cell>
          <cell r="F88">
            <v>0</v>
          </cell>
          <cell r="G88">
            <v>0</v>
          </cell>
          <cell r="H88">
            <v>0</v>
          </cell>
        </row>
        <row r="89">
          <cell r="C89" t="str">
            <v>STD Eligible ?</v>
          </cell>
          <cell r="D89" t="str">
            <v>Alpha</v>
          </cell>
          <cell r="E89" t="str">
            <v>REQUIRED : Y or N</v>
          </cell>
          <cell r="F89">
            <v>0</v>
          </cell>
          <cell r="G89">
            <v>0</v>
          </cell>
          <cell r="H89">
            <v>0</v>
          </cell>
        </row>
        <row r="90">
          <cell r="C90" t="str">
            <v>STD Elected?</v>
          </cell>
          <cell r="D90" t="str">
            <v>Alpha</v>
          </cell>
          <cell r="E90" t="str">
            <v>REQUIRED : Y or N</v>
          </cell>
          <cell r="F90">
            <v>0</v>
          </cell>
          <cell r="G90">
            <v>0</v>
          </cell>
          <cell r="H90">
            <v>0</v>
          </cell>
        </row>
        <row r="91">
          <cell r="C91" t="str">
            <v>STD Plan</v>
          </cell>
          <cell r="D91" t="str">
            <v>Numeric</v>
          </cell>
          <cell r="E91" t="str">
            <v>REQUIRED: Provide STD benefit class per contract</v>
          </cell>
          <cell r="F91">
            <v>0</v>
          </cell>
          <cell r="G91">
            <v>0</v>
          </cell>
          <cell r="H91">
            <v>0</v>
          </cell>
        </row>
        <row r="92">
          <cell r="C92" t="str">
            <v>Dependent Basic AD&amp;D Volume - Child</v>
          </cell>
          <cell r="D92" t="str">
            <v>BigDecimal</v>
          </cell>
          <cell r="E92" t="str">
            <v>OPTIONAL</v>
          </cell>
          <cell r="F92">
            <v>0</v>
          </cell>
          <cell r="G92">
            <v>0</v>
          </cell>
          <cell r="H92">
            <v>1000000</v>
          </cell>
        </row>
        <row r="93">
          <cell r="C93" t="str">
            <v>Spouse Optional Life Eligible ?</v>
          </cell>
          <cell r="D93" t="str">
            <v>Boolean</v>
          </cell>
          <cell r="E93" t="str">
            <v>OPTIONAL : Y or N</v>
          </cell>
          <cell r="F93">
            <v>0</v>
          </cell>
          <cell r="G93">
            <v>0</v>
          </cell>
          <cell r="H93" t="str">
            <v>Y;N;Yes;No</v>
          </cell>
        </row>
        <row r="94">
          <cell r="C94" t="str">
            <v>Spouse Optional Life Elected?</v>
          </cell>
          <cell r="D94" t="str">
            <v>Boolean</v>
          </cell>
          <cell r="E94" t="str">
            <v>OPTIONAL : Y or N</v>
          </cell>
          <cell r="F94">
            <v>0</v>
          </cell>
          <cell r="G94">
            <v>0</v>
          </cell>
          <cell r="H94" t="str">
            <v>Y;N;Yes;No</v>
          </cell>
        </row>
        <row r="95">
          <cell r="C95" t="str">
            <v>Spouse Optional Life Plan</v>
          </cell>
          <cell r="D95" t="str">
            <v>String</v>
          </cell>
          <cell r="E95" t="str">
            <v>OPTIONAL : Provide  Optional AD&amp;D benefit class per contract</v>
          </cell>
          <cell r="F95">
            <v>0</v>
          </cell>
          <cell r="G95">
            <v>0</v>
          </cell>
          <cell r="H95" t="str">
            <v>1;2;</v>
          </cell>
        </row>
        <row r="96">
          <cell r="C96" t="str">
            <v>Spouse Optional Life Class</v>
          </cell>
          <cell r="D96" t="str">
            <v>String</v>
          </cell>
          <cell r="E96" t="str">
            <v>OPTIONAL</v>
          </cell>
          <cell r="F96">
            <v>0</v>
          </cell>
          <cell r="G96">
            <v>0</v>
          </cell>
          <cell r="H96" t="str">
            <v>1;2;1A</v>
          </cell>
        </row>
        <row r="97">
          <cell r="C97" t="str">
            <v>Spouse Optional Life Volume</v>
          </cell>
          <cell r="D97" t="str">
            <v>BigDecimal</v>
          </cell>
          <cell r="E97" t="str">
            <v>OPTIONAL</v>
          </cell>
          <cell r="F97">
            <v>0</v>
          </cell>
          <cell r="G97">
            <v>0</v>
          </cell>
          <cell r="H97">
            <v>0</v>
          </cell>
        </row>
        <row r="98">
          <cell r="C98" t="str">
            <v>Child Optional Life Eligible ?</v>
          </cell>
          <cell r="D98" t="str">
            <v>Boolean</v>
          </cell>
          <cell r="E98" t="str">
            <v>OPTIONAL : Y or N</v>
          </cell>
          <cell r="F98">
            <v>0</v>
          </cell>
          <cell r="G98">
            <v>0</v>
          </cell>
          <cell r="H98" t="str">
            <v>Y;N;Yes;No</v>
          </cell>
        </row>
        <row r="99">
          <cell r="C99" t="str">
            <v>Child Optional Life Elected?</v>
          </cell>
          <cell r="D99" t="str">
            <v>Boolean</v>
          </cell>
          <cell r="E99" t="str">
            <v>OPTIONAL : Y or N</v>
          </cell>
          <cell r="F99">
            <v>0</v>
          </cell>
          <cell r="G99">
            <v>0</v>
          </cell>
          <cell r="H99" t="str">
            <v>Y;N;Yes;No</v>
          </cell>
        </row>
        <row r="100">
          <cell r="C100" t="str">
            <v>Child Optional Life Plan</v>
          </cell>
          <cell r="D100" t="str">
            <v>String</v>
          </cell>
          <cell r="E100" t="str">
            <v>OPTIONAL : Provide  Optional AD&amp;D benefit class per contract</v>
          </cell>
          <cell r="F100">
            <v>0</v>
          </cell>
          <cell r="G100">
            <v>0</v>
          </cell>
          <cell r="H100" t="str">
            <v>1;2;</v>
          </cell>
        </row>
        <row r="101">
          <cell r="C101" t="str">
            <v>Child Optional Life Class</v>
          </cell>
          <cell r="D101" t="str">
            <v>String</v>
          </cell>
          <cell r="E101" t="str">
            <v>OPTIONAL</v>
          </cell>
          <cell r="F101">
            <v>0</v>
          </cell>
          <cell r="G101">
            <v>0</v>
          </cell>
          <cell r="H101" t="str">
            <v>1;2;1A</v>
          </cell>
        </row>
        <row r="102">
          <cell r="C102" t="str">
            <v>Child Optional Life Volume</v>
          </cell>
          <cell r="D102" t="str">
            <v>BigDecimal</v>
          </cell>
          <cell r="E102" t="str">
            <v>OPTIONAL</v>
          </cell>
          <cell r="F102">
            <v>0</v>
          </cell>
          <cell r="G102">
            <v>0</v>
          </cell>
          <cell r="H102">
            <v>0</v>
          </cell>
        </row>
        <row r="103">
          <cell r="C103" t="str">
            <v>Spouse Voluntary Life Eligible?</v>
          </cell>
          <cell r="D103" t="str">
            <v>Boolean</v>
          </cell>
          <cell r="E103" t="str">
            <v>OPTIONAL : Y or N</v>
          </cell>
          <cell r="F103">
            <v>0</v>
          </cell>
          <cell r="G103">
            <v>0</v>
          </cell>
          <cell r="H103" t="str">
            <v>Y;N;Yes;No</v>
          </cell>
        </row>
        <row r="104">
          <cell r="C104" t="str">
            <v>Spouse Voluntary Life Elected?</v>
          </cell>
          <cell r="D104" t="str">
            <v>Boolean</v>
          </cell>
          <cell r="E104" t="str">
            <v>OPTIONAL : Y or N</v>
          </cell>
          <cell r="F104">
            <v>0</v>
          </cell>
          <cell r="G104">
            <v>0</v>
          </cell>
          <cell r="H104" t="str">
            <v>Y;N;Yes;No</v>
          </cell>
        </row>
        <row r="105">
          <cell r="C105" t="str">
            <v>Spouse Voluntary Life Plan</v>
          </cell>
          <cell r="D105" t="str">
            <v>String</v>
          </cell>
          <cell r="E105" t="str">
            <v>OPTIONAL : Provide Dependent benefit option per contract</v>
          </cell>
          <cell r="F105">
            <v>0</v>
          </cell>
          <cell r="G105">
            <v>0</v>
          </cell>
          <cell r="H105" t="str">
            <v>1;2;</v>
          </cell>
        </row>
        <row r="106">
          <cell r="C106" t="str">
            <v>Spouse Voluntary Life Class</v>
          </cell>
          <cell r="D106" t="str">
            <v>String</v>
          </cell>
          <cell r="E106" t="str">
            <v>OPTIONAL</v>
          </cell>
          <cell r="F106">
            <v>0</v>
          </cell>
          <cell r="G106">
            <v>0</v>
          </cell>
          <cell r="H106" t="str">
            <v>1;2;1A</v>
          </cell>
        </row>
        <row r="107">
          <cell r="C107" t="str">
            <v>Spouse Voluntary LifeVolume</v>
          </cell>
          <cell r="D107" t="str">
            <v>BigDecimal</v>
          </cell>
          <cell r="E107" t="str">
            <v>OPTIONAL</v>
          </cell>
          <cell r="F107">
            <v>0</v>
          </cell>
          <cell r="G107">
            <v>0</v>
          </cell>
          <cell r="H107">
            <v>1000000</v>
          </cell>
        </row>
        <row r="108">
          <cell r="C108" t="str">
            <v>Child Voluntary Life Eligible?</v>
          </cell>
          <cell r="D108" t="str">
            <v>Boolean</v>
          </cell>
          <cell r="E108" t="str">
            <v>OPTIONAL : Y or N</v>
          </cell>
          <cell r="F108">
            <v>0</v>
          </cell>
          <cell r="G108">
            <v>0</v>
          </cell>
          <cell r="H108" t="str">
            <v>Y;N;Yes;No</v>
          </cell>
        </row>
        <row r="109">
          <cell r="C109" t="str">
            <v>Child Voluntary Life Elected?</v>
          </cell>
          <cell r="D109" t="str">
            <v>Boolean</v>
          </cell>
          <cell r="E109" t="str">
            <v>OPTIONAL : Y or N</v>
          </cell>
          <cell r="F109">
            <v>0</v>
          </cell>
          <cell r="G109">
            <v>0</v>
          </cell>
          <cell r="H109" t="str">
            <v>Y;N;Yes;No</v>
          </cell>
        </row>
        <row r="110">
          <cell r="C110" t="str">
            <v>Child Voluntary Life Plan</v>
          </cell>
          <cell r="D110" t="str">
            <v>String</v>
          </cell>
          <cell r="E110" t="str">
            <v>OPTIONAL : Provide Dependent benefit option per contract</v>
          </cell>
          <cell r="F110">
            <v>0</v>
          </cell>
          <cell r="G110">
            <v>0</v>
          </cell>
          <cell r="H110" t="str">
            <v>1;2;</v>
          </cell>
        </row>
        <row r="111">
          <cell r="C111" t="str">
            <v>Child Voluntary Life Class</v>
          </cell>
          <cell r="D111" t="str">
            <v>String</v>
          </cell>
          <cell r="E111" t="str">
            <v>OPTIONAL</v>
          </cell>
          <cell r="F111">
            <v>0</v>
          </cell>
          <cell r="G111">
            <v>0</v>
          </cell>
          <cell r="H111" t="str">
            <v>1;2;1A</v>
          </cell>
        </row>
        <row r="112">
          <cell r="C112" t="str">
            <v>Child Voluntary Life Volume</v>
          </cell>
          <cell r="D112" t="str">
            <v>BigDecimal</v>
          </cell>
          <cell r="E112" t="str">
            <v>OPTIONAL</v>
          </cell>
          <cell r="F112">
            <v>0</v>
          </cell>
          <cell r="G112">
            <v>0</v>
          </cell>
          <cell r="H112">
            <v>1000000</v>
          </cell>
        </row>
        <row r="113">
          <cell r="C113" t="str">
            <v>Dependent Optional AD&amp;D Eligible?</v>
          </cell>
          <cell r="D113" t="str">
            <v>Boolean</v>
          </cell>
          <cell r="E113" t="str">
            <v>OPTIONAL : Y or N</v>
          </cell>
          <cell r="F113">
            <v>0</v>
          </cell>
          <cell r="G113">
            <v>0</v>
          </cell>
          <cell r="H113" t="str">
            <v>Y;N;Yes;No</v>
          </cell>
        </row>
        <row r="114">
          <cell r="C114" t="str">
            <v>Dependent Optional AD&amp;D Elected?</v>
          </cell>
          <cell r="D114" t="str">
            <v>Boolean</v>
          </cell>
          <cell r="E114" t="str">
            <v>OPTIONAL : Y or N</v>
          </cell>
          <cell r="F114">
            <v>0</v>
          </cell>
          <cell r="G114">
            <v>0</v>
          </cell>
          <cell r="H114" t="str">
            <v>Y;N;Yes;No</v>
          </cell>
        </row>
        <row r="115">
          <cell r="C115" t="str">
            <v>Dependent Optional AD&amp;D Type</v>
          </cell>
          <cell r="D115" t="str">
            <v>String</v>
          </cell>
          <cell r="E115" t="str">
            <v>OPTIONAL : S or C or SC (meaning spouse or child or spouse&amp;child)</v>
          </cell>
          <cell r="F115">
            <v>0</v>
          </cell>
          <cell r="G115">
            <v>0</v>
          </cell>
          <cell r="H115" t="str">
            <v>S; C; SC</v>
          </cell>
        </row>
        <row r="116">
          <cell r="C116" t="str">
            <v>Dependent Optional AD&amp;D Plan</v>
          </cell>
          <cell r="D116" t="str">
            <v>String</v>
          </cell>
          <cell r="E116" t="str">
            <v>OPTIONAL : Provide Dependent benefit option per contract</v>
          </cell>
          <cell r="F116">
            <v>0</v>
          </cell>
          <cell r="G116">
            <v>0</v>
          </cell>
          <cell r="H116" t="str">
            <v>1;2;</v>
          </cell>
        </row>
        <row r="117">
          <cell r="C117" t="str">
            <v>Dependent Optional AD&amp;D Class</v>
          </cell>
          <cell r="D117" t="str">
            <v>String</v>
          </cell>
          <cell r="E117" t="str">
            <v>OPTIONAL</v>
          </cell>
          <cell r="F117">
            <v>0</v>
          </cell>
          <cell r="G117">
            <v>0</v>
          </cell>
          <cell r="H117" t="str">
            <v>1;2;1A</v>
          </cell>
        </row>
        <row r="118">
          <cell r="C118" t="str">
            <v>Dependent Optional AD&amp;D Volume - Spouse</v>
          </cell>
          <cell r="D118" t="str">
            <v>BigDecimal</v>
          </cell>
          <cell r="E118" t="str">
            <v>OPTIONAL</v>
          </cell>
          <cell r="F118">
            <v>0</v>
          </cell>
          <cell r="G118">
            <v>0</v>
          </cell>
          <cell r="H118">
            <v>1000000</v>
          </cell>
        </row>
        <row r="119">
          <cell r="C119" t="str">
            <v>Dependent Optional AD&amp;D Volume - Child</v>
          </cell>
          <cell r="D119" t="str">
            <v>BigDecimal</v>
          </cell>
          <cell r="E119" t="str">
            <v>OPTIONAL</v>
          </cell>
          <cell r="F119">
            <v>0</v>
          </cell>
          <cell r="G119">
            <v>0</v>
          </cell>
          <cell r="H119">
            <v>1000000</v>
          </cell>
        </row>
        <row r="120">
          <cell r="C120" t="str">
            <v>Dependent Voluntary AD&amp;D Eligible?</v>
          </cell>
          <cell r="D120" t="str">
            <v>Boolean</v>
          </cell>
          <cell r="E120" t="str">
            <v>OPTIONAL : Y or N</v>
          </cell>
          <cell r="F120">
            <v>0</v>
          </cell>
          <cell r="G120">
            <v>0</v>
          </cell>
          <cell r="H120" t="str">
            <v>Y;N;Yes;No</v>
          </cell>
        </row>
        <row r="121">
          <cell r="C121" t="str">
            <v>Dependent Voluntary AD&amp;D Elected?</v>
          </cell>
          <cell r="D121" t="str">
            <v>Boolean</v>
          </cell>
          <cell r="E121" t="str">
            <v>OPTIONAL : Y or N</v>
          </cell>
          <cell r="F121">
            <v>0</v>
          </cell>
          <cell r="G121">
            <v>0</v>
          </cell>
          <cell r="H121" t="str">
            <v>Y;N;Yes;No</v>
          </cell>
        </row>
        <row r="122">
          <cell r="C122" t="str">
            <v>Dependent Voluntary AD&amp;D Type</v>
          </cell>
          <cell r="D122" t="str">
            <v>String</v>
          </cell>
          <cell r="E122" t="str">
            <v>OPTIONAL : S or C or SC (meaning spouse or child or spouse&amp;child)</v>
          </cell>
          <cell r="F122">
            <v>0</v>
          </cell>
          <cell r="G122">
            <v>0</v>
          </cell>
          <cell r="H122" t="str">
            <v>S; C; SC</v>
          </cell>
        </row>
        <row r="123">
          <cell r="C123" t="str">
            <v>Dependent Voluntary AD&amp;D Plan</v>
          </cell>
          <cell r="D123" t="str">
            <v>String</v>
          </cell>
          <cell r="E123" t="str">
            <v>OPTIONAL : Provide Dependent benefit option per contract</v>
          </cell>
          <cell r="F123">
            <v>0</v>
          </cell>
          <cell r="G123">
            <v>0</v>
          </cell>
          <cell r="H123" t="str">
            <v>1;2;</v>
          </cell>
        </row>
        <row r="124">
          <cell r="C124" t="str">
            <v>Dependent Voluntary AD&amp;D Class</v>
          </cell>
          <cell r="D124" t="str">
            <v>String</v>
          </cell>
          <cell r="E124" t="str">
            <v>OPTIONAL</v>
          </cell>
          <cell r="F124">
            <v>0</v>
          </cell>
          <cell r="G124">
            <v>0</v>
          </cell>
          <cell r="H124" t="str">
            <v>1;2;1A</v>
          </cell>
        </row>
        <row r="125">
          <cell r="C125" t="str">
            <v>Dependent Voluntary AD&amp;D Volume - Spouse</v>
          </cell>
          <cell r="D125" t="str">
            <v>BigDecimal</v>
          </cell>
          <cell r="E125" t="str">
            <v>OPTIONAL</v>
          </cell>
          <cell r="F125">
            <v>0</v>
          </cell>
          <cell r="G125">
            <v>0</v>
          </cell>
          <cell r="H125">
            <v>1000000</v>
          </cell>
        </row>
        <row r="126">
          <cell r="C126" t="str">
            <v>Dependent Voluntary AD&amp;D Volume - Child</v>
          </cell>
          <cell r="D126" t="str">
            <v>BigDecimal</v>
          </cell>
          <cell r="E126" t="str">
            <v>OPTIONAL</v>
          </cell>
          <cell r="F126">
            <v>0</v>
          </cell>
          <cell r="G126">
            <v>0</v>
          </cell>
          <cell r="H126">
            <v>1000000</v>
          </cell>
        </row>
        <row r="127">
          <cell r="C127" t="str">
            <v>Family AD&amp;D Eligible?</v>
          </cell>
          <cell r="D127" t="str">
            <v>Boolean</v>
          </cell>
          <cell r="E127" t="str">
            <v>OPTIONAL : Y or N</v>
          </cell>
          <cell r="F127">
            <v>0</v>
          </cell>
          <cell r="G127">
            <v>0</v>
          </cell>
          <cell r="H127" t="str">
            <v>Y;N;Yes;No</v>
          </cell>
        </row>
        <row r="128">
          <cell r="C128" t="str">
            <v>Family AD&amp;D Elected?</v>
          </cell>
          <cell r="D128" t="str">
            <v>Boolean</v>
          </cell>
          <cell r="E128" t="str">
            <v>OPTIONAL : Y or N</v>
          </cell>
          <cell r="F128">
            <v>0</v>
          </cell>
          <cell r="G128">
            <v>0</v>
          </cell>
          <cell r="H128" t="str">
            <v>Y;N;Yes;No</v>
          </cell>
        </row>
        <row r="129">
          <cell r="C129" t="str">
            <v>Family AD&amp;D Type</v>
          </cell>
          <cell r="D129" t="str">
            <v>String</v>
          </cell>
          <cell r="E129" t="str">
            <v>OPTIONAL : EO, ES or EC or ESC (meaning employee only, employee and spouse; employee and child or employee, spouse and child)</v>
          </cell>
          <cell r="F129">
            <v>0</v>
          </cell>
          <cell r="G129">
            <v>0</v>
          </cell>
          <cell r="H129" t="str">
            <v>EO; ES; EC; ESC</v>
          </cell>
        </row>
        <row r="130">
          <cell r="C130" t="str">
            <v>Family AD&amp;D Plan</v>
          </cell>
          <cell r="D130" t="str">
            <v>String</v>
          </cell>
          <cell r="E130" t="str">
            <v>OPTIONAL : Provide Dependent benefit option per contract</v>
          </cell>
          <cell r="F130">
            <v>0</v>
          </cell>
          <cell r="G130">
            <v>0</v>
          </cell>
          <cell r="H130" t="str">
            <v>1;2;</v>
          </cell>
        </row>
        <row r="131">
          <cell r="C131" t="str">
            <v>Family AD&amp;D Class</v>
          </cell>
          <cell r="D131" t="str">
            <v>String</v>
          </cell>
          <cell r="E131" t="str">
            <v>OPTIONAL</v>
          </cell>
          <cell r="F131">
            <v>0</v>
          </cell>
          <cell r="G131">
            <v>0</v>
          </cell>
          <cell r="H131" t="str">
            <v>1;2;1A</v>
          </cell>
        </row>
        <row r="132">
          <cell r="C132" t="str">
            <v>Family AD&amp;D Volume- Employee</v>
          </cell>
          <cell r="D132" t="str">
            <v>BigDecimal</v>
          </cell>
          <cell r="E132" t="str">
            <v xml:space="preserve">OPTIONAL </v>
          </cell>
          <cell r="F132">
            <v>0</v>
          </cell>
          <cell r="G132">
            <v>0</v>
          </cell>
          <cell r="H132">
            <v>1000000</v>
          </cell>
        </row>
        <row r="133">
          <cell r="C133" t="str">
            <v>Family AD&amp;D Volume- Spouse</v>
          </cell>
          <cell r="D133" t="str">
            <v>BigDecimal</v>
          </cell>
          <cell r="E133" t="str">
            <v>OPTIONAL</v>
          </cell>
          <cell r="F133">
            <v>0</v>
          </cell>
          <cell r="G133">
            <v>0</v>
          </cell>
          <cell r="H133">
            <v>1000000</v>
          </cell>
        </row>
        <row r="134">
          <cell r="C134" t="str">
            <v>Family AD&amp;D Volume - Child</v>
          </cell>
          <cell r="D134" t="str">
            <v>BigDecimal</v>
          </cell>
          <cell r="E134" t="str">
            <v>OPTIONAL</v>
          </cell>
          <cell r="F134">
            <v>0</v>
          </cell>
          <cell r="G134">
            <v>0</v>
          </cell>
          <cell r="H134">
            <v>1000000</v>
          </cell>
        </row>
        <row r="135">
          <cell r="C135" t="str">
            <v>LTD Eligible ?</v>
          </cell>
          <cell r="D135" t="str">
            <v>Boolean</v>
          </cell>
          <cell r="E135" t="str">
            <v>OPTIONAL : Y or N</v>
          </cell>
          <cell r="F135">
            <v>0</v>
          </cell>
          <cell r="G135">
            <v>0</v>
          </cell>
          <cell r="H135" t="str">
            <v>Y;N;Yes;No</v>
          </cell>
        </row>
        <row r="136">
          <cell r="C136" t="str">
            <v>LTD Elected?</v>
          </cell>
          <cell r="D136" t="str">
            <v>Boolean</v>
          </cell>
          <cell r="E136" t="str">
            <v>OPTIONAL : Y or N</v>
          </cell>
          <cell r="F136">
            <v>0</v>
          </cell>
          <cell r="G136">
            <v>0</v>
          </cell>
          <cell r="H136" t="str">
            <v>Y;N;Yes;No</v>
          </cell>
        </row>
        <row r="137">
          <cell r="C137" t="str">
            <v>LTD Plan</v>
          </cell>
          <cell r="D137" t="str">
            <v>String</v>
          </cell>
          <cell r="E137" t="str">
            <v xml:space="preserve">OPTIONAL : </v>
          </cell>
          <cell r="F137">
            <v>0</v>
          </cell>
          <cell r="G137">
            <v>0</v>
          </cell>
          <cell r="H137" t="str">
            <v>1;2;</v>
          </cell>
        </row>
        <row r="138">
          <cell r="C138" t="str">
            <v>LTD Class</v>
          </cell>
          <cell r="D138" t="str">
            <v>String</v>
          </cell>
          <cell r="E138" t="str">
            <v>OPTIONAL</v>
          </cell>
          <cell r="F138">
            <v>0</v>
          </cell>
          <cell r="G138">
            <v>0</v>
          </cell>
          <cell r="H138" t="str">
            <v>1;2;1A</v>
          </cell>
        </row>
        <row r="139">
          <cell r="C139" t="str">
            <v>LTD Volume</v>
          </cell>
          <cell r="D139" t="str">
            <v>BigDecimal</v>
          </cell>
          <cell r="E139" t="str">
            <v>OPTIONAL</v>
          </cell>
          <cell r="F139">
            <v>0</v>
          </cell>
          <cell r="G139">
            <v>0</v>
          </cell>
          <cell r="H139">
            <v>1000000</v>
          </cell>
        </row>
        <row r="140">
          <cell r="C140" t="str">
            <v>LTD Buy-up Eligible ?</v>
          </cell>
          <cell r="D140" t="str">
            <v>Boolean</v>
          </cell>
          <cell r="E140" t="str">
            <v>OPTIONAL : Y or N</v>
          </cell>
          <cell r="F140">
            <v>0</v>
          </cell>
          <cell r="G140">
            <v>0</v>
          </cell>
          <cell r="H140" t="str">
            <v>Y;N;Yes;No</v>
          </cell>
        </row>
        <row r="141">
          <cell r="C141" t="str">
            <v>LTD Buy-up Elected?</v>
          </cell>
          <cell r="D141" t="str">
            <v>Boolean</v>
          </cell>
          <cell r="E141" t="str">
            <v>OPTIONAL : Y or N</v>
          </cell>
          <cell r="F141">
            <v>0</v>
          </cell>
          <cell r="G141">
            <v>0</v>
          </cell>
          <cell r="H141" t="str">
            <v>Y;N;Yes;No</v>
          </cell>
        </row>
        <row r="142">
          <cell r="C142" t="str">
            <v>LTD Buy-up Plan</v>
          </cell>
          <cell r="D142" t="str">
            <v>String</v>
          </cell>
          <cell r="E142" t="str">
            <v xml:space="preserve">OPTIONAL </v>
          </cell>
          <cell r="F142">
            <v>0</v>
          </cell>
          <cell r="G142">
            <v>0</v>
          </cell>
          <cell r="H142" t="str">
            <v>1;2;</v>
          </cell>
        </row>
        <row r="143">
          <cell r="C143" t="str">
            <v>LTD Buy-up Class</v>
          </cell>
          <cell r="D143" t="str">
            <v>String</v>
          </cell>
          <cell r="E143" t="str">
            <v>OPTIONAL</v>
          </cell>
          <cell r="F143">
            <v>0</v>
          </cell>
          <cell r="G143">
            <v>0</v>
          </cell>
          <cell r="H143" t="str">
            <v>1;2;1A</v>
          </cell>
        </row>
        <row r="144">
          <cell r="C144" t="str">
            <v>LTD Buy-up Volume</v>
          </cell>
          <cell r="D144" t="str">
            <v>BigDecimal</v>
          </cell>
          <cell r="E144" t="str">
            <v>OPTIONAL</v>
          </cell>
          <cell r="F144">
            <v>0</v>
          </cell>
          <cell r="G144">
            <v>0</v>
          </cell>
          <cell r="H144">
            <v>1000000</v>
          </cell>
        </row>
        <row r="145">
          <cell r="C145" t="str">
            <v>STD Eligible ?</v>
          </cell>
          <cell r="D145" t="str">
            <v>Boolean</v>
          </cell>
          <cell r="E145" t="str">
            <v>OPTIONAL : Y or N</v>
          </cell>
          <cell r="F145">
            <v>0</v>
          </cell>
          <cell r="G145">
            <v>0</v>
          </cell>
          <cell r="H145" t="str">
            <v>Y;N;Yes;No</v>
          </cell>
        </row>
        <row r="146">
          <cell r="C146" t="str">
            <v>STD Elected?</v>
          </cell>
          <cell r="D146" t="str">
            <v>Boolean</v>
          </cell>
          <cell r="E146" t="str">
            <v>OPTIONAL : Y or N</v>
          </cell>
          <cell r="F146">
            <v>0</v>
          </cell>
          <cell r="G146">
            <v>0</v>
          </cell>
          <cell r="H146" t="str">
            <v>Y;N;Yes;No</v>
          </cell>
        </row>
        <row r="147">
          <cell r="C147" t="str">
            <v>STD Plan</v>
          </cell>
          <cell r="D147" t="str">
            <v>String</v>
          </cell>
          <cell r="E147" t="str">
            <v xml:space="preserve">OPTIONAL </v>
          </cell>
          <cell r="F147">
            <v>0</v>
          </cell>
          <cell r="G147">
            <v>0</v>
          </cell>
          <cell r="H147" t="str">
            <v>1;2;</v>
          </cell>
        </row>
        <row r="148">
          <cell r="C148" t="str">
            <v>STD Class</v>
          </cell>
          <cell r="D148" t="str">
            <v>String</v>
          </cell>
          <cell r="E148" t="str">
            <v>OPTIONAL</v>
          </cell>
          <cell r="F148">
            <v>0</v>
          </cell>
          <cell r="G148">
            <v>0</v>
          </cell>
          <cell r="H148" t="str">
            <v>1;2;1A</v>
          </cell>
        </row>
        <row r="149">
          <cell r="C149" t="str">
            <v>STD Volume</v>
          </cell>
          <cell r="D149" t="str">
            <v>BigDecimal</v>
          </cell>
          <cell r="E149" t="str">
            <v>OPTIONAL</v>
          </cell>
          <cell r="F149">
            <v>0</v>
          </cell>
          <cell r="G149">
            <v>0</v>
          </cell>
          <cell r="H149">
            <v>1000000</v>
          </cell>
        </row>
        <row r="150">
          <cell r="C150" t="str">
            <v>STD Buy-up Eligible ?</v>
          </cell>
          <cell r="D150" t="str">
            <v>Boolean</v>
          </cell>
          <cell r="E150" t="str">
            <v>OPTIONAL : Y or N</v>
          </cell>
          <cell r="F150">
            <v>0</v>
          </cell>
          <cell r="G150">
            <v>0</v>
          </cell>
          <cell r="H150" t="str">
            <v>Y;N;Yes;No</v>
          </cell>
        </row>
        <row r="151">
          <cell r="C151" t="str">
            <v>STD Buy-up Elected?</v>
          </cell>
          <cell r="D151" t="str">
            <v>Boolean</v>
          </cell>
          <cell r="E151" t="str">
            <v>OPTIONAL : Y or N</v>
          </cell>
          <cell r="F151">
            <v>0</v>
          </cell>
          <cell r="G151">
            <v>0</v>
          </cell>
          <cell r="H151" t="str">
            <v>Y;N;Yes;No</v>
          </cell>
        </row>
        <row r="152">
          <cell r="C152" t="str">
            <v>STD Buy-up Plan</v>
          </cell>
          <cell r="D152" t="str">
            <v>String</v>
          </cell>
          <cell r="E152" t="str">
            <v xml:space="preserve">OPTIONAL </v>
          </cell>
          <cell r="F152">
            <v>0</v>
          </cell>
          <cell r="G152">
            <v>0</v>
          </cell>
          <cell r="H152" t="str">
            <v>1;2;</v>
          </cell>
        </row>
        <row r="153">
          <cell r="C153" t="str">
            <v>STD Buy-up Class</v>
          </cell>
          <cell r="D153" t="str">
            <v>String</v>
          </cell>
          <cell r="E153" t="str">
            <v xml:space="preserve">OPTIONAL </v>
          </cell>
          <cell r="F153">
            <v>0</v>
          </cell>
          <cell r="G153">
            <v>0</v>
          </cell>
          <cell r="H153" t="str">
            <v>1;2;1A</v>
          </cell>
        </row>
        <row r="154">
          <cell r="C154" t="str">
            <v>STD Buy-up Volume</v>
          </cell>
          <cell r="D154" t="str">
            <v>BigDecimal</v>
          </cell>
          <cell r="E154" t="str">
            <v xml:space="preserve">OPTIONAL </v>
          </cell>
          <cell r="F154">
            <v>0</v>
          </cell>
          <cell r="G154">
            <v>0</v>
          </cell>
          <cell r="H154">
            <v>1000000</v>
          </cell>
        </row>
        <row r="155">
          <cell r="C155" t="str">
            <v>ASO STD Eligible?</v>
          </cell>
          <cell r="D155" t="str">
            <v>Boolean</v>
          </cell>
          <cell r="E155" t="str">
            <v>REQUIRED : Y or N</v>
          </cell>
          <cell r="F155">
            <v>0</v>
          </cell>
          <cell r="G155">
            <v>0</v>
          </cell>
          <cell r="H155" t="str">
            <v>N/A</v>
          </cell>
        </row>
        <row r="156">
          <cell r="C156" t="str">
            <v>ASO STD Elected?</v>
          </cell>
          <cell r="D156" t="str">
            <v>Boolean</v>
          </cell>
          <cell r="E156" t="str">
            <v>REQUIRED : Y or N</v>
          </cell>
          <cell r="F156">
            <v>0</v>
          </cell>
          <cell r="G156">
            <v>0</v>
          </cell>
          <cell r="H156" t="str">
            <v>N/A</v>
          </cell>
        </row>
        <row r="157">
          <cell r="C157" t="str">
            <v>ASO LTD Eligible?</v>
          </cell>
          <cell r="D157" t="str">
            <v>Alpha</v>
          </cell>
          <cell r="E157" t="str">
            <v>REQUIRED : Y or N</v>
          </cell>
          <cell r="F157">
            <v>0</v>
          </cell>
          <cell r="G157">
            <v>0</v>
          </cell>
          <cell r="H157">
            <v>0</v>
          </cell>
        </row>
        <row r="158">
          <cell r="C158" t="str">
            <v>ASO LTD Elected?</v>
          </cell>
          <cell r="D158" t="str">
            <v>Alpha</v>
          </cell>
          <cell r="E158" t="str">
            <v>REQUIRED : Y or N</v>
          </cell>
          <cell r="F158">
            <v>0</v>
          </cell>
          <cell r="G158">
            <v>0</v>
          </cell>
          <cell r="H158">
            <v>0</v>
          </cell>
        </row>
        <row r="159">
          <cell r="C159" t="str">
            <v>FMLA Eligible?</v>
          </cell>
          <cell r="D159" t="str">
            <v>Boolean</v>
          </cell>
          <cell r="E159" t="str">
            <v>REQUIRED : Y or N</v>
          </cell>
          <cell r="F159">
            <v>0</v>
          </cell>
          <cell r="G159">
            <v>0</v>
          </cell>
          <cell r="H159" t="str">
            <v>N/A</v>
          </cell>
        </row>
        <row r="160">
          <cell r="C160" t="str">
            <v>Stat NY Eligible?</v>
          </cell>
          <cell r="D160" t="str">
            <v>Boolean</v>
          </cell>
          <cell r="E160" t="str">
            <v>OPTIONAL : Y or N</v>
          </cell>
          <cell r="F160">
            <v>0</v>
          </cell>
          <cell r="G160">
            <v>0</v>
          </cell>
          <cell r="H160" t="str">
            <v>Y;N;Yes;No</v>
          </cell>
        </row>
        <row r="161">
          <cell r="C161" t="str">
            <v>Stat NY Elected?</v>
          </cell>
          <cell r="D161" t="str">
            <v>Boolean</v>
          </cell>
          <cell r="E161" t="str">
            <v>OPTIONAL : Y or N</v>
          </cell>
          <cell r="F161">
            <v>0</v>
          </cell>
          <cell r="G161">
            <v>0</v>
          </cell>
          <cell r="H161" t="str">
            <v>Y;N;Yes;No</v>
          </cell>
        </row>
        <row r="162">
          <cell r="C162" t="str">
            <v>Stat NY Plan</v>
          </cell>
          <cell r="D162" t="str">
            <v>String</v>
          </cell>
          <cell r="E162">
            <v>0</v>
          </cell>
          <cell r="F162">
            <v>0</v>
          </cell>
          <cell r="G162">
            <v>0</v>
          </cell>
          <cell r="H162" t="str">
            <v>1;2;</v>
          </cell>
        </row>
        <row r="163">
          <cell r="C163" t="str">
            <v>Stat NY Class</v>
          </cell>
          <cell r="D163" t="str">
            <v>String</v>
          </cell>
          <cell r="E163">
            <v>0</v>
          </cell>
          <cell r="F163">
            <v>0</v>
          </cell>
          <cell r="G163">
            <v>0</v>
          </cell>
          <cell r="H163" t="str">
            <v>1;2;1A</v>
          </cell>
        </row>
        <row r="164">
          <cell r="C164" t="str">
            <v>Stat NY Volume</v>
          </cell>
          <cell r="D164" t="str">
            <v>BigDecimal</v>
          </cell>
          <cell r="E164">
            <v>0</v>
          </cell>
          <cell r="F164">
            <v>0</v>
          </cell>
          <cell r="G164">
            <v>0</v>
          </cell>
          <cell r="H164">
            <v>1000000</v>
          </cell>
        </row>
        <row r="165">
          <cell r="C165" t="str">
            <v>Enhanced NY Eligible?</v>
          </cell>
          <cell r="D165" t="str">
            <v>Boolean</v>
          </cell>
          <cell r="E165" t="str">
            <v>OPTIONAL : Y or N</v>
          </cell>
          <cell r="F165">
            <v>0</v>
          </cell>
          <cell r="G165">
            <v>0</v>
          </cell>
          <cell r="H165" t="str">
            <v>Y;N;Yes;No</v>
          </cell>
        </row>
        <row r="166">
          <cell r="C166" t="str">
            <v>Enhanced NY Elected?</v>
          </cell>
          <cell r="D166" t="str">
            <v>Boolean</v>
          </cell>
          <cell r="E166" t="str">
            <v>OPTIONAL : Y or N</v>
          </cell>
          <cell r="F166">
            <v>0</v>
          </cell>
          <cell r="G166">
            <v>0</v>
          </cell>
          <cell r="H166" t="str">
            <v>Y;N;Yes;No</v>
          </cell>
        </row>
        <row r="167">
          <cell r="C167" t="str">
            <v>Enhanced NY Plan</v>
          </cell>
          <cell r="D167" t="str">
            <v>String</v>
          </cell>
          <cell r="E167">
            <v>0</v>
          </cell>
          <cell r="F167">
            <v>0</v>
          </cell>
          <cell r="G167">
            <v>0</v>
          </cell>
          <cell r="H167" t="str">
            <v>1;2;</v>
          </cell>
        </row>
        <row r="168">
          <cell r="C168" t="str">
            <v>Enhanced NY Class</v>
          </cell>
          <cell r="D168" t="str">
            <v>String</v>
          </cell>
          <cell r="E168">
            <v>0</v>
          </cell>
          <cell r="F168">
            <v>0</v>
          </cell>
          <cell r="G168">
            <v>0</v>
          </cell>
          <cell r="H168" t="str">
            <v>1;2;1A</v>
          </cell>
        </row>
        <row r="169">
          <cell r="C169" t="str">
            <v>Enhanced NY Volume</v>
          </cell>
          <cell r="D169" t="str">
            <v>BigDecimal</v>
          </cell>
          <cell r="E169">
            <v>0</v>
          </cell>
          <cell r="F169">
            <v>0</v>
          </cell>
          <cell r="G169">
            <v>0</v>
          </cell>
          <cell r="H169">
            <v>1000000</v>
          </cell>
        </row>
        <row r="170">
          <cell r="C170" t="str">
            <v>Stat NJ Eligible?</v>
          </cell>
          <cell r="D170" t="str">
            <v>Boolean</v>
          </cell>
          <cell r="E170" t="str">
            <v>OPTIONAL : Y or N</v>
          </cell>
          <cell r="F170">
            <v>0</v>
          </cell>
          <cell r="G170">
            <v>0</v>
          </cell>
          <cell r="H170" t="str">
            <v>Y;N;Yes;No</v>
          </cell>
        </row>
        <row r="171">
          <cell r="C171" t="str">
            <v>Stat NJ Elected?</v>
          </cell>
          <cell r="D171" t="str">
            <v>Boolean</v>
          </cell>
          <cell r="E171" t="str">
            <v>OPTIONAL : Y or N</v>
          </cell>
          <cell r="F171">
            <v>0</v>
          </cell>
          <cell r="G171">
            <v>0</v>
          </cell>
          <cell r="H171" t="str">
            <v>Y;N;Yes;No</v>
          </cell>
        </row>
        <row r="172">
          <cell r="C172" t="str">
            <v>Stat NJ Plan</v>
          </cell>
          <cell r="D172" t="str">
            <v>String</v>
          </cell>
          <cell r="E172" t="str">
            <v>OPTIONAL</v>
          </cell>
          <cell r="F172">
            <v>0</v>
          </cell>
          <cell r="G172">
            <v>0</v>
          </cell>
          <cell r="H172" t="str">
            <v>1;2;</v>
          </cell>
        </row>
        <row r="173">
          <cell r="C173" t="str">
            <v>Stat NJ Class</v>
          </cell>
          <cell r="D173" t="str">
            <v>String</v>
          </cell>
          <cell r="E173" t="str">
            <v>OPTIONAL</v>
          </cell>
          <cell r="F173">
            <v>0</v>
          </cell>
          <cell r="G173">
            <v>0</v>
          </cell>
          <cell r="H173" t="str">
            <v>1;2;1A</v>
          </cell>
        </row>
        <row r="174">
          <cell r="C174" t="str">
            <v>Stat NJ Volume</v>
          </cell>
          <cell r="D174" t="str">
            <v>BigDecimal</v>
          </cell>
          <cell r="E174" t="str">
            <v>OPTIONAL</v>
          </cell>
          <cell r="F174">
            <v>0</v>
          </cell>
          <cell r="G174">
            <v>0</v>
          </cell>
          <cell r="H174">
            <v>1000000</v>
          </cell>
        </row>
        <row r="175">
          <cell r="C175" t="str">
            <v>Stat HI Eligible?</v>
          </cell>
          <cell r="D175" t="str">
            <v>Boolean</v>
          </cell>
          <cell r="E175" t="str">
            <v>OPTIONAL : Y or N</v>
          </cell>
          <cell r="F175">
            <v>0</v>
          </cell>
          <cell r="G175">
            <v>0</v>
          </cell>
          <cell r="H175" t="str">
            <v>Y;N;Yes;No</v>
          </cell>
        </row>
        <row r="176">
          <cell r="C176" t="str">
            <v>Stat HI Elected?</v>
          </cell>
          <cell r="D176" t="str">
            <v>Boolean</v>
          </cell>
          <cell r="E176" t="str">
            <v>OPTIONAL : Y or N</v>
          </cell>
          <cell r="F176">
            <v>0</v>
          </cell>
          <cell r="G176">
            <v>0</v>
          </cell>
          <cell r="H176" t="str">
            <v>Y;N;Yes;No</v>
          </cell>
        </row>
        <row r="177">
          <cell r="C177" t="str">
            <v>Stat HI Plan</v>
          </cell>
          <cell r="D177" t="str">
            <v>String</v>
          </cell>
          <cell r="E177" t="str">
            <v>OPTIONAL</v>
          </cell>
          <cell r="F177">
            <v>0</v>
          </cell>
          <cell r="G177">
            <v>0</v>
          </cell>
          <cell r="H177" t="str">
            <v>1;2;</v>
          </cell>
        </row>
        <row r="178">
          <cell r="C178" t="str">
            <v>Stat HI Class</v>
          </cell>
          <cell r="D178" t="str">
            <v>String</v>
          </cell>
          <cell r="E178" t="str">
            <v>OPTIONAL</v>
          </cell>
          <cell r="F178">
            <v>0</v>
          </cell>
          <cell r="G178">
            <v>0</v>
          </cell>
          <cell r="H178" t="str">
            <v>1;2;1A</v>
          </cell>
        </row>
        <row r="179">
          <cell r="C179" t="str">
            <v>Stat HI Volume</v>
          </cell>
          <cell r="D179" t="str">
            <v>BigDecimal</v>
          </cell>
          <cell r="E179" t="str">
            <v>OPTIONAL</v>
          </cell>
          <cell r="F179">
            <v>0</v>
          </cell>
          <cell r="G179">
            <v>0</v>
          </cell>
          <cell r="H179">
            <v>1000000</v>
          </cell>
        </row>
        <row r="180">
          <cell r="C180" t="str">
            <v>Dental Eligible?</v>
          </cell>
          <cell r="D180" t="str">
            <v>Boolean</v>
          </cell>
          <cell r="E180" t="str">
            <v>OPTIONAL : Y or N</v>
          </cell>
          <cell r="F180">
            <v>0</v>
          </cell>
          <cell r="G180">
            <v>0</v>
          </cell>
          <cell r="H180" t="str">
            <v>Y;N;Yes;No</v>
          </cell>
        </row>
        <row r="181">
          <cell r="C181" t="str">
            <v>Dental Elected?</v>
          </cell>
          <cell r="D181" t="str">
            <v>Boolean</v>
          </cell>
          <cell r="E181" t="str">
            <v>OPTIONAL : Y or N</v>
          </cell>
          <cell r="F181">
            <v>0</v>
          </cell>
          <cell r="G181">
            <v>0</v>
          </cell>
          <cell r="H181" t="str">
            <v>Y;N;Yes;No</v>
          </cell>
        </row>
        <row r="182">
          <cell r="C182" t="str">
            <v>Dental Plan</v>
          </cell>
          <cell r="D182" t="str">
            <v>String</v>
          </cell>
          <cell r="E182" t="str">
            <v>OPTIONAL</v>
          </cell>
          <cell r="F182">
            <v>0</v>
          </cell>
          <cell r="G182">
            <v>0</v>
          </cell>
          <cell r="H182" t="str">
            <v>1;2;</v>
          </cell>
        </row>
        <row r="183">
          <cell r="C183" t="str">
            <v>Dental Tier</v>
          </cell>
          <cell r="D183" t="str">
            <v>String</v>
          </cell>
          <cell r="E183" t="str">
            <v>OPTIONAL</v>
          </cell>
          <cell r="F183">
            <v>0</v>
          </cell>
          <cell r="G183">
            <v>0</v>
          </cell>
          <cell r="H183" t="str">
            <v>C,Composite,E1,Employee + 1,ES,Employee + Spouse,EC,Employee + Child(ren),EF,Employee+Family</v>
          </cell>
        </row>
        <row r="184">
          <cell r="C184" t="str">
            <v>Dental Class</v>
          </cell>
          <cell r="D184" t="str">
            <v>String</v>
          </cell>
          <cell r="E184" t="str">
            <v>OPTIONAL</v>
          </cell>
          <cell r="F184">
            <v>0</v>
          </cell>
          <cell r="G184">
            <v>0</v>
          </cell>
          <cell r="H184" t="str">
            <v>1;2;1A</v>
          </cell>
        </row>
        <row r="185">
          <cell r="C185" t="str">
            <v>Vision Eligible?</v>
          </cell>
          <cell r="D185" t="str">
            <v>Boolean</v>
          </cell>
          <cell r="E185" t="str">
            <v>OPTIONAL : Y or N</v>
          </cell>
          <cell r="F185">
            <v>0</v>
          </cell>
          <cell r="G185">
            <v>0</v>
          </cell>
          <cell r="H185" t="str">
            <v>Y;N;Yes;No</v>
          </cell>
        </row>
        <row r="186">
          <cell r="C186" t="str">
            <v>Vision Elected?</v>
          </cell>
          <cell r="D186" t="str">
            <v>Boolean</v>
          </cell>
          <cell r="E186" t="str">
            <v>OPTIONAL : Y or N</v>
          </cell>
          <cell r="F186">
            <v>0</v>
          </cell>
          <cell r="G186">
            <v>0</v>
          </cell>
          <cell r="H186" t="str">
            <v>Y;N;Yes;No</v>
          </cell>
        </row>
        <row r="187">
          <cell r="C187" t="str">
            <v>Vision Plan</v>
          </cell>
          <cell r="D187" t="str">
            <v>String</v>
          </cell>
          <cell r="E187" t="str">
            <v>OPTIONAL</v>
          </cell>
          <cell r="F187">
            <v>0</v>
          </cell>
          <cell r="G187">
            <v>0</v>
          </cell>
          <cell r="H187" t="str">
            <v>1;2;</v>
          </cell>
        </row>
        <row r="188">
          <cell r="C188" t="str">
            <v>Vision Tier</v>
          </cell>
          <cell r="D188" t="str">
            <v>String</v>
          </cell>
          <cell r="E188" t="str">
            <v>OPTIONAL</v>
          </cell>
          <cell r="F188">
            <v>0</v>
          </cell>
          <cell r="G188">
            <v>0</v>
          </cell>
          <cell r="H188" t="str">
            <v>C,Composite,E1,Employee + 1,ES,Employee + Spouse,EC,Employee + Child(ren),EF,Employee+Family</v>
          </cell>
        </row>
        <row r="189">
          <cell r="C189" t="str">
            <v>Vision Class</v>
          </cell>
          <cell r="D189" t="str">
            <v>String</v>
          </cell>
          <cell r="E189" t="str">
            <v>OPTIONAL</v>
          </cell>
          <cell r="F189">
            <v>0</v>
          </cell>
          <cell r="G189">
            <v>0</v>
          </cell>
          <cell r="H189" t="str">
            <v>1;2;1A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" displayName="Table1" ref="A1:FQ751" totalsRowShown="0" headerRowDxfId="175" dataDxfId="174" tableBorderDxfId="173">
  <autoFilter ref="A1:FQ751"/>
  <sortState ref="A2:FQ422">
    <sortCondition ref="B1:B422"/>
  </sortState>
  <tableColumns count="173">
    <tableColumn id="1" name="Census &quot;As of&quot; Date" dataDxfId="172"/>
    <tableColumn id="2" name="Employee ID Number" dataDxfId="171"/>
    <tableColumn id="3" name="Employee Gender" dataDxfId="170"/>
    <tableColumn id="4" name="Employee Date of Birth" dataDxfId="169"/>
    <tableColumn id="5" name="Employee Age" dataDxfId="168">
      <calculatedColumnFormula>IF(Table1[[#This Row],[Employee Date of Birth]]="","",DATEDIF(D2,NOW(),"y"))</calculatedColumnFormula>
    </tableColumn>
    <tableColumn id="6" name="Smoker indicator" dataDxfId="167">
      <calculatedColumnFormula>IF(Table1[[#This Row],[Census "As of" Date]]="","","Y")</calculatedColumnFormula>
    </tableColumn>
    <tableColumn id="7" name="Occupation" dataDxfId="166"/>
    <tableColumn id="8" name="Date of Hire" dataDxfId="165"/>
    <tableColumn id="9" name="Employment Status" dataDxfId="164">
      <calculatedColumnFormula>IF(Table1[[#This Row],[Census "As of" Date]]="","","A")</calculatedColumnFormula>
    </tableColumn>
    <tableColumn id="10" name="Hourly/Salaried" dataDxfId="163">
      <calculatedColumnFormula>IF(Table1[[#This Row],[Census "As of" Date]]="","","S")</calculatedColumnFormula>
    </tableColumn>
    <tableColumn id="11" name="Active Status" dataDxfId="162">
      <calculatedColumnFormula>IF(Table1[[#This Row],[Census "As of" Date]]="","","Y")</calculatedColumnFormula>
    </tableColumn>
    <tableColumn id="12" name="Union/Non-Union" dataDxfId="161">
      <calculatedColumnFormula>IF(Table1[[#This Row],[Census "As of" Date]]="","","Y")</calculatedColumnFormula>
    </tableColumn>
    <tableColumn id="13" name="Full Time / Part Time" dataDxfId="160">
      <calculatedColumnFormula>IF(Table1[[#This Row],[Census "As of" Date]]="","","Y")</calculatedColumnFormula>
    </tableColumn>
    <tableColumn id="14" name="Retired" dataDxfId="159">
      <calculatedColumnFormula>IF(Table1[[#This Row],[Census "As of" Date]]="","","N")</calculatedColumnFormula>
    </tableColumn>
    <tableColumn id="15" name="Retired Date" dataDxfId="158"/>
    <tableColumn id="16" name="Earnings Mode" dataDxfId="157"/>
    <tableColumn id="17" name="Life Earnings" dataDxfId="156"/>
    <tableColumn id="18" name="Date of Disability" dataDxfId="155"/>
    <tableColumn id="19" name="Disability Earnings" dataDxfId="154"/>
    <tableColumn id="20" name="Residential Zip Code" dataDxfId="153"/>
    <tableColumn id="21" name="Employee State of Residence" dataDxfId="152"/>
    <tableColumn id="22" name="Subsidiary Code" dataDxfId="151">
      <calculatedColumnFormula>IF(Table1[[#This Row],[Census "As of" Date]]="","","Sub001")</calculatedColumnFormula>
    </tableColumn>
    <tableColumn id="23" name="Location Code" dataDxfId="150">
      <calculatedColumnFormula>IF(Table1[[#This Row],[Census "As of" Date]]="","","Location001")</calculatedColumnFormula>
    </tableColumn>
    <tableColumn id="24" name="Employee Work Location Street Address" dataDxfId="149"/>
    <tableColumn id="25" name="Employee Work Location City" dataDxfId="148"/>
    <tableColumn id="26" name="Employee Work Location State" dataDxfId="147"/>
    <tableColumn id="27" name="Employee Work Location Country" dataDxfId="146"/>
    <tableColumn id="28" name="Employee Work Location Zip code" dataDxfId="145"/>
    <tableColumn id="29" name="Spouse Gender" dataDxfId="144"/>
    <tableColumn id="30" name="Spouse Date of Birth" dataDxfId="143"/>
    <tableColumn id="31" name="Basic Life Eligible?" dataDxfId="142"/>
    <tableColumn id="32" name="Basic Life Elected?" dataDxfId="141"/>
    <tableColumn id="33" name="Basic Life Plan" dataDxfId="140"/>
    <tableColumn id="34" name="Basic Life Class" dataDxfId="139"/>
    <tableColumn id="35" name="Basic Life Volume" dataDxfId="138"/>
    <tableColumn id="36" name="Optional Life Eligible?" dataDxfId="137"/>
    <tableColumn id="37" name="Optional Life Elected?" dataDxfId="136"/>
    <tableColumn id="38" name="Optional Life Plan" dataDxfId="135"/>
    <tableColumn id="39" name="Optional Life Class" dataDxfId="134"/>
    <tableColumn id="40" name="Optional Life Volume" dataDxfId="133"/>
    <tableColumn id="41" name="Voluntary Life Eligible?" dataDxfId="132"/>
    <tableColumn id="42" name="Voluntary Life Elected?" dataDxfId="131"/>
    <tableColumn id="43" name="Voluntary Life Plan" dataDxfId="130"/>
    <tableColumn id="44" name="Voluntary Life Class" dataDxfId="129"/>
    <tableColumn id="45" name="Voluntary Life Volume" dataDxfId="128"/>
    <tableColumn id="46" name="Basic AD&amp;D Eligible?" dataDxfId="127"/>
    <tableColumn id="47" name="Basic AD&amp;D Elected?" dataDxfId="126"/>
    <tableColumn id="48" name="Basic AD&amp;D Plan" dataDxfId="125"/>
    <tableColumn id="49" name="Basic AD&amp;D Class" dataDxfId="124"/>
    <tableColumn id="50" name="Basic AD&amp;D Volume" dataDxfId="123"/>
    <tableColumn id="51" name="Optional AD&amp;D Eligible?" dataDxfId="122"/>
    <tableColumn id="52" name="Optional AD&amp;D Elected?" dataDxfId="121"/>
    <tableColumn id="53" name="Optional AD&amp;D Plan" dataDxfId="120"/>
    <tableColumn id="54" name="Optional AD&amp;D Class" dataDxfId="119"/>
    <tableColumn id="55" name="Optional AD&amp;D Volume" dataDxfId="118"/>
    <tableColumn id="56" name="Voluntary AD&amp;D Eligible?" dataDxfId="117"/>
    <tableColumn id="57" name="Voluntary AD&amp;D Elected?" dataDxfId="116"/>
    <tableColumn id="58" name="Voluntary AD&amp;D Plan" dataDxfId="115"/>
    <tableColumn id="59" name="Voluntary AD&amp;D Class" dataDxfId="114"/>
    <tableColumn id="60" name="Voluntary AD&amp;D Volume" dataDxfId="113"/>
    <tableColumn id="61" name="Dependent Basic Life Eligible?" dataDxfId="112"/>
    <tableColumn id="62" name="Dependent Basic Life Elected?" dataDxfId="111"/>
    <tableColumn id="63" name="Dependent Basic Life Plan" dataDxfId="110"/>
    <tableColumn id="64" name="Dependent Basic Life Type" dataDxfId="109"/>
    <tableColumn id="65" name="Dependent Basic Life Class" dataDxfId="108"/>
    <tableColumn id="66" name="Dependent Basic Life Volume - Spouse" dataDxfId="107"/>
    <tableColumn id="67" name="Dependent Basic Life Volume - Child" dataDxfId="106"/>
    <tableColumn id="68" name="Dependent Basic AD&amp;D Eligible?" dataDxfId="105"/>
    <tableColumn id="69" name="Dependent Basic AD&amp;D Elected?" dataDxfId="104"/>
    <tableColumn id="70" name="Dependent Basic AD&amp;D Plan" dataDxfId="103"/>
    <tableColumn id="71" name="Dependent Basic AD&amp;D Type" dataDxfId="102"/>
    <tableColumn id="72" name="Dependent Basic AD&amp;D Class" dataDxfId="101"/>
    <tableColumn id="73" name="Dependent Basic AD&amp;D Volume - Spouse" dataDxfId="100"/>
    <tableColumn id="74" name="Dependent Basic AD&amp;D Volume - Child" dataDxfId="99"/>
    <tableColumn id="75" name="Spouse Optional Life Eligible?" dataDxfId="98"/>
    <tableColumn id="76" name="Spouse Optional Life Elected?" dataDxfId="97"/>
    <tableColumn id="77" name="Spouse Optional Life Plan" dataDxfId="96"/>
    <tableColumn id="78" name="Spouse Optional Life Class" dataDxfId="95"/>
    <tableColumn id="79" name="Spouse Optional Life Volume" dataDxfId="94"/>
    <tableColumn id="80" name="Child Optional Life Eligible?" dataDxfId="93"/>
    <tableColumn id="81" name="Child Optional Life Elected?" dataDxfId="92"/>
    <tableColumn id="82" name="Child Optional Life Plan" dataDxfId="91"/>
    <tableColumn id="83" name="Child Optional Life Class" dataDxfId="90"/>
    <tableColumn id="84" name="Child Optional Life Volume" dataDxfId="89"/>
    <tableColumn id="85" name="Spouse Voluntary Life Eligible?" dataDxfId="88"/>
    <tableColumn id="86" name="Spouse Voluntary Life Elected?" dataDxfId="87"/>
    <tableColumn id="87" name="Spouse Voluntary Life Plan" dataDxfId="86"/>
    <tableColumn id="88" name="Spouse Voluntary Life Class" dataDxfId="85"/>
    <tableColumn id="89" name="Spouse Voluntary Life Volume" dataDxfId="84"/>
    <tableColumn id="90" name="Child Voluntary Life Eligible?" dataDxfId="83"/>
    <tableColumn id="91" name="Child Voluntary Life Elected?" dataDxfId="82"/>
    <tableColumn id="92" name="Child Voluntary Life Plan" dataDxfId="81"/>
    <tableColumn id="93" name="Child Voluntary Life Class" dataDxfId="80"/>
    <tableColumn id="94" name="Child Voluntary Life Volume" dataDxfId="79"/>
    <tableColumn id="95" name="Dependent Optional AD&amp;D Eligible?" dataDxfId="78"/>
    <tableColumn id="96" name="Dependent Optional AD&amp;D Elected?" dataDxfId="77"/>
    <tableColumn id="97" name="Dependent Optional AD&amp;D Type" dataDxfId="76"/>
    <tableColumn id="98" name="Dependent Optional AD&amp;D Plan" dataDxfId="75"/>
    <tableColumn id="99" name="Dependent Optional AD&amp;D Class" dataDxfId="74"/>
    <tableColumn id="100" name="Dependent Optional AD&amp;D Volume - Spouse" dataDxfId="73"/>
    <tableColumn id="101" name="Dependent Optional AD&amp;D Volume - Child" dataDxfId="72"/>
    <tableColumn id="102" name="Dependent Voluntary AD&amp;D Eligible?" dataDxfId="71"/>
    <tableColumn id="103" name="Dependent Voluntary AD&amp;D Elected?" dataDxfId="70"/>
    <tableColumn id="104" name="Dependent Voluntary AD&amp;D Type" dataDxfId="69"/>
    <tableColumn id="105" name="Dependent Voluntary AD&amp;D Plan" dataDxfId="68"/>
    <tableColumn id="106" name="Dependent Voluntary AD&amp;D Class" dataDxfId="67"/>
    <tableColumn id="107" name="Dependent Voluntary AD&amp;D Volume - Spouse" dataDxfId="66"/>
    <tableColumn id="108" name="Dependent Voluntary AD&amp;D Volume - Child" dataDxfId="65"/>
    <tableColumn id="109" name="Family AD&amp;D Eligible?" dataDxfId="64"/>
    <tableColumn id="110" name="Family AD&amp;D Elected?" dataDxfId="63"/>
    <tableColumn id="111" name="Family AD&amp;D Type" dataDxfId="62"/>
    <tableColumn id="112" name="Family AD&amp;D Plan" dataDxfId="61"/>
    <tableColumn id="113" name="Family AD&amp;D Class" dataDxfId="60"/>
    <tableColumn id="114" name="Family AD&amp;D Volume - Employee" dataDxfId="59"/>
    <tableColumn id="115" name="Family AD&amp;D Volume - Spouse" dataDxfId="58"/>
    <tableColumn id="116" name="Family AD&amp;D Volume - Child" dataDxfId="57"/>
    <tableColumn id="117" name="Statutory Disability?" dataDxfId="56"/>
    <tableColumn id="118" name="Statutory State" dataDxfId="55"/>
    <tableColumn id="119" name="LTD Eligible?" dataDxfId="54"/>
    <tableColumn id="120" name="LTD Elected?" dataDxfId="53"/>
    <tableColumn id="121" name="LTD Plan" dataDxfId="52"/>
    <tableColumn id="122" name="LTD Class" dataDxfId="51"/>
    <tableColumn id="123" name="LTD Volume" dataDxfId="50"/>
    <tableColumn id="124" name="LTD Buy-up Eligible?" dataDxfId="49"/>
    <tableColumn id="125" name="LTD Buy-up Elected?" dataDxfId="48"/>
    <tableColumn id="126" name="LTD Buy-up Plan" dataDxfId="47"/>
    <tableColumn id="127" name="LTD Buy-up Class" dataDxfId="46"/>
    <tableColumn id="128" name="LTD Buy-up Volume" dataDxfId="45"/>
    <tableColumn id="129" name="STD Eligible?" dataDxfId="44"/>
    <tableColumn id="130" name="STD Elected?" dataDxfId="43"/>
    <tableColumn id="131" name="STD Plan" dataDxfId="42"/>
    <tableColumn id="132" name="STD Class" dataDxfId="41"/>
    <tableColumn id="133" name="STD Volume" dataDxfId="40"/>
    <tableColumn id="134" name="STD Buy-up Eligible?" dataDxfId="39"/>
    <tableColumn id="135" name="STD Buy-up Elected?" dataDxfId="38"/>
    <tableColumn id="136" name="STD Buy-up Plan" dataDxfId="37"/>
    <tableColumn id="137" name="STD Buy-up Class" dataDxfId="36"/>
    <tableColumn id="138" name="STD Buy-up Volume" dataDxfId="35"/>
    <tableColumn id="139" name="ASO STD Eligible?" dataDxfId="34"/>
    <tableColumn id="140" name="ASO STD Elected?" dataDxfId="33"/>
    <tableColumn id="141" name="ASO LTD Eligible?" dataDxfId="32"/>
    <tableColumn id="142" name="ASO LTD Elected?" dataDxfId="31"/>
    <tableColumn id="143" name="FMLA Eligible?" dataDxfId="30"/>
    <tableColumn id="144" name="Stat NY Eligible?" dataDxfId="29"/>
    <tableColumn id="145" name="Stat NY Elected?" dataDxfId="28"/>
    <tableColumn id="146" name="Stat NY Plan" dataDxfId="27"/>
    <tableColumn id="147" name="Stat NY Class" dataDxfId="26"/>
    <tableColumn id="148" name="Stat NY Volume" dataDxfId="25"/>
    <tableColumn id="149" name="Enhanced NY Eligible?" dataDxfId="24"/>
    <tableColumn id="150" name="Enhanced NY Elected?" dataDxfId="23"/>
    <tableColumn id="151" name="Enhanced NY Plan" dataDxfId="22"/>
    <tableColumn id="152" name="Enhanced NY Class" dataDxfId="21"/>
    <tableColumn id="153" name="Enhanced NY Volume" dataDxfId="20"/>
    <tableColumn id="154" name="Stat NJ Eligible?" dataDxfId="19"/>
    <tableColumn id="155" name="Stat NJ Elected?" dataDxfId="18"/>
    <tableColumn id="156" name="Stat NJ Plan" dataDxfId="17"/>
    <tableColumn id="157" name="Stat NJ Class" dataDxfId="16"/>
    <tableColumn id="158" name="Stat NJ Volume" dataDxfId="15"/>
    <tableColumn id="159" name="Stat HI Eligible?" dataDxfId="14"/>
    <tableColumn id="160" name="Stat HI Elected?" dataDxfId="13"/>
    <tableColumn id="161" name="Stat HI Plan" dataDxfId="12"/>
    <tableColumn id="162" name="Stat HI Class" dataDxfId="11"/>
    <tableColumn id="163" name="Stat HI Volume" dataDxfId="10"/>
    <tableColumn id="164" name="Dental Eligible?" dataDxfId="9"/>
    <tableColumn id="165" name="Dental Elected?" dataDxfId="8"/>
    <tableColumn id="166" name="Dental Plan" dataDxfId="7"/>
    <tableColumn id="167" name="Dental Tier" dataDxfId="6"/>
    <tableColumn id="168" name="Dental Class" dataDxfId="5"/>
    <tableColumn id="169" name="Vision Eligible?" dataDxfId="4"/>
    <tableColumn id="170" name="Vision Elected?" dataDxfId="3"/>
    <tableColumn id="171" name="Vision Plan" dataDxfId="2"/>
    <tableColumn id="172" name="Vision Tier" dataDxfId="1"/>
    <tableColumn id="173" name="Vision Clas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Q751"/>
  <sheetViews>
    <sheetView tabSelected="1" topLeftCell="AO2" workbookViewId="0">
      <selection activeCell="AT2" sqref="AT2:AW751"/>
    </sheetView>
  </sheetViews>
  <sheetFormatPr defaultColWidth="15.28515625" defaultRowHeight="12.75"/>
  <cols>
    <col min="1" max="1" width="22.42578125" customWidth="1"/>
    <col min="2" max="2" width="23.85546875" customWidth="1"/>
    <col min="3" max="3" width="20" customWidth="1"/>
    <col min="4" max="4" width="25.28515625" customWidth="1"/>
    <col min="5" max="5" width="17.28515625" customWidth="1"/>
    <col min="6" max="6" width="19.42578125" customWidth="1"/>
    <col min="7" max="7" width="43.140625" customWidth="1"/>
    <col min="8" max="8" width="15.28515625" hidden="1" customWidth="1"/>
    <col min="9" max="9" width="21.7109375" customWidth="1"/>
    <col min="10" max="10" width="18.85546875" customWidth="1"/>
    <col min="11" max="11" width="15.7109375" customWidth="1"/>
    <col min="12" max="12" width="21.28515625" customWidth="1"/>
    <col min="13" max="13" width="23.7109375" customWidth="1"/>
    <col min="14" max="14" width="15.28515625" customWidth="1"/>
    <col min="15" max="15" width="15.28515625" hidden="1" customWidth="1"/>
    <col min="16" max="16" width="17.5703125" customWidth="1"/>
    <col min="17" max="17" width="15.7109375" customWidth="1"/>
    <col min="18" max="18" width="19.7109375" hidden="1" customWidth="1"/>
    <col min="19" max="19" width="21.140625" customWidth="1"/>
    <col min="20" max="20" width="23" customWidth="1"/>
    <col min="21" max="21" width="30.140625" customWidth="1"/>
    <col min="22" max="22" width="18.7109375" customWidth="1"/>
    <col min="23" max="23" width="17" customWidth="1"/>
    <col min="24" max="24" width="41.5703125" customWidth="1"/>
    <col min="25" max="25" width="31.7109375" customWidth="1"/>
    <col min="26" max="26" width="32.42578125" customWidth="1"/>
    <col min="27" max="27" width="35.7109375" customWidth="1"/>
    <col min="28" max="28" width="36" customWidth="1"/>
    <col min="29" max="29" width="17.42578125" hidden="1" customWidth="1"/>
    <col min="30" max="30" width="22.7109375" hidden="1" customWidth="1"/>
    <col min="31" max="32" width="20.5703125" customWidth="1"/>
    <col min="33" max="33" width="17" customWidth="1"/>
    <col min="34" max="34" width="17.7109375" customWidth="1"/>
    <col min="35" max="35" width="20.140625" hidden="1" customWidth="1"/>
    <col min="36" max="37" width="15.28515625" hidden="1" customWidth="1"/>
    <col min="38" max="38" width="16.7109375" hidden="1" customWidth="1"/>
    <col min="39" max="40" width="15.28515625" hidden="1" customWidth="1"/>
    <col min="41" max="42" width="25.42578125" customWidth="1"/>
    <col min="43" max="43" width="21.85546875" customWidth="1"/>
    <col min="44" max="44" width="22.5703125" customWidth="1"/>
    <col min="45" max="45" width="25" hidden="1" customWidth="1"/>
    <col min="46" max="47" width="23.85546875" customWidth="1"/>
    <col min="48" max="48" width="20.28515625" customWidth="1"/>
    <col min="49" max="49" width="21" customWidth="1"/>
    <col min="50" max="50" width="23.42578125" hidden="1" customWidth="1"/>
    <col min="51" max="52" width="15.28515625" hidden="1" customWidth="1"/>
    <col min="53" max="53" width="23.140625" hidden="1" customWidth="1"/>
    <col min="54" max="54" width="15.28515625" hidden="1" customWidth="1"/>
    <col min="55" max="55" width="20.28515625" hidden="1" customWidth="1"/>
    <col min="56" max="57" width="28.7109375" customWidth="1"/>
    <col min="58" max="58" width="25.140625" customWidth="1"/>
    <col min="59" max="59" width="25.85546875" customWidth="1"/>
    <col min="60" max="60" width="28.28515625" hidden="1" customWidth="1"/>
    <col min="61" max="62" width="31.7109375" hidden="1" customWidth="1"/>
    <col min="63" max="63" width="28.140625" hidden="1" customWidth="1"/>
    <col min="64" max="64" width="28.5703125" hidden="1" customWidth="1"/>
    <col min="65" max="65" width="28.85546875" hidden="1" customWidth="1"/>
    <col min="66" max="66" width="39.85546875" hidden="1" customWidth="1"/>
    <col min="67" max="67" width="38.42578125" hidden="1" customWidth="1"/>
    <col min="68" max="69" width="35" hidden="1" customWidth="1"/>
    <col min="70" max="70" width="31.42578125" hidden="1" customWidth="1"/>
    <col min="71" max="71" width="31.85546875" hidden="1" customWidth="1"/>
    <col min="72" max="72" width="32.140625" hidden="1" customWidth="1"/>
    <col min="73" max="73" width="43.140625" hidden="1" customWidth="1"/>
    <col min="74" max="74" width="41.7109375" hidden="1" customWidth="1"/>
    <col min="75" max="75" width="15.28515625" hidden="1" customWidth="1"/>
    <col min="76" max="76" width="23.7109375" hidden="1" customWidth="1"/>
    <col min="77" max="80" width="15.28515625" hidden="1" customWidth="1"/>
    <col min="81" max="81" width="22.28515625" hidden="1" customWidth="1"/>
    <col min="82" max="82" width="18.85546875" hidden="1" customWidth="1"/>
    <col min="83" max="84" width="15.28515625" hidden="1" customWidth="1"/>
    <col min="85" max="86" width="32.7109375" customWidth="1"/>
    <col min="87" max="87" width="29.140625" customWidth="1"/>
    <col min="88" max="88" width="29.85546875" customWidth="1"/>
    <col min="89" max="89" width="32.28515625" hidden="1" customWidth="1"/>
    <col min="90" max="91" width="31.28515625" customWidth="1"/>
    <col min="92" max="92" width="27.7109375" customWidth="1"/>
    <col min="93" max="93" width="28.42578125" customWidth="1"/>
    <col min="94" max="94" width="30.85546875" hidden="1" customWidth="1"/>
    <col min="95" max="97" width="15.28515625" hidden="1" customWidth="1"/>
    <col min="98" max="98" width="34.28515625" hidden="1" customWidth="1"/>
    <col min="99" max="101" width="15.28515625" hidden="1" customWidth="1"/>
    <col min="102" max="103" width="39.85546875" customWidth="1"/>
    <col min="104" max="104" width="36.7109375" customWidth="1"/>
    <col min="105" max="105" width="36.28515625" customWidth="1"/>
    <col min="106" max="106" width="37" customWidth="1"/>
    <col min="107" max="107" width="48" hidden="1" customWidth="1"/>
    <col min="108" max="108" width="46.5703125" hidden="1" customWidth="1"/>
    <col min="109" max="110" width="15.28515625" hidden="1" customWidth="1"/>
    <col min="111" max="111" width="20" hidden="1" customWidth="1"/>
    <col min="112" max="112" width="18.28515625" hidden="1" customWidth="1"/>
    <col min="113" max="118" width="15.28515625" hidden="1" customWidth="1"/>
    <col min="119" max="120" width="15.85546875" customWidth="1"/>
    <col min="122" max="122" width="15.28515625" customWidth="1"/>
    <col min="123" max="123" width="15.42578125" hidden="1" customWidth="1"/>
    <col min="124" max="127" width="15.28515625" hidden="1" customWidth="1"/>
    <col min="128" max="128" width="13.42578125" hidden="1" customWidth="1"/>
    <col min="129" max="130" width="15.7109375" customWidth="1"/>
    <col min="133" max="133" width="10.7109375" hidden="1" customWidth="1"/>
    <col min="134" max="134" width="13.7109375" hidden="1" customWidth="1"/>
    <col min="135" max="135" width="18.28515625" hidden="1" customWidth="1"/>
    <col min="136" max="136" width="13" hidden="1" customWidth="1"/>
    <col min="137" max="137" width="11.28515625" hidden="1" customWidth="1"/>
    <col min="138" max="138" width="9.5703125" hidden="1" customWidth="1"/>
    <col min="139" max="139" width="9.85546875" hidden="1" customWidth="1"/>
    <col min="140" max="140" width="8.7109375" hidden="1" customWidth="1"/>
    <col min="141" max="141" width="5.140625" hidden="1" customWidth="1"/>
    <col min="142" max="142" width="10.28515625" hidden="1" customWidth="1"/>
    <col min="143" max="143" width="16.42578125" hidden="1" customWidth="1"/>
    <col min="144" max="145" width="19" hidden="1" customWidth="1"/>
    <col min="146" max="146" width="15.42578125" hidden="1" customWidth="1"/>
    <col min="147" max="147" width="16.140625" hidden="1" customWidth="1"/>
    <col min="148" max="148" width="19.140625" hidden="1" customWidth="1"/>
    <col min="149" max="150" width="24.85546875" hidden="1" customWidth="1"/>
    <col min="151" max="151" width="21.28515625" hidden="1" customWidth="1"/>
    <col min="152" max="152" width="22" hidden="1" customWidth="1"/>
    <col min="153" max="153" width="13.28515625" hidden="1" customWidth="1"/>
    <col min="154" max="155" width="18.28515625" hidden="1" customWidth="1"/>
    <col min="156" max="156" width="0" hidden="1" customWidth="1"/>
    <col min="157" max="157" width="15.42578125" hidden="1" customWidth="1"/>
    <col min="158" max="159" width="7.28515625" hidden="1" customWidth="1"/>
    <col min="160" max="160" width="9.140625" hidden="1" customWidth="1"/>
    <col min="161" max="161" width="6.42578125" hidden="1" customWidth="1"/>
    <col min="162" max="162" width="5.5703125" hidden="1" customWidth="1"/>
    <col min="163" max="163" width="8.28515625" hidden="1" customWidth="1"/>
    <col min="164" max="165" width="18" customWidth="1"/>
    <col min="167" max="167" width="19.140625" bestFit="1" customWidth="1"/>
    <col min="169" max="170" width="17.5703125" customWidth="1"/>
    <col min="172" max="172" width="19.140625" bestFit="1" customWidth="1"/>
  </cols>
  <sheetData>
    <row r="1" spans="1:173" s="1" customFormat="1" ht="99">
      <c r="A1" s="5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7" t="s">
        <v>28</v>
      </c>
      <c r="AD1" s="8" t="s">
        <v>29</v>
      </c>
      <c r="AE1" s="9" t="s">
        <v>30</v>
      </c>
      <c r="AF1" s="9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2" t="s">
        <v>37</v>
      </c>
      <c r="AM1" s="11" t="s">
        <v>38</v>
      </c>
      <c r="AN1" s="11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5" t="s">
        <v>50</v>
      </c>
      <c r="AZ1" s="15" t="s">
        <v>51</v>
      </c>
      <c r="BA1" s="16" t="s">
        <v>52</v>
      </c>
      <c r="BB1" s="15" t="s">
        <v>53</v>
      </c>
      <c r="BC1" s="15" t="s">
        <v>54</v>
      </c>
      <c r="BD1" s="17" t="s">
        <v>55</v>
      </c>
      <c r="BE1" s="17" t="s">
        <v>56</v>
      </c>
      <c r="BF1" s="18" t="s">
        <v>57</v>
      </c>
      <c r="BG1" s="17" t="s">
        <v>58</v>
      </c>
      <c r="BH1" s="19" t="s">
        <v>59</v>
      </c>
      <c r="BI1" s="9" t="s">
        <v>60</v>
      </c>
      <c r="BJ1" s="9" t="s">
        <v>61</v>
      </c>
      <c r="BK1" s="9" t="s">
        <v>62</v>
      </c>
      <c r="BL1" s="40" t="s">
        <v>172</v>
      </c>
      <c r="BM1" s="9" t="s">
        <v>63</v>
      </c>
      <c r="BN1" s="20" t="s">
        <v>64</v>
      </c>
      <c r="BO1" s="20" t="s">
        <v>65</v>
      </c>
      <c r="BP1" s="14" t="s">
        <v>66</v>
      </c>
      <c r="BQ1" s="14" t="s">
        <v>67</v>
      </c>
      <c r="BR1" s="14" t="s">
        <v>68</v>
      </c>
      <c r="BS1" s="41" t="s">
        <v>173</v>
      </c>
      <c r="BT1" s="14" t="s">
        <v>69</v>
      </c>
      <c r="BU1" s="21" t="s">
        <v>70</v>
      </c>
      <c r="BV1" s="21" t="s">
        <v>71</v>
      </c>
      <c r="BW1" s="11" t="s">
        <v>72</v>
      </c>
      <c r="BX1" s="11" t="s">
        <v>73</v>
      </c>
      <c r="BY1" s="22" t="s">
        <v>74</v>
      </c>
      <c r="BZ1" s="11" t="s">
        <v>75</v>
      </c>
      <c r="CA1" s="23" t="s">
        <v>76</v>
      </c>
      <c r="CB1" s="11" t="s">
        <v>77</v>
      </c>
      <c r="CC1" s="11" t="s">
        <v>78</v>
      </c>
      <c r="CD1" s="23" t="s">
        <v>79</v>
      </c>
      <c r="CE1" s="11" t="s">
        <v>80</v>
      </c>
      <c r="CF1" s="23" t="s">
        <v>81</v>
      </c>
      <c r="CG1" s="13" t="s">
        <v>82</v>
      </c>
      <c r="CH1" s="13" t="s">
        <v>83</v>
      </c>
      <c r="CI1" s="24" t="s">
        <v>84</v>
      </c>
      <c r="CJ1" s="13" t="s">
        <v>85</v>
      </c>
      <c r="CK1" s="24" t="s">
        <v>86</v>
      </c>
      <c r="CL1" s="13" t="s">
        <v>87</v>
      </c>
      <c r="CM1" s="13" t="s">
        <v>88</v>
      </c>
      <c r="CN1" s="25" t="s">
        <v>89</v>
      </c>
      <c r="CO1" s="13" t="s">
        <v>90</v>
      </c>
      <c r="CP1" s="24" t="s">
        <v>91</v>
      </c>
      <c r="CQ1" s="26" t="s">
        <v>92</v>
      </c>
      <c r="CR1" s="26" t="s">
        <v>93</v>
      </c>
      <c r="CS1" s="42" t="s">
        <v>174</v>
      </c>
      <c r="CT1" s="16" t="s">
        <v>94</v>
      </c>
      <c r="CU1" s="26" t="s">
        <v>95</v>
      </c>
      <c r="CV1" s="27" t="s">
        <v>96</v>
      </c>
      <c r="CW1" s="27" t="s">
        <v>97</v>
      </c>
      <c r="CX1" s="17" t="s">
        <v>98</v>
      </c>
      <c r="CY1" s="17" t="s">
        <v>99</v>
      </c>
      <c r="CZ1" s="43" t="s">
        <v>175</v>
      </c>
      <c r="DA1" s="18" t="s">
        <v>100</v>
      </c>
      <c r="DB1" s="17" t="s">
        <v>101</v>
      </c>
      <c r="DC1" s="19" t="s">
        <v>102</v>
      </c>
      <c r="DD1" s="19" t="s">
        <v>103</v>
      </c>
      <c r="DE1" s="28" t="s">
        <v>104</v>
      </c>
      <c r="DF1" s="28" t="s">
        <v>105</v>
      </c>
      <c r="DG1" s="44" t="s">
        <v>176</v>
      </c>
      <c r="DH1" s="29" t="s">
        <v>106</v>
      </c>
      <c r="DI1" s="28" t="s">
        <v>107</v>
      </c>
      <c r="DJ1" s="28" t="s">
        <v>108</v>
      </c>
      <c r="DK1" s="30" t="s">
        <v>109</v>
      </c>
      <c r="DL1" s="30" t="s">
        <v>110</v>
      </c>
      <c r="DM1" s="31" t="s">
        <v>111</v>
      </c>
      <c r="DN1" s="32" t="s">
        <v>112</v>
      </c>
      <c r="DO1" s="33" t="s">
        <v>113</v>
      </c>
      <c r="DP1" s="33" t="s">
        <v>114</v>
      </c>
      <c r="DQ1" s="33" t="s">
        <v>115</v>
      </c>
      <c r="DR1" s="33" t="s">
        <v>116</v>
      </c>
      <c r="DS1" s="33" t="s">
        <v>117</v>
      </c>
      <c r="DT1" s="34" t="s">
        <v>118</v>
      </c>
      <c r="DU1" s="34" t="s">
        <v>119</v>
      </c>
      <c r="DV1" s="34" t="s">
        <v>120</v>
      </c>
      <c r="DW1" s="34" t="s">
        <v>121</v>
      </c>
      <c r="DX1" s="34" t="s">
        <v>122</v>
      </c>
      <c r="DY1" s="35" t="s">
        <v>123</v>
      </c>
      <c r="DZ1" s="35" t="s">
        <v>124</v>
      </c>
      <c r="EA1" s="35" t="s">
        <v>125</v>
      </c>
      <c r="EB1" s="35" t="s">
        <v>126</v>
      </c>
      <c r="EC1" s="35" t="s">
        <v>127</v>
      </c>
      <c r="ED1" s="36" t="s">
        <v>128</v>
      </c>
      <c r="EE1" s="36" t="s">
        <v>129</v>
      </c>
      <c r="EF1" s="36" t="s">
        <v>130</v>
      </c>
      <c r="EG1" s="36" t="s">
        <v>131</v>
      </c>
      <c r="EH1" s="36" t="s">
        <v>132</v>
      </c>
      <c r="EI1" s="28" t="s">
        <v>133</v>
      </c>
      <c r="EJ1" s="28" t="s">
        <v>134</v>
      </c>
      <c r="EK1" s="28" t="s">
        <v>135</v>
      </c>
      <c r="EL1" s="28" t="s">
        <v>136</v>
      </c>
      <c r="EM1" s="37" t="s">
        <v>137</v>
      </c>
      <c r="EN1" s="36" t="s">
        <v>138</v>
      </c>
      <c r="EO1" s="36" t="s">
        <v>139</v>
      </c>
      <c r="EP1" s="36" t="s">
        <v>140</v>
      </c>
      <c r="EQ1" s="36" t="s">
        <v>141</v>
      </c>
      <c r="ER1" s="36" t="s">
        <v>142</v>
      </c>
      <c r="ES1" s="46" t="s">
        <v>180</v>
      </c>
      <c r="ET1" s="46" t="s">
        <v>181</v>
      </c>
      <c r="EU1" s="46" t="s">
        <v>182</v>
      </c>
      <c r="EV1" s="46" t="s">
        <v>183</v>
      </c>
      <c r="EW1" s="46" t="s">
        <v>184</v>
      </c>
      <c r="EX1" s="38" t="s">
        <v>143</v>
      </c>
      <c r="EY1" s="38" t="s">
        <v>144</v>
      </c>
      <c r="EZ1" s="38" t="s">
        <v>145</v>
      </c>
      <c r="FA1" s="38" t="s">
        <v>146</v>
      </c>
      <c r="FB1" s="38" t="s">
        <v>147</v>
      </c>
      <c r="FC1" s="39" t="s">
        <v>148</v>
      </c>
      <c r="FD1" s="39" t="s">
        <v>149</v>
      </c>
      <c r="FE1" s="39" t="s">
        <v>150</v>
      </c>
      <c r="FF1" s="39" t="s">
        <v>151</v>
      </c>
      <c r="FG1" s="39" t="s">
        <v>152</v>
      </c>
      <c r="FH1" s="45" t="s">
        <v>162</v>
      </c>
      <c r="FI1" s="45" t="s">
        <v>163</v>
      </c>
      <c r="FJ1" s="45" t="s">
        <v>164</v>
      </c>
      <c r="FK1" s="45" t="s">
        <v>165</v>
      </c>
      <c r="FL1" s="45" t="s">
        <v>166</v>
      </c>
      <c r="FM1" s="45" t="s">
        <v>167</v>
      </c>
      <c r="FN1" s="45" t="s">
        <v>168</v>
      </c>
      <c r="FO1" s="45" t="s">
        <v>169</v>
      </c>
      <c r="FP1" s="45" t="s">
        <v>170</v>
      </c>
      <c r="FQ1" s="52" t="s">
        <v>171</v>
      </c>
    </row>
    <row r="2" spans="1:173" s="64" customFormat="1" ht="16.5">
      <c r="A2" s="54">
        <v>44228</v>
      </c>
      <c r="B2" s="55">
        <v>1</v>
      </c>
      <c r="C2" s="55" t="s">
        <v>153</v>
      </c>
      <c r="D2" s="56">
        <v>16340</v>
      </c>
      <c r="E2" s="57">
        <f ca="1">IF(Table1[[#This Row],[Employee Date of Birth]]="","",DATEDIF(D2,NOW(),"y"))</f>
        <v>76</v>
      </c>
      <c r="F2" s="55" t="s">
        <v>317</v>
      </c>
      <c r="G2" s="58" t="s">
        <v>333</v>
      </c>
      <c r="H2" s="59"/>
      <c r="I2" s="55" t="str">
        <f>IF(Table1[[#This Row],[Census "As of" Date]]="","","A")</f>
        <v>A</v>
      </c>
      <c r="J2" s="55" t="str">
        <f>IF(Table1[[#This Row],[Census "As of" Date]]="","","S")</f>
        <v>S</v>
      </c>
      <c r="K2" s="55" t="str">
        <f>IF(Table1[[#This Row],[Census "As of" Date]]="","","Y")</f>
        <v>Y</v>
      </c>
      <c r="L2" s="55" t="s">
        <v>317</v>
      </c>
      <c r="M2" s="55" t="str">
        <f>IF(Table1[[#This Row],[Census "As of" Date]]="","","Y")</f>
        <v>Y</v>
      </c>
      <c r="N2" s="55" t="str">
        <f>IF(Table1[[#This Row],[Census "As of" Date]]="","","N")</f>
        <v>N</v>
      </c>
      <c r="O2" s="55"/>
      <c r="P2" s="55" t="s">
        <v>154</v>
      </c>
      <c r="Q2" s="55">
        <v>19715.52</v>
      </c>
      <c r="R2" s="55"/>
      <c r="S2" s="55">
        <v>19715.52</v>
      </c>
      <c r="T2" s="60">
        <v>61016</v>
      </c>
      <c r="U2" s="55" t="s">
        <v>209</v>
      </c>
      <c r="V2" s="55" t="str">
        <f>IF(Table1[[#This Row],[Census "As of" Date]]="","","Sub001")</f>
        <v>Sub001</v>
      </c>
      <c r="W2" s="55" t="str">
        <f>IF(Table1[[#This Row],[Census "As of" Date]]="","","Location001")</f>
        <v>Location001</v>
      </c>
      <c r="X2" s="55" t="s">
        <v>387</v>
      </c>
      <c r="Y2" s="55" t="s">
        <v>365</v>
      </c>
      <c r="Z2" s="55" t="s">
        <v>224</v>
      </c>
      <c r="AA2" s="55" t="s">
        <v>156</v>
      </c>
      <c r="AB2" s="55">
        <v>77090</v>
      </c>
      <c r="AC2" s="55"/>
      <c r="AD2" s="59"/>
      <c r="AE2" s="55" t="s">
        <v>318</v>
      </c>
      <c r="AF2" s="55" t="s">
        <v>318</v>
      </c>
      <c r="AG2" s="55" t="s">
        <v>257</v>
      </c>
      <c r="AH2" s="55">
        <v>1</v>
      </c>
      <c r="AI2" s="55"/>
      <c r="AJ2" s="55"/>
      <c r="AK2" s="55"/>
      <c r="AL2" s="55"/>
      <c r="AM2" s="55"/>
      <c r="AN2" s="55"/>
      <c r="AO2" s="55" t="s">
        <v>318</v>
      </c>
      <c r="AP2" s="55"/>
      <c r="AQ2" s="55" t="s">
        <v>177</v>
      </c>
      <c r="AR2" s="55">
        <v>1</v>
      </c>
      <c r="AS2" s="55"/>
      <c r="AT2" s="55" t="s">
        <v>318</v>
      </c>
      <c r="AU2" s="55" t="s">
        <v>318</v>
      </c>
      <c r="AV2" s="55" t="s">
        <v>257</v>
      </c>
      <c r="AW2" s="55">
        <v>1</v>
      </c>
      <c r="AX2" s="55"/>
      <c r="AY2" s="55"/>
      <c r="AZ2" s="55"/>
      <c r="BA2" s="55"/>
      <c r="BB2" s="55"/>
      <c r="BC2" s="55"/>
      <c r="BD2" s="55" t="s">
        <v>318</v>
      </c>
      <c r="BE2" s="55"/>
      <c r="BF2" s="55" t="s">
        <v>177</v>
      </c>
      <c r="BG2" s="55">
        <v>1</v>
      </c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 t="s">
        <v>318</v>
      </c>
      <c r="CH2" s="55"/>
      <c r="CI2" s="55" t="s">
        <v>177</v>
      </c>
      <c r="CJ2" s="55">
        <v>1</v>
      </c>
      <c r="CK2" s="55"/>
      <c r="CL2" s="55" t="s">
        <v>318</v>
      </c>
      <c r="CM2" s="55"/>
      <c r="CN2" s="55" t="s">
        <v>177</v>
      </c>
      <c r="CO2" s="55">
        <v>1</v>
      </c>
      <c r="CP2" s="55"/>
      <c r="CQ2" s="55"/>
      <c r="CR2" s="55"/>
      <c r="CS2" s="55"/>
      <c r="CT2" s="55"/>
      <c r="CU2" s="55"/>
      <c r="CV2" s="55"/>
      <c r="CW2" s="55"/>
      <c r="CX2" s="55" t="s">
        <v>318</v>
      </c>
      <c r="CY2" s="55"/>
      <c r="CZ2" s="55" t="s">
        <v>160</v>
      </c>
      <c r="DA2" s="55" t="s">
        <v>177</v>
      </c>
      <c r="DB2" s="55">
        <v>1</v>
      </c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 t="s">
        <v>318</v>
      </c>
      <c r="DP2" s="55" t="s">
        <v>318</v>
      </c>
      <c r="DQ2" s="55" t="s">
        <v>179</v>
      </c>
      <c r="DR2" s="55">
        <v>1</v>
      </c>
      <c r="DS2" s="55"/>
      <c r="DT2" s="55"/>
      <c r="DU2" s="55"/>
      <c r="DV2" s="55"/>
      <c r="DW2" s="55"/>
      <c r="DX2" s="55"/>
      <c r="DY2" s="55" t="s">
        <v>318</v>
      </c>
      <c r="DZ2" s="55" t="s">
        <v>318</v>
      </c>
      <c r="EA2" s="61" t="s">
        <v>179</v>
      </c>
      <c r="EB2" s="61">
        <v>1</v>
      </c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 t="s">
        <v>318</v>
      </c>
      <c r="FI2" s="62" t="s">
        <v>318</v>
      </c>
      <c r="FJ2" s="62" t="s">
        <v>178</v>
      </c>
      <c r="FK2" s="55" t="s">
        <v>385</v>
      </c>
      <c r="FL2" s="55">
        <v>1</v>
      </c>
      <c r="FM2" s="62" t="s">
        <v>318</v>
      </c>
      <c r="FN2" s="62" t="s">
        <v>318</v>
      </c>
      <c r="FO2" s="62" t="s">
        <v>251</v>
      </c>
      <c r="FP2" s="55" t="s">
        <v>385</v>
      </c>
      <c r="FQ2" s="63">
        <v>1</v>
      </c>
    </row>
    <row r="3" spans="1:173" s="64" customFormat="1" ht="16.5">
      <c r="A3" s="54">
        <v>44228</v>
      </c>
      <c r="B3" s="55">
        <v>2</v>
      </c>
      <c r="C3" s="55" t="s">
        <v>314</v>
      </c>
      <c r="D3" s="56">
        <v>18028</v>
      </c>
      <c r="E3" s="57">
        <f ca="1">IF(Table1[[#This Row],[Employee Date of Birth]]="","",DATEDIF(D3,NOW(),"y"))</f>
        <v>71</v>
      </c>
      <c r="F3" s="55" t="s">
        <v>317</v>
      </c>
      <c r="G3" s="58" t="s">
        <v>336</v>
      </c>
      <c r="H3" s="59"/>
      <c r="I3" s="55" t="s">
        <v>154</v>
      </c>
      <c r="J3" s="55" t="s">
        <v>366</v>
      </c>
      <c r="K3" s="60" t="s">
        <v>318</v>
      </c>
      <c r="L3" s="60" t="s">
        <v>317</v>
      </c>
      <c r="M3" s="55" t="s">
        <v>318</v>
      </c>
      <c r="N3" s="55" t="s">
        <v>317</v>
      </c>
      <c r="O3" s="55"/>
      <c r="P3" s="55" t="s">
        <v>154</v>
      </c>
      <c r="Q3" s="55">
        <v>6991.91</v>
      </c>
      <c r="R3" s="55"/>
      <c r="S3" s="55">
        <v>6991.91</v>
      </c>
      <c r="T3" s="60">
        <v>92210</v>
      </c>
      <c r="U3" s="55" t="s">
        <v>190</v>
      </c>
      <c r="V3" s="60" t="str">
        <f>IF(Table1[[#This Row],[Census "As of" Date]]="","","Sub001")</f>
        <v>Sub001</v>
      </c>
      <c r="W3" s="60" t="str">
        <f>IF(Table1[[#This Row],[Census "As of" Date]]="","","Location001")</f>
        <v>Location001</v>
      </c>
      <c r="X3" s="55" t="s">
        <v>387</v>
      </c>
      <c r="Y3" s="55" t="s">
        <v>365</v>
      </c>
      <c r="Z3" s="55" t="s">
        <v>224</v>
      </c>
      <c r="AA3" s="55" t="s">
        <v>156</v>
      </c>
      <c r="AB3" s="55">
        <v>77090</v>
      </c>
      <c r="AC3" s="55"/>
      <c r="AD3" s="59"/>
      <c r="AE3" s="55" t="s">
        <v>318</v>
      </c>
      <c r="AF3" s="55" t="s">
        <v>318</v>
      </c>
      <c r="AG3" s="55" t="s">
        <v>257</v>
      </c>
      <c r="AH3" s="55">
        <v>1</v>
      </c>
      <c r="AI3" s="55"/>
      <c r="AJ3" s="55"/>
      <c r="AK3" s="55"/>
      <c r="AL3" s="55"/>
      <c r="AM3" s="55"/>
      <c r="AN3" s="55"/>
      <c r="AO3" s="55" t="s">
        <v>318</v>
      </c>
      <c r="AP3" s="55"/>
      <c r="AQ3" s="55" t="s">
        <v>177</v>
      </c>
      <c r="AR3" s="55">
        <v>1</v>
      </c>
      <c r="AS3" s="55"/>
      <c r="AT3" s="55" t="s">
        <v>318</v>
      </c>
      <c r="AU3" s="55" t="s">
        <v>318</v>
      </c>
      <c r="AV3" s="55" t="s">
        <v>257</v>
      </c>
      <c r="AW3" s="55">
        <v>1</v>
      </c>
      <c r="AX3" s="55"/>
      <c r="AY3" s="55"/>
      <c r="AZ3" s="55"/>
      <c r="BA3" s="55"/>
      <c r="BB3" s="55"/>
      <c r="BC3" s="55"/>
      <c r="BD3" s="55" t="s">
        <v>318</v>
      </c>
      <c r="BE3" s="55"/>
      <c r="BF3" s="55" t="s">
        <v>177</v>
      </c>
      <c r="BG3" s="55">
        <v>1</v>
      </c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 t="s">
        <v>318</v>
      </c>
      <c r="CH3" s="55"/>
      <c r="CI3" s="55" t="s">
        <v>177</v>
      </c>
      <c r="CJ3" s="55">
        <v>1</v>
      </c>
      <c r="CK3" s="55"/>
      <c r="CL3" s="55" t="s">
        <v>318</v>
      </c>
      <c r="CM3" s="55"/>
      <c r="CN3" s="55" t="s">
        <v>177</v>
      </c>
      <c r="CO3" s="55">
        <v>1</v>
      </c>
      <c r="CP3" s="55"/>
      <c r="CQ3" s="55"/>
      <c r="CR3" s="55"/>
      <c r="CS3" s="55"/>
      <c r="CT3" s="55"/>
      <c r="CU3" s="55"/>
      <c r="CV3" s="55"/>
      <c r="CW3" s="55"/>
      <c r="CX3" s="55" t="s">
        <v>318</v>
      </c>
      <c r="CY3" s="55"/>
      <c r="CZ3" s="55" t="s">
        <v>160</v>
      </c>
      <c r="DA3" s="55" t="s">
        <v>177</v>
      </c>
      <c r="DB3" s="55">
        <v>1</v>
      </c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 t="s">
        <v>318</v>
      </c>
      <c r="DP3" s="55" t="s">
        <v>318</v>
      </c>
      <c r="DQ3" s="55" t="s">
        <v>179</v>
      </c>
      <c r="DR3" s="55">
        <v>1</v>
      </c>
      <c r="DS3" s="55"/>
      <c r="DT3" s="55"/>
      <c r="DU3" s="55"/>
      <c r="DV3" s="55"/>
      <c r="DW3" s="55"/>
      <c r="DX3" s="55"/>
      <c r="DY3" s="55" t="s">
        <v>318</v>
      </c>
      <c r="DZ3" s="55" t="s">
        <v>318</v>
      </c>
      <c r="EA3" s="61" t="s">
        <v>179</v>
      </c>
      <c r="EB3" s="61">
        <v>1</v>
      </c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 t="s">
        <v>318</v>
      </c>
      <c r="FI3" s="62" t="s">
        <v>318</v>
      </c>
      <c r="FJ3" s="62" t="s">
        <v>178</v>
      </c>
      <c r="FK3" s="55" t="s">
        <v>385</v>
      </c>
      <c r="FL3" s="55">
        <v>1</v>
      </c>
      <c r="FM3" s="62" t="s">
        <v>318</v>
      </c>
      <c r="FN3" s="62" t="s">
        <v>318</v>
      </c>
      <c r="FO3" s="62" t="s">
        <v>251</v>
      </c>
      <c r="FP3" s="55" t="s">
        <v>385</v>
      </c>
      <c r="FQ3" s="63">
        <v>1</v>
      </c>
    </row>
    <row r="4" spans="1:173" s="64" customFormat="1" ht="16.5">
      <c r="A4" s="54">
        <v>44228</v>
      </c>
      <c r="B4" s="55">
        <v>3</v>
      </c>
      <c r="C4" s="55" t="s">
        <v>153</v>
      </c>
      <c r="D4" s="56">
        <v>17459</v>
      </c>
      <c r="E4" s="57">
        <f ca="1">IF(Table1[[#This Row],[Employee Date of Birth]]="","",DATEDIF(D4,NOW(),"y"))</f>
        <v>73</v>
      </c>
      <c r="F4" s="55" t="s">
        <v>317</v>
      </c>
      <c r="G4" s="58" t="s">
        <v>319</v>
      </c>
      <c r="H4" s="59"/>
      <c r="I4" s="55" t="s">
        <v>154</v>
      </c>
      <c r="J4" s="55" t="s">
        <v>366</v>
      </c>
      <c r="K4" s="55" t="s">
        <v>318</v>
      </c>
      <c r="L4" s="55" t="s">
        <v>317</v>
      </c>
      <c r="M4" s="55" t="s">
        <v>318</v>
      </c>
      <c r="N4" s="55" t="s">
        <v>317</v>
      </c>
      <c r="O4" s="55"/>
      <c r="P4" s="55" t="s">
        <v>154</v>
      </c>
      <c r="Q4" s="55">
        <v>161941.45000000001</v>
      </c>
      <c r="R4" s="55"/>
      <c r="S4" s="55">
        <v>161941.45000000001</v>
      </c>
      <c r="T4" s="60">
        <v>92260</v>
      </c>
      <c r="U4" s="55" t="s">
        <v>190</v>
      </c>
      <c r="V4" s="55" t="str">
        <f>IF(Table1[[#This Row],[Census "As of" Date]]="","","Sub001")</f>
        <v>Sub001</v>
      </c>
      <c r="W4" s="55" t="str">
        <f>IF(Table1[[#This Row],[Census "As of" Date]]="","","Location001")</f>
        <v>Location001</v>
      </c>
      <c r="X4" s="55" t="s">
        <v>387</v>
      </c>
      <c r="Y4" s="55" t="s">
        <v>365</v>
      </c>
      <c r="Z4" s="55" t="s">
        <v>224</v>
      </c>
      <c r="AA4" s="55" t="s">
        <v>156</v>
      </c>
      <c r="AB4" s="55">
        <v>77090</v>
      </c>
      <c r="AC4" s="55"/>
      <c r="AD4" s="59"/>
      <c r="AE4" s="55" t="s">
        <v>318</v>
      </c>
      <c r="AF4" s="55" t="s">
        <v>318</v>
      </c>
      <c r="AG4" s="55" t="s">
        <v>257</v>
      </c>
      <c r="AH4" s="55">
        <v>1</v>
      </c>
      <c r="AI4" s="55"/>
      <c r="AJ4" s="55"/>
      <c r="AK4" s="55"/>
      <c r="AL4" s="55"/>
      <c r="AM4" s="55"/>
      <c r="AN4" s="55"/>
      <c r="AO4" s="55" t="s">
        <v>318</v>
      </c>
      <c r="AP4" s="55"/>
      <c r="AQ4" s="55" t="s">
        <v>177</v>
      </c>
      <c r="AR4" s="55">
        <v>1</v>
      </c>
      <c r="AS4" s="55"/>
      <c r="AT4" s="55" t="s">
        <v>318</v>
      </c>
      <c r="AU4" s="55" t="s">
        <v>318</v>
      </c>
      <c r="AV4" s="55" t="s">
        <v>257</v>
      </c>
      <c r="AW4" s="55">
        <v>1</v>
      </c>
      <c r="AX4" s="55"/>
      <c r="AY4" s="55"/>
      <c r="AZ4" s="55"/>
      <c r="BA4" s="55"/>
      <c r="BB4" s="55"/>
      <c r="BC4" s="55"/>
      <c r="BD4" s="55" t="s">
        <v>318</v>
      </c>
      <c r="BE4" s="55"/>
      <c r="BF4" s="55" t="s">
        <v>177</v>
      </c>
      <c r="BG4" s="55">
        <v>1</v>
      </c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 t="s">
        <v>318</v>
      </c>
      <c r="CH4" s="55"/>
      <c r="CI4" s="55" t="s">
        <v>177</v>
      </c>
      <c r="CJ4" s="55">
        <v>1</v>
      </c>
      <c r="CK4" s="55"/>
      <c r="CL4" s="55" t="s">
        <v>318</v>
      </c>
      <c r="CM4" s="55"/>
      <c r="CN4" s="55" t="s">
        <v>177</v>
      </c>
      <c r="CO4" s="55">
        <v>1</v>
      </c>
      <c r="CP4" s="55"/>
      <c r="CQ4" s="55"/>
      <c r="CR4" s="55"/>
      <c r="CS4" s="55"/>
      <c r="CT4" s="55"/>
      <c r="CU4" s="55"/>
      <c r="CV4" s="55"/>
      <c r="CW4" s="55"/>
      <c r="CX4" s="55" t="s">
        <v>318</v>
      </c>
      <c r="CY4" s="55"/>
      <c r="CZ4" s="55" t="s">
        <v>160</v>
      </c>
      <c r="DA4" s="55" t="s">
        <v>177</v>
      </c>
      <c r="DB4" s="55">
        <v>1</v>
      </c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 t="s">
        <v>318</v>
      </c>
      <c r="DP4" s="55" t="s">
        <v>318</v>
      </c>
      <c r="DQ4" s="55" t="s">
        <v>179</v>
      </c>
      <c r="DR4" s="55">
        <v>1</v>
      </c>
      <c r="DS4" s="55"/>
      <c r="DT4" s="55"/>
      <c r="DU4" s="55"/>
      <c r="DV4" s="55"/>
      <c r="DW4" s="55"/>
      <c r="DX4" s="55"/>
      <c r="DY4" s="55" t="s">
        <v>318</v>
      </c>
      <c r="DZ4" s="55" t="s">
        <v>318</v>
      </c>
      <c r="EA4" s="61" t="s">
        <v>179</v>
      </c>
      <c r="EB4" s="61">
        <v>1</v>
      </c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 t="s">
        <v>318</v>
      </c>
      <c r="FI4" s="62" t="s">
        <v>318</v>
      </c>
      <c r="FJ4" s="62" t="s">
        <v>178</v>
      </c>
      <c r="FK4" s="55" t="s">
        <v>385</v>
      </c>
      <c r="FL4" s="55">
        <v>1</v>
      </c>
      <c r="FM4" s="62" t="s">
        <v>318</v>
      </c>
      <c r="FN4" s="62" t="s">
        <v>317</v>
      </c>
      <c r="FO4" s="62"/>
      <c r="FP4" s="55"/>
      <c r="FQ4" s="63">
        <v>1</v>
      </c>
    </row>
    <row r="5" spans="1:173" s="64" customFormat="1" ht="16.5">
      <c r="A5" s="54">
        <v>44228</v>
      </c>
      <c r="B5" s="55">
        <v>4</v>
      </c>
      <c r="C5" s="65" t="s">
        <v>314</v>
      </c>
      <c r="D5" s="66">
        <v>18249</v>
      </c>
      <c r="E5" s="57">
        <f ca="1">IF(Table1[[#This Row],[Employee Date of Birth]]="","",DATEDIF(D5,NOW(),"y"))</f>
        <v>70</v>
      </c>
      <c r="F5" s="55" t="s">
        <v>317</v>
      </c>
      <c r="G5" s="67" t="s">
        <v>344</v>
      </c>
      <c r="H5" s="68"/>
      <c r="I5" s="55" t="s">
        <v>154</v>
      </c>
      <c r="J5" s="55" t="s">
        <v>366</v>
      </c>
      <c r="K5" s="60" t="s">
        <v>318</v>
      </c>
      <c r="L5" s="69" t="s">
        <v>317</v>
      </c>
      <c r="M5" s="55" t="s">
        <v>318</v>
      </c>
      <c r="N5" s="55" t="s">
        <v>317</v>
      </c>
      <c r="O5" s="65"/>
      <c r="P5" s="55" t="s">
        <v>154</v>
      </c>
      <c r="Q5" s="65">
        <v>48506.400000000001</v>
      </c>
      <c r="R5" s="65"/>
      <c r="S5" s="65">
        <v>48506.400000000001</v>
      </c>
      <c r="T5" s="69">
        <v>92504</v>
      </c>
      <c r="U5" s="65" t="s">
        <v>190</v>
      </c>
      <c r="V5" s="69" t="str">
        <f>IF(Table1[[#This Row],[Census "As of" Date]]="","","Sub001")</f>
        <v>Sub001</v>
      </c>
      <c r="W5" s="69" t="str">
        <f>IF(Table1[[#This Row],[Census "As of" Date]]="","","Location001")</f>
        <v>Location001</v>
      </c>
      <c r="X5" s="55" t="s">
        <v>387</v>
      </c>
      <c r="Y5" s="55" t="s">
        <v>365</v>
      </c>
      <c r="Z5" s="55" t="s">
        <v>224</v>
      </c>
      <c r="AA5" s="55" t="s">
        <v>156</v>
      </c>
      <c r="AB5" s="55">
        <v>77090</v>
      </c>
      <c r="AC5" s="65"/>
      <c r="AD5" s="68"/>
      <c r="AE5" s="55" t="s">
        <v>318</v>
      </c>
      <c r="AF5" s="55" t="s">
        <v>318</v>
      </c>
      <c r="AG5" s="55" t="s">
        <v>257</v>
      </c>
      <c r="AH5" s="55">
        <v>1</v>
      </c>
      <c r="AI5" s="65"/>
      <c r="AJ5" s="65"/>
      <c r="AK5" s="65"/>
      <c r="AL5" s="65"/>
      <c r="AM5" s="65"/>
      <c r="AN5" s="65"/>
      <c r="AO5" s="55" t="s">
        <v>318</v>
      </c>
      <c r="AP5" s="65"/>
      <c r="AQ5" s="55" t="s">
        <v>177</v>
      </c>
      <c r="AR5" s="55">
        <v>1</v>
      </c>
      <c r="AS5" s="65"/>
      <c r="AT5" s="55" t="s">
        <v>318</v>
      </c>
      <c r="AU5" s="55" t="s">
        <v>318</v>
      </c>
      <c r="AV5" s="55" t="s">
        <v>257</v>
      </c>
      <c r="AW5" s="55">
        <v>1</v>
      </c>
      <c r="AX5" s="65"/>
      <c r="AY5" s="65"/>
      <c r="AZ5" s="65"/>
      <c r="BA5" s="65"/>
      <c r="BB5" s="65"/>
      <c r="BC5" s="65"/>
      <c r="BD5" s="55" t="s">
        <v>318</v>
      </c>
      <c r="BE5" s="65"/>
      <c r="BF5" s="55" t="s">
        <v>177</v>
      </c>
      <c r="BG5" s="55">
        <v>1</v>
      </c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55" t="s">
        <v>318</v>
      </c>
      <c r="CH5" s="65"/>
      <c r="CI5" s="55" t="s">
        <v>177</v>
      </c>
      <c r="CJ5" s="55">
        <v>1</v>
      </c>
      <c r="CK5" s="65"/>
      <c r="CL5" s="55" t="s">
        <v>318</v>
      </c>
      <c r="CM5" s="55"/>
      <c r="CN5" s="55" t="s">
        <v>177</v>
      </c>
      <c r="CO5" s="55">
        <v>1</v>
      </c>
      <c r="CP5" s="65"/>
      <c r="CQ5" s="65"/>
      <c r="CR5" s="65"/>
      <c r="CS5" s="65"/>
      <c r="CT5" s="65"/>
      <c r="CU5" s="65"/>
      <c r="CV5" s="65"/>
      <c r="CW5" s="65"/>
      <c r="CX5" s="55" t="s">
        <v>318</v>
      </c>
      <c r="CY5" s="65"/>
      <c r="CZ5" s="55" t="s">
        <v>160</v>
      </c>
      <c r="DA5" s="55" t="s">
        <v>177</v>
      </c>
      <c r="DB5" s="55">
        <v>1</v>
      </c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55" t="s">
        <v>318</v>
      </c>
      <c r="DP5" s="55" t="s">
        <v>318</v>
      </c>
      <c r="DQ5" s="55" t="s">
        <v>179</v>
      </c>
      <c r="DR5" s="55">
        <v>1</v>
      </c>
      <c r="DS5" s="65"/>
      <c r="DT5" s="65"/>
      <c r="DU5" s="65"/>
      <c r="DV5" s="65"/>
      <c r="DW5" s="65"/>
      <c r="DX5" s="65"/>
      <c r="DY5" s="55" t="s">
        <v>318</v>
      </c>
      <c r="DZ5" s="55" t="s">
        <v>318</v>
      </c>
      <c r="EA5" s="61" t="s">
        <v>179</v>
      </c>
      <c r="EB5" s="61">
        <v>1</v>
      </c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55" t="s">
        <v>318</v>
      </c>
      <c r="FI5" s="62" t="s">
        <v>317</v>
      </c>
      <c r="FJ5" s="62"/>
      <c r="FK5" s="65"/>
      <c r="FL5" s="55">
        <v>1</v>
      </c>
      <c r="FM5" s="62" t="s">
        <v>318</v>
      </c>
      <c r="FN5" s="62" t="s">
        <v>317</v>
      </c>
      <c r="FO5" s="62"/>
      <c r="FP5" s="65"/>
      <c r="FQ5" s="63">
        <v>1</v>
      </c>
    </row>
    <row r="6" spans="1:173" s="64" customFormat="1" ht="16.5">
      <c r="A6" s="54">
        <v>44228</v>
      </c>
      <c r="B6" s="55">
        <v>5</v>
      </c>
      <c r="C6" s="65" t="s">
        <v>153</v>
      </c>
      <c r="D6" s="66">
        <v>18256</v>
      </c>
      <c r="E6" s="57">
        <f ca="1">IF(Table1[[#This Row],[Employee Date of Birth]]="","",DATEDIF(D6,NOW(),"y"))</f>
        <v>70</v>
      </c>
      <c r="F6" s="55" t="s">
        <v>317</v>
      </c>
      <c r="G6" s="67" t="s">
        <v>370</v>
      </c>
      <c r="H6" s="68"/>
      <c r="I6" s="55" t="s">
        <v>154</v>
      </c>
      <c r="J6" s="55" t="s">
        <v>366</v>
      </c>
      <c r="K6" s="60" t="s">
        <v>318</v>
      </c>
      <c r="L6" s="69" t="s">
        <v>317</v>
      </c>
      <c r="M6" s="55" t="s">
        <v>318</v>
      </c>
      <c r="N6" s="55" t="s">
        <v>317</v>
      </c>
      <c r="O6" s="65"/>
      <c r="P6" s="55" t="s">
        <v>154</v>
      </c>
      <c r="Q6" s="65">
        <v>211904.44</v>
      </c>
      <c r="R6" s="65"/>
      <c r="S6" s="65">
        <v>211904.44</v>
      </c>
      <c r="T6" s="69">
        <v>92260</v>
      </c>
      <c r="U6" s="65" t="s">
        <v>190</v>
      </c>
      <c r="V6" s="69" t="str">
        <f>IF(Table1[[#This Row],[Census "As of" Date]]="","","Sub001")</f>
        <v>Sub001</v>
      </c>
      <c r="W6" s="69" t="str">
        <f>IF(Table1[[#This Row],[Census "As of" Date]]="","","Location001")</f>
        <v>Location001</v>
      </c>
      <c r="X6" s="55" t="s">
        <v>387</v>
      </c>
      <c r="Y6" s="55" t="s">
        <v>365</v>
      </c>
      <c r="Z6" s="55" t="s">
        <v>224</v>
      </c>
      <c r="AA6" s="55" t="s">
        <v>156</v>
      </c>
      <c r="AB6" s="55">
        <v>77090</v>
      </c>
      <c r="AC6" s="65"/>
      <c r="AD6" s="68"/>
      <c r="AE6" s="55" t="s">
        <v>318</v>
      </c>
      <c r="AF6" s="55" t="s">
        <v>318</v>
      </c>
      <c r="AG6" s="55" t="s">
        <v>257</v>
      </c>
      <c r="AH6" s="55">
        <v>1</v>
      </c>
      <c r="AI6" s="65"/>
      <c r="AJ6" s="65"/>
      <c r="AK6" s="65"/>
      <c r="AL6" s="65"/>
      <c r="AM6" s="65"/>
      <c r="AN6" s="65"/>
      <c r="AO6" s="55" t="s">
        <v>318</v>
      </c>
      <c r="AP6" s="65"/>
      <c r="AQ6" s="55" t="s">
        <v>177</v>
      </c>
      <c r="AR6" s="55">
        <v>1</v>
      </c>
      <c r="AS6" s="65"/>
      <c r="AT6" s="55" t="s">
        <v>318</v>
      </c>
      <c r="AU6" s="55" t="s">
        <v>318</v>
      </c>
      <c r="AV6" s="55" t="s">
        <v>257</v>
      </c>
      <c r="AW6" s="55">
        <v>1</v>
      </c>
      <c r="AX6" s="65"/>
      <c r="AY6" s="65"/>
      <c r="AZ6" s="65"/>
      <c r="BA6" s="65"/>
      <c r="BB6" s="65"/>
      <c r="BC6" s="65"/>
      <c r="BD6" s="55" t="s">
        <v>318</v>
      </c>
      <c r="BE6" s="65"/>
      <c r="BF6" s="55" t="s">
        <v>177</v>
      </c>
      <c r="BG6" s="55">
        <v>1</v>
      </c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55" t="s">
        <v>318</v>
      </c>
      <c r="CH6" s="65"/>
      <c r="CI6" s="55" t="s">
        <v>177</v>
      </c>
      <c r="CJ6" s="55">
        <v>1</v>
      </c>
      <c r="CK6" s="65"/>
      <c r="CL6" s="55" t="s">
        <v>318</v>
      </c>
      <c r="CM6" s="55"/>
      <c r="CN6" s="55" t="s">
        <v>177</v>
      </c>
      <c r="CO6" s="55">
        <v>1</v>
      </c>
      <c r="CP6" s="65"/>
      <c r="CQ6" s="65"/>
      <c r="CR6" s="65"/>
      <c r="CS6" s="65"/>
      <c r="CT6" s="65"/>
      <c r="CU6" s="65"/>
      <c r="CV6" s="65"/>
      <c r="CW6" s="65"/>
      <c r="CX6" s="55" t="s">
        <v>318</v>
      </c>
      <c r="CY6" s="65"/>
      <c r="CZ6" s="55" t="s">
        <v>160</v>
      </c>
      <c r="DA6" s="55" t="s">
        <v>177</v>
      </c>
      <c r="DB6" s="55">
        <v>1</v>
      </c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55" t="s">
        <v>318</v>
      </c>
      <c r="DP6" s="55" t="s">
        <v>318</v>
      </c>
      <c r="DQ6" s="55" t="s">
        <v>179</v>
      </c>
      <c r="DR6" s="55">
        <v>1</v>
      </c>
      <c r="DS6" s="65"/>
      <c r="DT6" s="65"/>
      <c r="DU6" s="65"/>
      <c r="DV6" s="65"/>
      <c r="DW6" s="65"/>
      <c r="DX6" s="65"/>
      <c r="DY6" s="55" t="s">
        <v>318</v>
      </c>
      <c r="DZ6" s="55" t="s">
        <v>318</v>
      </c>
      <c r="EA6" s="61" t="s">
        <v>179</v>
      </c>
      <c r="EB6" s="61">
        <v>1</v>
      </c>
      <c r="EC6" s="65"/>
      <c r="ED6" s="65"/>
      <c r="EE6" s="65"/>
      <c r="EF6" s="65"/>
      <c r="EG6" s="65"/>
      <c r="EH6" s="65"/>
      <c r="EI6" s="65"/>
      <c r="EJ6" s="65"/>
      <c r="EK6" s="65"/>
      <c r="EL6" s="65"/>
      <c r="EM6" s="65"/>
      <c r="EN6" s="65"/>
      <c r="EO6" s="65"/>
      <c r="EP6" s="65"/>
      <c r="EQ6" s="65"/>
      <c r="ER6" s="65"/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55" t="s">
        <v>318</v>
      </c>
      <c r="FI6" s="62" t="s">
        <v>318</v>
      </c>
      <c r="FJ6" s="65" t="s">
        <v>178</v>
      </c>
      <c r="FK6" s="65" t="s">
        <v>385</v>
      </c>
      <c r="FL6" s="55">
        <v>1</v>
      </c>
      <c r="FM6" s="62" t="s">
        <v>318</v>
      </c>
      <c r="FN6" s="62" t="s">
        <v>318</v>
      </c>
      <c r="FO6" s="62" t="s">
        <v>251</v>
      </c>
      <c r="FP6" s="65" t="s">
        <v>385</v>
      </c>
      <c r="FQ6" s="63">
        <v>1</v>
      </c>
    </row>
    <row r="7" spans="1:173" s="64" customFormat="1" ht="16.5">
      <c r="A7" s="54">
        <v>44228</v>
      </c>
      <c r="B7" s="55">
        <v>6</v>
      </c>
      <c r="C7" s="65" t="s">
        <v>314</v>
      </c>
      <c r="D7" s="66">
        <v>18279</v>
      </c>
      <c r="E7" s="57">
        <f ca="1">IF(Table1[[#This Row],[Employee Date of Birth]]="","",DATEDIF(D7,NOW(),"y"))</f>
        <v>70</v>
      </c>
      <c r="F7" s="55" t="s">
        <v>317</v>
      </c>
      <c r="G7" s="67" t="s">
        <v>350</v>
      </c>
      <c r="H7" s="68"/>
      <c r="I7" s="55" t="s">
        <v>154</v>
      </c>
      <c r="J7" s="55" t="s">
        <v>366</v>
      </c>
      <c r="K7" s="60" t="s">
        <v>318</v>
      </c>
      <c r="L7" s="69" t="s">
        <v>317</v>
      </c>
      <c r="M7" s="55" t="s">
        <v>318</v>
      </c>
      <c r="N7" s="55" t="s">
        <v>317</v>
      </c>
      <c r="O7" s="65"/>
      <c r="P7" s="55" t="s">
        <v>154</v>
      </c>
      <c r="Q7" s="65">
        <v>52540.160000000003</v>
      </c>
      <c r="R7" s="65"/>
      <c r="S7" s="65">
        <v>52540.160000000003</v>
      </c>
      <c r="T7" s="69">
        <v>77162</v>
      </c>
      <c r="U7" s="65" t="s">
        <v>224</v>
      </c>
      <c r="V7" s="69" t="str">
        <f>IF(Table1[[#This Row],[Census "As of" Date]]="","","Sub001")</f>
        <v>Sub001</v>
      </c>
      <c r="W7" s="69" t="str">
        <f>IF(Table1[[#This Row],[Census "As of" Date]]="","","Location001")</f>
        <v>Location001</v>
      </c>
      <c r="X7" s="55" t="s">
        <v>387</v>
      </c>
      <c r="Y7" s="55" t="s">
        <v>365</v>
      </c>
      <c r="Z7" s="55" t="s">
        <v>224</v>
      </c>
      <c r="AA7" s="55" t="s">
        <v>156</v>
      </c>
      <c r="AB7" s="55">
        <v>77090</v>
      </c>
      <c r="AC7" s="65"/>
      <c r="AD7" s="68"/>
      <c r="AE7" s="55" t="s">
        <v>318</v>
      </c>
      <c r="AF7" s="55" t="s">
        <v>318</v>
      </c>
      <c r="AG7" s="55" t="s">
        <v>257</v>
      </c>
      <c r="AH7" s="55">
        <v>1</v>
      </c>
      <c r="AI7" s="65"/>
      <c r="AJ7" s="65"/>
      <c r="AK7" s="65"/>
      <c r="AL7" s="65"/>
      <c r="AM7" s="65"/>
      <c r="AN7" s="65"/>
      <c r="AO7" s="55" t="s">
        <v>318</v>
      </c>
      <c r="AP7" s="65"/>
      <c r="AQ7" s="55" t="s">
        <v>177</v>
      </c>
      <c r="AR7" s="55">
        <v>1</v>
      </c>
      <c r="AS7" s="65"/>
      <c r="AT7" s="55" t="s">
        <v>318</v>
      </c>
      <c r="AU7" s="55" t="s">
        <v>318</v>
      </c>
      <c r="AV7" s="55" t="s">
        <v>257</v>
      </c>
      <c r="AW7" s="55">
        <v>1</v>
      </c>
      <c r="AX7" s="65"/>
      <c r="AY7" s="65"/>
      <c r="AZ7" s="65"/>
      <c r="BA7" s="65"/>
      <c r="BB7" s="65"/>
      <c r="BC7" s="65"/>
      <c r="BD7" s="55" t="s">
        <v>318</v>
      </c>
      <c r="BE7" s="65"/>
      <c r="BF7" s="55" t="s">
        <v>177</v>
      </c>
      <c r="BG7" s="55">
        <v>1</v>
      </c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55" t="s">
        <v>318</v>
      </c>
      <c r="CH7" s="65"/>
      <c r="CI7" s="55" t="s">
        <v>177</v>
      </c>
      <c r="CJ7" s="55">
        <v>1</v>
      </c>
      <c r="CK7" s="65"/>
      <c r="CL7" s="55" t="s">
        <v>318</v>
      </c>
      <c r="CM7" s="55"/>
      <c r="CN7" s="55" t="s">
        <v>177</v>
      </c>
      <c r="CO7" s="55">
        <v>1</v>
      </c>
      <c r="CP7" s="65"/>
      <c r="CQ7" s="65"/>
      <c r="CR7" s="65"/>
      <c r="CS7" s="65"/>
      <c r="CT7" s="65"/>
      <c r="CU7" s="65"/>
      <c r="CV7" s="65"/>
      <c r="CW7" s="65"/>
      <c r="CX7" s="55" t="s">
        <v>318</v>
      </c>
      <c r="CY7" s="65"/>
      <c r="CZ7" s="55" t="s">
        <v>160</v>
      </c>
      <c r="DA7" s="55" t="s">
        <v>177</v>
      </c>
      <c r="DB7" s="55">
        <v>1</v>
      </c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55" t="s">
        <v>318</v>
      </c>
      <c r="DP7" s="55" t="s">
        <v>318</v>
      </c>
      <c r="DQ7" s="55" t="s">
        <v>179</v>
      </c>
      <c r="DR7" s="55">
        <v>1</v>
      </c>
      <c r="DS7" s="65"/>
      <c r="DT7" s="65"/>
      <c r="DU7" s="65"/>
      <c r="DV7" s="65"/>
      <c r="DW7" s="65"/>
      <c r="DX7" s="65"/>
      <c r="DY7" s="55" t="s">
        <v>318</v>
      </c>
      <c r="DZ7" s="55" t="s">
        <v>318</v>
      </c>
      <c r="EA7" s="61" t="s">
        <v>179</v>
      </c>
      <c r="EB7" s="61">
        <v>1</v>
      </c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55" t="s">
        <v>318</v>
      </c>
      <c r="FI7" s="65" t="s">
        <v>317</v>
      </c>
      <c r="FJ7" s="65"/>
      <c r="FK7" s="65"/>
      <c r="FL7" s="55">
        <v>1</v>
      </c>
      <c r="FM7" s="62" t="s">
        <v>318</v>
      </c>
      <c r="FN7" s="62" t="s">
        <v>317</v>
      </c>
      <c r="FO7" s="62"/>
      <c r="FP7" s="65"/>
      <c r="FQ7" s="63">
        <v>1</v>
      </c>
    </row>
    <row r="8" spans="1:173" s="64" customFormat="1" ht="16.5">
      <c r="A8" s="54">
        <v>44228</v>
      </c>
      <c r="B8" s="55">
        <v>7</v>
      </c>
      <c r="C8" s="65" t="s">
        <v>153</v>
      </c>
      <c r="D8" s="66">
        <v>18947</v>
      </c>
      <c r="E8" s="57">
        <f ca="1">IF(Table1[[#This Row],[Employee Date of Birth]]="","",DATEDIF(D8,NOW(),"y"))</f>
        <v>68</v>
      </c>
      <c r="F8" s="55" t="s">
        <v>317</v>
      </c>
      <c r="G8" s="67" t="s">
        <v>333</v>
      </c>
      <c r="H8" s="68"/>
      <c r="I8" s="55" t="s">
        <v>154</v>
      </c>
      <c r="J8" s="55" t="s">
        <v>366</v>
      </c>
      <c r="K8" s="60" t="s">
        <v>318</v>
      </c>
      <c r="L8" s="69" t="s">
        <v>317</v>
      </c>
      <c r="M8" s="55" t="s">
        <v>318</v>
      </c>
      <c r="N8" s="55" t="s">
        <v>317</v>
      </c>
      <c r="O8" s="65"/>
      <c r="P8" s="55" t="s">
        <v>154</v>
      </c>
      <c r="Q8" s="65">
        <v>24960.959999999999</v>
      </c>
      <c r="R8" s="65"/>
      <c r="S8" s="65">
        <v>24960.959999999999</v>
      </c>
      <c r="T8" s="69">
        <v>77071</v>
      </c>
      <c r="U8" s="65" t="s">
        <v>224</v>
      </c>
      <c r="V8" s="69" t="str">
        <f>IF(Table1[[#This Row],[Census "As of" Date]]="","","Sub001")</f>
        <v>Sub001</v>
      </c>
      <c r="W8" s="69" t="str">
        <f>IF(Table1[[#This Row],[Census "As of" Date]]="","","Location001")</f>
        <v>Location001</v>
      </c>
      <c r="X8" s="55" t="s">
        <v>387</v>
      </c>
      <c r="Y8" s="55" t="s">
        <v>365</v>
      </c>
      <c r="Z8" s="55" t="s">
        <v>224</v>
      </c>
      <c r="AA8" s="55" t="s">
        <v>156</v>
      </c>
      <c r="AB8" s="55">
        <v>77090</v>
      </c>
      <c r="AC8" s="65"/>
      <c r="AD8" s="68"/>
      <c r="AE8" s="55" t="s">
        <v>318</v>
      </c>
      <c r="AF8" s="55" t="s">
        <v>318</v>
      </c>
      <c r="AG8" s="55" t="s">
        <v>257</v>
      </c>
      <c r="AH8" s="55">
        <v>1</v>
      </c>
      <c r="AI8" s="65"/>
      <c r="AJ8" s="65"/>
      <c r="AK8" s="65"/>
      <c r="AL8" s="65"/>
      <c r="AM8" s="65"/>
      <c r="AN8" s="65"/>
      <c r="AO8" s="55" t="s">
        <v>318</v>
      </c>
      <c r="AP8" s="65"/>
      <c r="AQ8" s="55" t="s">
        <v>177</v>
      </c>
      <c r="AR8" s="55">
        <v>1</v>
      </c>
      <c r="AS8" s="65"/>
      <c r="AT8" s="55" t="s">
        <v>318</v>
      </c>
      <c r="AU8" s="55" t="s">
        <v>318</v>
      </c>
      <c r="AV8" s="55" t="s">
        <v>257</v>
      </c>
      <c r="AW8" s="55">
        <v>1</v>
      </c>
      <c r="AX8" s="65"/>
      <c r="AY8" s="65"/>
      <c r="AZ8" s="65"/>
      <c r="BA8" s="65"/>
      <c r="BB8" s="65"/>
      <c r="BC8" s="65"/>
      <c r="BD8" s="55" t="s">
        <v>318</v>
      </c>
      <c r="BE8" s="65"/>
      <c r="BF8" s="55" t="s">
        <v>177</v>
      </c>
      <c r="BG8" s="55">
        <v>1</v>
      </c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55" t="s">
        <v>318</v>
      </c>
      <c r="CH8" s="65"/>
      <c r="CI8" s="55" t="s">
        <v>177</v>
      </c>
      <c r="CJ8" s="55">
        <v>1</v>
      </c>
      <c r="CK8" s="65"/>
      <c r="CL8" s="55" t="s">
        <v>318</v>
      </c>
      <c r="CM8" s="55"/>
      <c r="CN8" s="55" t="s">
        <v>177</v>
      </c>
      <c r="CO8" s="55">
        <v>1</v>
      </c>
      <c r="CP8" s="65"/>
      <c r="CQ8" s="65"/>
      <c r="CR8" s="65"/>
      <c r="CS8" s="65"/>
      <c r="CT8" s="65"/>
      <c r="CU8" s="65"/>
      <c r="CV8" s="65"/>
      <c r="CW8" s="65"/>
      <c r="CX8" s="55" t="s">
        <v>318</v>
      </c>
      <c r="CY8" s="65"/>
      <c r="CZ8" s="55" t="s">
        <v>160</v>
      </c>
      <c r="DA8" s="55" t="s">
        <v>177</v>
      </c>
      <c r="DB8" s="55">
        <v>1</v>
      </c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55" t="s">
        <v>318</v>
      </c>
      <c r="DP8" s="55" t="s">
        <v>318</v>
      </c>
      <c r="DQ8" s="55" t="s">
        <v>179</v>
      </c>
      <c r="DR8" s="55">
        <v>1</v>
      </c>
      <c r="DS8" s="65"/>
      <c r="DT8" s="65"/>
      <c r="DU8" s="65"/>
      <c r="DV8" s="65"/>
      <c r="DW8" s="65"/>
      <c r="DX8" s="65"/>
      <c r="DY8" s="55" t="s">
        <v>318</v>
      </c>
      <c r="DZ8" s="55" t="s">
        <v>318</v>
      </c>
      <c r="EA8" s="61" t="s">
        <v>179</v>
      </c>
      <c r="EB8" s="61">
        <v>1</v>
      </c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55" t="s">
        <v>318</v>
      </c>
      <c r="FI8" s="62" t="s">
        <v>317</v>
      </c>
      <c r="FJ8" s="62"/>
      <c r="FK8" s="65"/>
      <c r="FL8" s="55">
        <v>1</v>
      </c>
      <c r="FM8" s="62" t="s">
        <v>318</v>
      </c>
      <c r="FN8" s="62" t="s">
        <v>317</v>
      </c>
      <c r="FO8" s="62"/>
      <c r="FP8" s="65"/>
      <c r="FQ8" s="63">
        <v>1</v>
      </c>
    </row>
    <row r="9" spans="1:173" s="64" customFormat="1" ht="16.5">
      <c r="A9" s="54">
        <v>44228</v>
      </c>
      <c r="B9" s="55">
        <v>8</v>
      </c>
      <c r="C9" s="55" t="s">
        <v>153</v>
      </c>
      <c r="D9" s="66">
        <v>19226</v>
      </c>
      <c r="E9" s="57">
        <f ca="1">IF(Table1[[#This Row],[Employee Date of Birth]]="","",DATEDIF(D9,NOW(),"y"))</f>
        <v>68</v>
      </c>
      <c r="F9" s="55" t="s">
        <v>317</v>
      </c>
      <c r="G9" s="67" t="s">
        <v>350</v>
      </c>
      <c r="H9" s="68"/>
      <c r="I9" s="55" t="s">
        <v>154</v>
      </c>
      <c r="J9" s="55" t="s">
        <v>366</v>
      </c>
      <c r="K9" s="60" t="s">
        <v>318</v>
      </c>
      <c r="L9" s="69" t="s">
        <v>317</v>
      </c>
      <c r="M9" s="55" t="s">
        <v>318</v>
      </c>
      <c r="N9" s="55" t="s">
        <v>317</v>
      </c>
      <c r="O9" s="65"/>
      <c r="P9" s="55" t="s">
        <v>154</v>
      </c>
      <c r="Q9" s="65">
        <v>54082.080000000002</v>
      </c>
      <c r="R9" s="65"/>
      <c r="S9" s="65">
        <v>54082.080000000002</v>
      </c>
      <c r="T9" s="69">
        <v>92214</v>
      </c>
      <c r="U9" s="65" t="s">
        <v>190</v>
      </c>
      <c r="V9" s="69" t="str">
        <f>IF(Table1[[#This Row],[Census "As of" Date]]="","","Sub001")</f>
        <v>Sub001</v>
      </c>
      <c r="W9" s="69" t="str">
        <f>IF(Table1[[#This Row],[Census "As of" Date]]="","","Location001")</f>
        <v>Location001</v>
      </c>
      <c r="X9" s="55" t="s">
        <v>387</v>
      </c>
      <c r="Y9" s="55" t="s">
        <v>365</v>
      </c>
      <c r="Z9" s="55" t="s">
        <v>224</v>
      </c>
      <c r="AA9" s="55" t="s">
        <v>156</v>
      </c>
      <c r="AB9" s="55">
        <v>77090</v>
      </c>
      <c r="AC9" s="65"/>
      <c r="AD9" s="68"/>
      <c r="AE9" s="55" t="s">
        <v>318</v>
      </c>
      <c r="AF9" s="55" t="s">
        <v>318</v>
      </c>
      <c r="AG9" s="55" t="s">
        <v>257</v>
      </c>
      <c r="AH9" s="55">
        <v>1</v>
      </c>
      <c r="AI9" s="65"/>
      <c r="AJ9" s="65"/>
      <c r="AK9" s="65"/>
      <c r="AL9" s="65"/>
      <c r="AM9" s="65"/>
      <c r="AN9" s="65"/>
      <c r="AO9" s="55" t="s">
        <v>318</v>
      </c>
      <c r="AP9" s="65"/>
      <c r="AQ9" s="55" t="s">
        <v>177</v>
      </c>
      <c r="AR9" s="55">
        <v>1</v>
      </c>
      <c r="AS9" s="65"/>
      <c r="AT9" s="55" t="s">
        <v>318</v>
      </c>
      <c r="AU9" s="55" t="s">
        <v>318</v>
      </c>
      <c r="AV9" s="55" t="s">
        <v>257</v>
      </c>
      <c r="AW9" s="55">
        <v>1</v>
      </c>
      <c r="AX9" s="65"/>
      <c r="AY9" s="65"/>
      <c r="AZ9" s="65"/>
      <c r="BA9" s="65"/>
      <c r="BB9" s="65"/>
      <c r="BC9" s="65"/>
      <c r="BD9" s="55" t="s">
        <v>318</v>
      </c>
      <c r="BE9" s="65"/>
      <c r="BF9" s="55" t="s">
        <v>177</v>
      </c>
      <c r="BG9" s="55">
        <v>1</v>
      </c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55" t="s">
        <v>318</v>
      </c>
      <c r="CH9" s="65"/>
      <c r="CI9" s="55" t="s">
        <v>177</v>
      </c>
      <c r="CJ9" s="55">
        <v>1</v>
      </c>
      <c r="CK9" s="65"/>
      <c r="CL9" s="55" t="s">
        <v>318</v>
      </c>
      <c r="CM9" s="55"/>
      <c r="CN9" s="55" t="s">
        <v>177</v>
      </c>
      <c r="CO9" s="55">
        <v>1</v>
      </c>
      <c r="CP9" s="65"/>
      <c r="CQ9" s="65"/>
      <c r="CR9" s="65"/>
      <c r="CS9" s="65"/>
      <c r="CT9" s="65"/>
      <c r="CU9" s="65"/>
      <c r="CV9" s="65"/>
      <c r="CW9" s="65"/>
      <c r="CX9" s="55" t="s">
        <v>318</v>
      </c>
      <c r="CY9" s="65"/>
      <c r="CZ9" s="55" t="s">
        <v>160</v>
      </c>
      <c r="DA9" s="55" t="s">
        <v>177</v>
      </c>
      <c r="DB9" s="55">
        <v>1</v>
      </c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55" t="s">
        <v>318</v>
      </c>
      <c r="DP9" s="55" t="s">
        <v>318</v>
      </c>
      <c r="DQ9" s="55" t="s">
        <v>179</v>
      </c>
      <c r="DR9" s="55">
        <v>1</v>
      </c>
      <c r="DS9" s="65"/>
      <c r="DT9" s="65"/>
      <c r="DU9" s="65"/>
      <c r="DV9" s="65"/>
      <c r="DW9" s="65"/>
      <c r="DX9" s="65"/>
      <c r="DY9" s="55" t="s">
        <v>318</v>
      </c>
      <c r="DZ9" s="55" t="s">
        <v>318</v>
      </c>
      <c r="EA9" s="61" t="s">
        <v>179</v>
      </c>
      <c r="EB9" s="61">
        <v>1</v>
      </c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55" t="s">
        <v>318</v>
      </c>
      <c r="FI9" s="62" t="s">
        <v>317</v>
      </c>
      <c r="FJ9" s="62"/>
      <c r="FK9" s="65"/>
      <c r="FL9" s="55">
        <v>1</v>
      </c>
      <c r="FM9" s="62" t="s">
        <v>318</v>
      </c>
      <c r="FN9" s="62" t="s">
        <v>317</v>
      </c>
      <c r="FO9" s="62"/>
      <c r="FP9" s="65"/>
      <c r="FQ9" s="63">
        <v>1</v>
      </c>
    </row>
    <row r="10" spans="1:173" s="64" customFormat="1" ht="16.5">
      <c r="A10" s="54">
        <v>44228</v>
      </c>
      <c r="B10" s="55">
        <v>9</v>
      </c>
      <c r="C10" s="55" t="s">
        <v>314</v>
      </c>
      <c r="D10" s="66">
        <v>18666</v>
      </c>
      <c r="E10" s="57">
        <f ca="1">IF(Table1[[#This Row],[Employee Date of Birth]]="","",DATEDIF(D10,NOW(),"y"))</f>
        <v>69</v>
      </c>
      <c r="F10" s="55" t="s">
        <v>317</v>
      </c>
      <c r="G10" s="67" t="s">
        <v>360</v>
      </c>
      <c r="H10" s="68"/>
      <c r="I10" s="55" t="s">
        <v>154</v>
      </c>
      <c r="J10" s="55" t="s">
        <v>366</v>
      </c>
      <c r="K10" s="60" t="s">
        <v>318</v>
      </c>
      <c r="L10" s="69" t="s">
        <v>317</v>
      </c>
      <c r="M10" s="55" t="s">
        <v>318</v>
      </c>
      <c r="N10" s="55" t="s">
        <v>317</v>
      </c>
      <c r="O10" s="65"/>
      <c r="P10" s="55" t="s">
        <v>154</v>
      </c>
      <c r="Q10" s="65">
        <v>229177.42</v>
      </c>
      <c r="R10" s="65"/>
      <c r="S10" s="65">
        <v>229177.42</v>
      </c>
      <c r="T10" s="69">
        <v>92869</v>
      </c>
      <c r="U10" s="65" t="s">
        <v>190</v>
      </c>
      <c r="V10" s="69" t="str">
        <f>IF(Table1[[#This Row],[Census "As of" Date]]="","","Sub001")</f>
        <v>Sub001</v>
      </c>
      <c r="W10" s="69" t="str">
        <f>IF(Table1[[#This Row],[Census "As of" Date]]="","","Location001")</f>
        <v>Location001</v>
      </c>
      <c r="X10" s="55" t="s">
        <v>387</v>
      </c>
      <c r="Y10" s="55" t="s">
        <v>365</v>
      </c>
      <c r="Z10" s="55" t="s">
        <v>224</v>
      </c>
      <c r="AA10" s="55" t="s">
        <v>156</v>
      </c>
      <c r="AB10" s="55">
        <v>77090</v>
      </c>
      <c r="AC10" s="65"/>
      <c r="AD10" s="68"/>
      <c r="AE10" s="55" t="s">
        <v>318</v>
      </c>
      <c r="AF10" s="55" t="s">
        <v>318</v>
      </c>
      <c r="AG10" s="55" t="s">
        <v>257</v>
      </c>
      <c r="AH10" s="55">
        <v>1</v>
      </c>
      <c r="AI10" s="65"/>
      <c r="AJ10" s="65"/>
      <c r="AK10" s="65"/>
      <c r="AL10" s="65"/>
      <c r="AM10" s="65"/>
      <c r="AN10" s="65"/>
      <c r="AO10" s="55" t="s">
        <v>318</v>
      </c>
      <c r="AP10" s="65"/>
      <c r="AQ10" s="55" t="s">
        <v>177</v>
      </c>
      <c r="AR10" s="55">
        <v>1</v>
      </c>
      <c r="AS10" s="65"/>
      <c r="AT10" s="55" t="s">
        <v>318</v>
      </c>
      <c r="AU10" s="55" t="s">
        <v>318</v>
      </c>
      <c r="AV10" s="55" t="s">
        <v>257</v>
      </c>
      <c r="AW10" s="55">
        <v>1</v>
      </c>
      <c r="AX10" s="65"/>
      <c r="AY10" s="65"/>
      <c r="AZ10" s="65"/>
      <c r="BA10" s="65"/>
      <c r="BB10" s="65"/>
      <c r="BC10" s="65"/>
      <c r="BD10" s="55" t="s">
        <v>318</v>
      </c>
      <c r="BE10" s="65"/>
      <c r="BF10" s="55" t="s">
        <v>177</v>
      </c>
      <c r="BG10" s="55">
        <v>1</v>
      </c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55" t="s">
        <v>318</v>
      </c>
      <c r="CH10" s="65"/>
      <c r="CI10" s="55" t="s">
        <v>177</v>
      </c>
      <c r="CJ10" s="55">
        <v>1</v>
      </c>
      <c r="CK10" s="65"/>
      <c r="CL10" s="55" t="s">
        <v>318</v>
      </c>
      <c r="CM10" s="55"/>
      <c r="CN10" s="55" t="s">
        <v>177</v>
      </c>
      <c r="CO10" s="55">
        <v>1</v>
      </c>
      <c r="CP10" s="65"/>
      <c r="CQ10" s="65"/>
      <c r="CR10" s="65"/>
      <c r="CS10" s="65"/>
      <c r="CT10" s="65"/>
      <c r="CU10" s="65"/>
      <c r="CV10" s="65"/>
      <c r="CW10" s="65"/>
      <c r="CX10" s="55" t="s">
        <v>318</v>
      </c>
      <c r="CY10" s="65"/>
      <c r="CZ10" s="55" t="s">
        <v>160</v>
      </c>
      <c r="DA10" s="55" t="s">
        <v>177</v>
      </c>
      <c r="DB10" s="55">
        <v>1</v>
      </c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55" t="s">
        <v>318</v>
      </c>
      <c r="DP10" s="55" t="s">
        <v>318</v>
      </c>
      <c r="DQ10" s="55" t="s">
        <v>179</v>
      </c>
      <c r="DR10" s="55">
        <v>1</v>
      </c>
      <c r="DS10" s="65"/>
      <c r="DT10" s="65"/>
      <c r="DU10" s="65"/>
      <c r="DV10" s="65"/>
      <c r="DW10" s="65"/>
      <c r="DX10" s="65"/>
      <c r="DY10" s="55" t="s">
        <v>318</v>
      </c>
      <c r="DZ10" s="55" t="s">
        <v>318</v>
      </c>
      <c r="EA10" s="61" t="s">
        <v>179</v>
      </c>
      <c r="EB10" s="61">
        <v>1</v>
      </c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55" t="s">
        <v>318</v>
      </c>
      <c r="FI10" s="62" t="s">
        <v>318</v>
      </c>
      <c r="FJ10" s="62" t="s">
        <v>178</v>
      </c>
      <c r="FK10" s="65" t="s">
        <v>315</v>
      </c>
      <c r="FL10" s="55">
        <v>1</v>
      </c>
      <c r="FM10" s="62" t="s">
        <v>318</v>
      </c>
      <c r="FN10" s="62" t="s">
        <v>318</v>
      </c>
      <c r="FO10" s="62" t="s">
        <v>251</v>
      </c>
      <c r="FP10" s="65" t="s">
        <v>315</v>
      </c>
      <c r="FQ10" s="63">
        <v>1</v>
      </c>
    </row>
    <row r="11" spans="1:173" s="64" customFormat="1" ht="16.5">
      <c r="A11" s="54">
        <v>44228</v>
      </c>
      <c r="B11" s="55">
        <v>10</v>
      </c>
      <c r="C11" s="55" t="s">
        <v>153</v>
      </c>
      <c r="D11" s="66">
        <v>18643</v>
      </c>
      <c r="E11" s="57">
        <f ca="1">IF(Table1[[#This Row],[Employee Date of Birth]]="","",DATEDIF(D11,NOW(),"y"))</f>
        <v>69</v>
      </c>
      <c r="F11" s="55" t="s">
        <v>317</v>
      </c>
      <c r="G11" s="67" t="s">
        <v>359</v>
      </c>
      <c r="H11" s="68"/>
      <c r="I11" s="55" t="s">
        <v>154</v>
      </c>
      <c r="J11" s="55" t="s">
        <v>366</v>
      </c>
      <c r="K11" s="60" t="s">
        <v>318</v>
      </c>
      <c r="L11" s="69" t="s">
        <v>317</v>
      </c>
      <c r="M11" s="55" t="s">
        <v>318</v>
      </c>
      <c r="N11" s="55" t="s">
        <v>317</v>
      </c>
      <c r="O11" s="65"/>
      <c r="P11" s="55" t="s">
        <v>154</v>
      </c>
      <c r="Q11" s="65">
        <v>112452.52</v>
      </c>
      <c r="R11" s="65"/>
      <c r="S11" s="65">
        <v>112452.52</v>
      </c>
      <c r="T11" s="69">
        <v>92214</v>
      </c>
      <c r="U11" s="65" t="s">
        <v>190</v>
      </c>
      <c r="V11" s="69" t="str">
        <f>IF(Table1[[#This Row],[Census "As of" Date]]="","","Sub001")</f>
        <v>Sub001</v>
      </c>
      <c r="W11" s="69" t="str">
        <f>IF(Table1[[#This Row],[Census "As of" Date]]="","","Location001")</f>
        <v>Location001</v>
      </c>
      <c r="X11" s="55" t="s">
        <v>387</v>
      </c>
      <c r="Y11" s="55" t="s">
        <v>365</v>
      </c>
      <c r="Z11" s="55" t="s">
        <v>224</v>
      </c>
      <c r="AA11" s="55" t="s">
        <v>156</v>
      </c>
      <c r="AB11" s="55">
        <v>77090</v>
      </c>
      <c r="AC11" s="65"/>
      <c r="AD11" s="68"/>
      <c r="AE11" s="55" t="s">
        <v>318</v>
      </c>
      <c r="AF11" s="55" t="s">
        <v>318</v>
      </c>
      <c r="AG11" s="55" t="s">
        <v>257</v>
      </c>
      <c r="AH11" s="55">
        <v>1</v>
      </c>
      <c r="AI11" s="65"/>
      <c r="AJ11" s="65"/>
      <c r="AK11" s="65"/>
      <c r="AL11" s="65"/>
      <c r="AM11" s="65"/>
      <c r="AN11" s="65"/>
      <c r="AO11" s="55" t="s">
        <v>318</v>
      </c>
      <c r="AP11" s="65"/>
      <c r="AQ11" s="55" t="s">
        <v>177</v>
      </c>
      <c r="AR11" s="55">
        <v>1</v>
      </c>
      <c r="AS11" s="65"/>
      <c r="AT11" s="55" t="s">
        <v>318</v>
      </c>
      <c r="AU11" s="55" t="s">
        <v>318</v>
      </c>
      <c r="AV11" s="55" t="s">
        <v>257</v>
      </c>
      <c r="AW11" s="55">
        <v>1</v>
      </c>
      <c r="AX11" s="65"/>
      <c r="AY11" s="65"/>
      <c r="AZ11" s="65"/>
      <c r="BA11" s="65"/>
      <c r="BB11" s="65"/>
      <c r="BC11" s="65"/>
      <c r="BD11" s="55" t="s">
        <v>318</v>
      </c>
      <c r="BE11" s="65"/>
      <c r="BF11" s="55" t="s">
        <v>177</v>
      </c>
      <c r="BG11" s="55">
        <v>1</v>
      </c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55" t="s">
        <v>318</v>
      </c>
      <c r="CH11" s="65"/>
      <c r="CI11" s="55" t="s">
        <v>177</v>
      </c>
      <c r="CJ11" s="55">
        <v>1</v>
      </c>
      <c r="CK11" s="65"/>
      <c r="CL11" s="55" t="s">
        <v>318</v>
      </c>
      <c r="CM11" s="55"/>
      <c r="CN11" s="55" t="s">
        <v>177</v>
      </c>
      <c r="CO11" s="55">
        <v>1</v>
      </c>
      <c r="CP11" s="65"/>
      <c r="CQ11" s="65"/>
      <c r="CR11" s="65"/>
      <c r="CS11" s="65"/>
      <c r="CT11" s="65"/>
      <c r="CU11" s="65"/>
      <c r="CV11" s="65"/>
      <c r="CW11" s="65"/>
      <c r="CX11" s="55" t="s">
        <v>318</v>
      </c>
      <c r="CY11" s="65"/>
      <c r="CZ11" s="55" t="s">
        <v>160</v>
      </c>
      <c r="DA11" s="55" t="s">
        <v>177</v>
      </c>
      <c r="DB11" s="55">
        <v>1</v>
      </c>
      <c r="DC11" s="65"/>
      <c r="DD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55" t="s">
        <v>318</v>
      </c>
      <c r="DP11" s="55" t="s">
        <v>318</v>
      </c>
      <c r="DQ11" s="55" t="s">
        <v>179</v>
      </c>
      <c r="DR11" s="55">
        <v>1</v>
      </c>
      <c r="DS11" s="65"/>
      <c r="DT11" s="65"/>
      <c r="DU11" s="65"/>
      <c r="DV11" s="65"/>
      <c r="DW11" s="65"/>
      <c r="DX11" s="65"/>
      <c r="DY11" s="55" t="s">
        <v>318</v>
      </c>
      <c r="DZ11" s="55" t="s">
        <v>318</v>
      </c>
      <c r="EA11" s="61" t="s">
        <v>179</v>
      </c>
      <c r="EB11" s="61">
        <v>1</v>
      </c>
      <c r="EC11" s="65"/>
      <c r="ED11" s="65"/>
      <c r="EE11" s="65"/>
      <c r="EF11" s="65"/>
      <c r="EG11" s="65"/>
      <c r="EH11" s="65"/>
      <c r="EI11" s="65"/>
      <c r="EJ11" s="65"/>
      <c r="EK11" s="65"/>
      <c r="EL11" s="65"/>
      <c r="EM11" s="65"/>
      <c r="EN11" s="65"/>
      <c r="EO11" s="65"/>
      <c r="EP11" s="65"/>
      <c r="EQ11" s="65"/>
      <c r="ER11" s="65"/>
      <c r="ES11" s="65"/>
      <c r="ET11" s="65"/>
      <c r="EU11" s="65"/>
      <c r="EV11" s="65"/>
      <c r="EW11" s="65"/>
      <c r="EX11" s="65"/>
      <c r="EY11" s="65"/>
      <c r="EZ11" s="65"/>
      <c r="FA11" s="65"/>
      <c r="FB11" s="65"/>
      <c r="FC11" s="65"/>
      <c r="FD11" s="65"/>
      <c r="FE11" s="65"/>
      <c r="FF11" s="65"/>
      <c r="FG11" s="65"/>
      <c r="FH11" s="55" t="s">
        <v>318</v>
      </c>
      <c r="FI11" s="62" t="s">
        <v>318</v>
      </c>
      <c r="FJ11" s="65" t="s">
        <v>178</v>
      </c>
      <c r="FK11" s="65" t="s">
        <v>315</v>
      </c>
      <c r="FL11" s="55">
        <v>1</v>
      </c>
      <c r="FM11" s="62" t="s">
        <v>318</v>
      </c>
      <c r="FN11" s="62" t="s">
        <v>318</v>
      </c>
      <c r="FO11" s="62" t="s">
        <v>251</v>
      </c>
      <c r="FP11" s="65" t="s">
        <v>315</v>
      </c>
      <c r="FQ11" s="63">
        <v>1</v>
      </c>
    </row>
    <row r="12" spans="1:173" s="64" customFormat="1" ht="16.5">
      <c r="A12" s="54">
        <v>44228</v>
      </c>
      <c r="B12" s="55">
        <v>11</v>
      </c>
      <c r="C12" s="65" t="s">
        <v>314</v>
      </c>
      <c r="D12" s="66">
        <v>21864</v>
      </c>
      <c r="E12" s="57">
        <f ca="1">IF(Table1[[#This Row],[Employee Date of Birth]]="","",DATEDIF(D12,NOW(),"y"))</f>
        <v>61</v>
      </c>
      <c r="F12" s="55" t="s">
        <v>317</v>
      </c>
      <c r="G12" s="67" t="s">
        <v>359</v>
      </c>
      <c r="H12" s="68"/>
      <c r="I12" s="55" t="s">
        <v>154</v>
      </c>
      <c r="J12" s="55" t="s">
        <v>366</v>
      </c>
      <c r="K12" s="60" t="s">
        <v>318</v>
      </c>
      <c r="L12" s="69" t="s">
        <v>317</v>
      </c>
      <c r="M12" s="55" t="s">
        <v>318</v>
      </c>
      <c r="N12" s="55" t="s">
        <v>317</v>
      </c>
      <c r="O12" s="65"/>
      <c r="P12" s="55" t="s">
        <v>154</v>
      </c>
      <c r="Q12" s="65">
        <v>197046.01</v>
      </c>
      <c r="R12" s="65"/>
      <c r="S12" s="65">
        <v>197046.01</v>
      </c>
      <c r="T12" s="69">
        <v>92211</v>
      </c>
      <c r="U12" s="65" t="s">
        <v>190</v>
      </c>
      <c r="V12" s="69" t="str">
        <f>IF(Table1[[#This Row],[Census "As of" Date]]="","","Sub001")</f>
        <v>Sub001</v>
      </c>
      <c r="W12" s="69" t="str">
        <f>IF(Table1[[#This Row],[Census "As of" Date]]="","","Location001")</f>
        <v>Location001</v>
      </c>
      <c r="X12" s="55" t="s">
        <v>387</v>
      </c>
      <c r="Y12" s="55" t="s">
        <v>365</v>
      </c>
      <c r="Z12" s="55" t="s">
        <v>224</v>
      </c>
      <c r="AA12" s="55" t="s">
        <v>156</v>
      </c>
      <c r="AB12" s="55">
        <v>77090</v>
      </c>
      <c r="AC12" s="65"/>
      <c r="AD12" s="68"/>
      <c r="AE12" s="55" t="s">
        <v>318</v>
      </c>
      <c r="AF12" s="55" t="s">
        <v>318</v>
      </c>
      <c r="AG12" s="55" t="s">
        <v>257</v>
      </c>
      <c r="AH12" s="55">
        <v>1</v>
      </c>
      <c r="AI12" s="65"/>
      <c r="AJ12" s="65"/>
      <c r="AK12" s="65"/>
      <c r="AL12" s="65"/>
      <c r="AM12" s="65"/>
      <c r="AN12" s="65"/>
      <c r="AO12" s="55" t="s">
        <v>318</v>
      </c>
      <c r="AP12" s="65"/>
      <c r="AQ12" s="55" t="s">
        <v>177</v>
      </c>
      <c r="AR12" s="55">
        <v>1</v>
      </c>
      <c r="AS12" s="65"/>
      <c r="AT12" s="55" t="s">
        <v>318</v>
      </c>
      <c r="AU12" s="55" t="s">
        <v>318</v>
      </c>
      <c r="AV12" s="55" t="s">
        <v>257</v>
      </c>
      <c r="AW12" s="55">
        <v>1</v>
      </c>
      <c r="AX12" s="65"/>
      <c r="AY12" s="65"/>
      <c r="AZ12" s="65"/>
      <c r="BA12" s="65"/>
      <c r="BB12" s="65"/>
      <c r="BC12" s="65"/>
      <c r="BD12" s="55" t="s">
        <v>318</v>
      </c>
      <c r="BE12" s="65"/>
      <c r="BF12" s="55" t="s">
        <v>177</v>
      </c>
      <c r="BG12" s="55">
        <v>1</v>
      </c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55" t="s">
        <v>318</v>
      </c>
      <c r="CH12" s="65"/>
      <c r="CI12" s="55" t="s">
        <v>177</v>
      </c>
      <c r="CJ12" s="55">
        <v>1</v>
      </c>
      <c r="CK12" s="65"/>
      <c r="CL12" s="55" t="s">
        <v>318</v>
      </c>
      <c r="CM12" s="55"/>
      <c r="CN12" s="55" t="s">
        <v>177</v>
      </c>
      <c r="CO12" s="55">
        <v>1</v>
      </c>
      <c r="CP12" s="65"/>
      <c r="CQ12" s="65"/>
      <c r="CR12" s="65"/>
      <c r="CS12" s="65"/>
      <c r="CT12" s="65"/>
      <c r="CU12" s="65"/>
      <c r="CV12" s="65"/>
      <c r="CW12" s="65"/>
      <c r="CX12" s="55" t="s">
        <v>318</v>
      </c>
      <c r="CY12" s="65"/>
      <c r="CZ12" s="55" t="s">
        <v>160</v>
      </c>
      <c r="DA12" s="55" t="s">
        <v>177</v>
      </c>
      <c r="DB12" s="55">
        <v>1</v>
      </c>
      <c r="DC12" s="65"/>
      <c r="DD12" s="65"/>
      <c r="DE12" s="65"/>
      <c r="DF12" s="65"/>
      <c r="DG12" s="65"/>
      <c r="DH12" s="65"/>
      <c r="DI12" s="65"/>
      <c r="DJ12" s="65"/>
      <c r="DK12" s="65"/>
      <c r="DL12" s="65"/>
      <c r="DM12" s="65"/>
      <c r="DN12" s="65"/>
      <c r="DO12" s="55" t="s">
        <v>318</v>
      </c>
      <c r="DP12" s="55" t="s">
        <v>318</v>
      </c>
      <c r="DQ12" s="55" t="s">
        <v>179</v>
      </c>
      <c r="DR12" s="55">
        <v>1</v>
      </c>
      <c r="DS12" s="65"/>
      <c r="DT12" s="65"/>
      <c r="DU12" s="65"/>
      <c r="DV12" s="65"/>
      <c r="DW12" s="65"/>
      <c r="DX12" s="65"/>
      <c r="DY12" s="55" t="s">
        <v>318</v>
      </c>
      <c r="DZ12" s="55" t="s">
        <v>318</v>
      </c>
      <c r="EA12" s="61" t="s">
        <v>179</v>
      </c>
      <c r="EB12" s="61">
        <v>1</v>
      </c>
      <c r="EC12" s="65"/>
      <c r="ED12" s="65"/>
      <c r="EE12" s="65"/>
      <c r="EF12" s="65"/>
      <c r="EG12" s="65"/>
      <c r="EH12" s="65"/>
      <c r="EI12" s="65"/>
      <c r="EJ12" s="65"/>
      <c r="EK12" s="65"/>
      <c r="EL12" s="65"/>
      <c r="EM12" s="65"/>
      <c r="EN12" s="65"/>
      <c r="EO12" s="65"/>
      <c r="EP12" s="65"/>
      <c r="EQ12" s="65"/>
      <c r="ER12" s="65"/>
      <c r="ES12" s="65"/>
      <c r="ET12" s="65"/>
      <c r="EU12" s="65"/>
      <c r="EV12" s="65"/>
      <c r="EW12" s="65"/>
      <c r="EX12" s="65"/>
      <c r="EY12" s="65"/>
      <c r="EZ12" s="65"/>
      <c r="FA12" s="65"/>
      <c r="FB12" s="65"/>
      <c r="FC12" s="65"/>
      <c r="FD12" s="65"/>
      <c r="FE12" s="65"/>
      <c r="FF12" s="65"/>
      <c r="FG12" s="65"/>
      <c r="FH12" s="55" t="s">
        <v>318</v>
      </c>
      <c r="FI12" s="62" t="s">
        <v>318</v>
      </c>
      <c r="FJ12" s="62" t="s">
        <v>178</v>
      </c>
      <c r="FK12" s="65" t="s">
        <v>385</v>
      </c>
      <c r="FL12" s="55">
        <v>1</v>
      </c>
      <c r="FM12" s="62" t="s">
        <v>318</v>
      </c>
      <c r="FN12" s="62" t="s">
        <v>318</v>
      </c>
      <c r="FO12" s="62" t="s">
        <v>251</v>
      </c>
      <c r="FP12" s="65" t="s">
        <v>385</v>
      </c>
      <c r="FQ12" s="63">
        <v>1</v>
      </c>
    </row>
    <row r="13" spans="1:173" s="64" customFormat="1" ht="16.5">
      <c r="A13" s="54">
        <v>44228</v>
      </c>
      <c r="B13" s="55">
        <v>12</v>
      </c>
      <c r="C13" s="65" t="s">
        <v>153</v>
      </c>
      <c r="D13" s="66">
        <v>18767</v>
      </c>
      <c r="E13" s="57">
        <f ca="1">IF(Table1[[#This Row],[Employee Date of Birth]]="","",DATEDIF(D13,NOW(),"y"))</f>
        <v>69</v>
      </c>
      <c r="F13" s="55" t="s">
        <v>317</v>
      </c>
      <c r="G13" s="67" t="s">
        <v>371</v>
      </c>
      <c r="H13" s="68"/>
      <c r="I13" s="55" t="s">
        <v>154</v>
      </c>
      <c r="J13" s="55" t="s">
        <v>366</v>
      </c>
      <c r="K13" s="60" t="s">
        <v>318</v>
      </c>
      <c r="L13" s="69" t="s">
        <v>317</v>
      </c>
      <c r="M13" s="55" t="s">
        <v>318</v>
      </c>
      <c r="N13" s="55" t="s">
        <v>317</v>
      </c>
      <c r="O13" s="65"/>
      <c r="P13" s="55" t="s">
        <v>154</v>
      </c>
      <c r="Q13" s="65">
        <v>28181.21</v>
      </c>
      <c r="R13" s="65"/>
      <c r="S13" s="65">
        <v>28181.21</v>
      </c>
      <c r="T13" s="69">
        <v>92264</v>
      </c>
      <c r="U13" s="65" t="s">
        <v>190</v>
      </c>
      <c r="V13" s="69" t="str">
        <f>IF(Table1[[#This Row],[Census "As of" Date]]="","","Sub001")</f>
        <v>Sub001</v>
      </c>
      <c r="W13" s="69" t="str">
        <f>IF(Table1[[#This Row],[Census "As of" Date]]="","","Location001")</f>
        <v>Location001</v>
      </c>
      <c r="X13" s="55" t="s">
        <v>387</v>
      </c>
      <c r="Y13" s="55" t="s">
        <v>365</v>
      </c>
      <c r="Z13" s="55" t="s">
        <v>224</v>
      </c>
      <c r="AA13" s="55" t="s">
        <v>156</v>
      </c>
      <c r="AB13" s="55">
        <v>77090</v>
      </c>
      <c r="AC13" s="65"/>
      <c r="AD13" s="68"/>
      <c r="AE13" s="55" t="s">
        <v>318</v>
      </c>
      <c r="AF13" s="55" t="s">
        <v>318</v>
      </c>
      <c r="AG13" s="55" t="s">
        <v>257</v>
      </c>
      <c r="AH13" s="55">
        <v>1</v>
      </c>
      <c r="AI13" s="65"/>
      <c r="AJ13" s="65"/>
      <c r="AK13" s="65"/>
      <c r="AL13" s="65"/>
      <c r="AM13" s="65"/>
      <c r="AN13" s="65"/>
      <c r="AO13" s="55" t="s">
        <v>318</v>
      </c>
      <c r="AP13" s="65"/>
      <c r="AQ13" s="55" t="s">
        <v>177</v>
      </c>
      <c r="AR13" s="55">
        <v>1</v>
      </c>
      <c r="AS13" s="65"/>
      <c r="AT13" s="55" t="s">
        <v>318</v>
      </c>
      <c r="AU13" s="55" t="s">
        <v>318</v>
      </c>
      <c r="AV13" s="55" t="s">
        <v>257</v>
      </c>
      <c r="AW13" s="55">
        <v>1</v>
      </c>
      <c r="AX13" s="65"/>
      <c r="AY13" s="65"/>
      <c r="AZ13" s="65"/>
      <c r="BA13" s="65"/>
      <c r="BB13" s="65"/>
      <c r="BC13" s="65"/>
      <c r="BD13" s="55" t="s">
        <v>318</v>
      </c>
      <c r="BE13" s="65"/>
      <c r="BF13" s="55" t="s">
        <v>177</v>
      </c>
      <c r="BG13" s="55">
        <v>1</v>
      </c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55" t="s">
        <v>318</v>
      </c>
      <c r="CH13" s="65"/>
      <c r="CI13" s="55" t="s">
        <v>177</v>
      </c>
      <c r="CJ13" s="55">
        <v>1</v>
      </c>
      <c r="CK13" s="65"/>
      <c r="CL13" s="55" t="s">
        <v>318</v>
      </c>
      <c r="CM13" s="55"/>
      <c r="CN13" s="55" t="s">
        <v>177</v>
      </c>
      <c r="CO13" s="55">
        <v>1</v>
      </c>
      <c r="CP13" s="65"/>
      <c r="CQ13" s="65"/>
      <c r="CR13" s="65"/>
      <c r="CS13" s="65"/>
      <c r="CT13" s="65"/>
      <c r="CU13" s="65"/>
      <c r="CV13" s="65"/>
      <c r="CW13" s="65"/>
      <c r="CX13" s="55" t="s">
        <v>318</v>
      </c>
      <c r="CY13" s="65"/>
      <c r="CZ13" s="55" t="s">
        <v>160</v>
      </c>
      <c r="DA13" s="55" t="s">
        <v>177</v>
      </c>
      <c r="DB13" s="55">
        <v>1</v>
      </c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55" t="s">
        <v>318</v>
      </c>
      <c r="DP13" s="55" t="s">
        <v>318</v>
      </c>
      <c r="DQ13" s="55" t="s">
        <v>179</v>
      </c>
      <c r="DR13" s="55">
        <v>1</v>
      </c>
      <c r="DS13" s="65"/>
      <c r="DT13" s="65"/>
      <c r="DU13" s="65"/>
      <c r="DV13" s="65"/>
      <c r="DW13" s="65"/>
      <c r="DX13" s="65"/>
      <c r="DY13" s="55" t="s">
        <v>318</v>
      </c>
      <c r="DZ13" s="55" t="s">
        <v>318</v>
      </c>
      <c r="EA13" s="61" t="s">
        <v>179</v>
      </c>
      <c r="EB13" s="61">
        <v>1</v>
      </c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55" t="s">
        <v>318</v>
      </c>
      <c r="FI13" s="62" t="s">
        <v>318</v>
      </c>
      <c r="FJ13" s="62" t="s">
        <v>178</v>
      </c>
      <c r="FK13" s="65" t="s">
        <v>315</v>
      </c>
      <c r="FL13" s="55">
        <v>1</v>
      </c>
      <c r="FM13" s="62" t="s">
        <v>318</v>
      </c>
      <c r="FN13" s="62" t="s">
        <v>318</v>
      </c>
      <c r="FO13" s="62" t="s">
        <v>251</v>
      </c>
      <c r="FP13" s="65" t="s">
        <v>315</v>
      </c>
      <c r="FQ13" s="63">
        <v>1</v>
      </c>
    </row>
    <row r="14" spans="1:173" s="64" customFormat="1" ht="16.5">
      <c r="A14" s="54">
        <v>44228</v>
      </c>
      <c r="B14" s="55">
        <v>13</v>
      </c>
      <c r="C14" s="65" t="s">
        <v>314</v>
      </c>
      <c r="D14" s="66">
        <v>18885</v>
      </c>
      <c r="E14" s="57">
        <f ca="1">IF(Table1[[#This Row],[Employee Date of Birth]]="","",DATEDIF(D14,NOW(),"y"))</f>
        <v>69</v>
      </c>
      <c r="F14" s="55" t="s">
        <v>317</v>
      </c>
      <c r="G14" s="67" t="s">
        <v>355</v>
      </c>
      <c r="H14" s="68"/>
      <c r="I14" s="55" t="s">
        <v>154</v>
      </c>
      <c r="J14" s="55" t="s">
        <v>366</v>
      </c>
      <c r="K14" s="60" t="s">
        <v>318</v>
      </c>
      <c r="L14" s="69" t="s">
        <v>317</v>
      </c>
      <c r="M14" s="55" t="s">
        <v>318</v>
      </c>
      <c r="N14" s="55" t="s">
        <v>317</v>
      </c>
      <c r="O14" s="65"/>
      <c r="P14" s="55" t="s">
        <v>154</v>
      </c>
      <c r="Q14" s="65">
        <v>94472.51</v>
      </c>
      <c r="R14" s="65"/>
      <c r="S14" s="65">
        <v>94472.51</v>
      </c>
      <c r="T14" s="69">
        <v>92260</v>
      </c>
      <c r="U14" s="65" t="s">
        <v>190</v>
      </c>
      <c r="V14" s="69" t="str">
        <f>IF(Table1[[#This Row],[Census "As of" Date]]="","","Sub001")</f>
        <v>Sub001</v>
      </c>
      <c r="W14" s="69" t="str">
        <f>IF(Table1[[#This Row],[Census "As of" Date]]="","","Location001")</f>
        <v>Location001</v>
      </c>
      <c r="X14" s="55" t="s">
        <v>387</v>
      </c>
      <c r="Y14" s="55" t="s">
        <v>365</v>
      </c>
      <c r="Z14" s="55" t="s">
        <v>224</v>
      </c>
      <c r="AA14" s="55" t="s">
        <v>156</v>
      </c>
      <c r="AB14" s="55">
        <v>77090</v>
      </c>
      <c r="AC14" s="65"/>
      <c r="AD14" s="68"/>
      <c r="AE14" s="55" t="s">
        <v>318</v>
      </c>
      <c r="AF14" s="55" t="s">
        <v>318</v>
      </c>
      <c r="AG14" s="55" t="s">
        <v>257</v>
      </c>
      <c r="AH14" s="55">
        <v>1</v>
      </c>
      <c r="AI14" s="65"/>
      <c r="AJ14" s="65"/>
      <c r="AK14" s="65"/>
      <c r="AL14" s="65"/>
      <c r="AM14" s="65"/>
      <c r="AN14" s="65"/>
      <c r="AO14" s="55" t="s">
        <v>318</v>
      </c>
      <c r="AP14" s="65"/>
      <c r="AQ14" s="55" t="s">
        <v>177</v>
      </c>
      <c r="AR14" s="55">
        <v>1</v>
      </c>
      <c r="AS14" s="65"/>
      <c r="AT14" s="55" t="s">
        <v>318</v>
      </c>
      <c r="AU14" s="55" t="s">
        <v>318</v>
      </c>
      <c r="AV14" s="55" t="s">
        <v>257</v>
      </c>
      <c r="AW14" s="55">
        <v>1</v>
      </c>
      <c r="AX14" s="65"/>
      <c r="AY14" s="65"/>
      <c r="AZ14" s="65"/>
      <c r="BA14" s="65"/>
      <c r="BB14" s="65"/>
      <c r="BC14" s="65"/>
      <c r="BD14" s="55" t="s">
        <v>318</v>
      </c>
      <c r="BE14" s="65"/>
      <c r="BF14" s="55" t="s">
        <v>177</v>
      </c>
      <c r="BG14" s="55">
        <v>1</v>
      </c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55" t="s">
        <v>318</v>
      </c>
      <c r="CH14" s="65"/>
      <c r="CI14" s="55" t="s">
        <v>177</v>
      </c>
      <c r="CJ14" s="55">
        <v>1</v>
      </c>
      <c r="CK14" s="65"/>
      <c r="CL14" s="55" t="s">
        <v>318</v>
      </c>
      <c r="CM14" s="55"/>
      <c r="CN14" s="55" t="s">
        <v>177</v>
      </c>
      <c r="CO14" s="55">
        <v>1</v>
      </c>
      <c r="CP14" s="65"/>
      <c r="CQ14" s="65"/>
      <c r="CR14" s="65"/>
      <c r="CS14" s="65"/>
      <c r="CT14" s="65"/>
      <c r="CU14" s="65"/>
      <c r="CV14" s="65"/>
      <c r="CW14" s="65"/>
      <c r="CX14" s="55" t="s">
        <v>318</v>
      </c>
      <c r="CY14" s="65"/>
      <c r="CZ14" s="55" t="s">
        <v>160</v>
      </c>
      <c r="DA14" s="55" t="s">
        <v>177</v>
      </c>
      <c r="DB14" s="55">
        <v>1</v>
      </c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55" t="s">
        <v>318</v>
      </c>
      <c r="DP14" s="55" t="s">
        <v>318</v>
      </c>
      <c r="DQ14" s="55" t="s">
        <v>179</v>
      </c>
      <c r="DR14" s="55">
        <v>1</v>
      </c>
      <c r="DS14" s="65"/>
      <c r="DT14" s="65"/>
      <c r="DU14" s="65"/>
      <c r="DV14" s="65"/>
      <c r="DW14" s="65"/>
      <c r="DX14" s="65"/>
      <c r="DY14" s="55" t="s">
        <v>318</v>
      </c>
      <c r="DZ14" s="55" t="s">
        <v>318</v>
      </c>
      <c r="EA14" s="61" t="s">
        <v>179</v>
      </c>
      <c r="EB14" s="61">
        <v>1</v>
      </c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55" t="s">
        <v>318</v>
      </c>
      <c r="FI14" s="62" t="s">
        <v>318</v>
      </c>
      <c r="FJ14" s="62" t="s">
        <v>178</v>
      </c>
      <c r="FK14" s="65" t="s">
        <v>315</v>
      </c>
      <c r="FL14" s="55">
        <v>1</v>
      </c>
      <c r="FM14" s="62" t="s">
        <v>318</v>
      </c>
      <c r="FN14" s="62" t="s">
        <v>318</v>
      </c>
      <c r="FO14" s="62" t="s">
        <v>251</v>
      </c>
      <c r="FP14" s="65" t="s">
        <v>315</v>
      </c>
      <c r="FQ14" s="63">
        <v>1</v>
      </c>
    </row>
    <row r="15" spans="1:173" s="64" customFormat="1" ht="16.5">
      <c r="A15" s="54">
        <v>44228</v>
      </c>
      <c r="B15" s="55">
        <v>14</v>
      </c>
      <c r="C15" s="65" t="s">
        <v>153</v>
      </c>
      <c r="D15" s="66">
        <v>21905</v>
      </c>
      <c r="E15" s="57">
        <f ca="1">IF(Table1[[#This Row],[Employee Date of Birth]]="","",DATEDIF(D15,NOW(),"y"))</f>
        <v>60</v>
      </c>
      <c r="F15" s="55" t="s">
        <v>317</v>
      </c>
      <c r="G15" s="67" t="s">
        <v>374</v>
      </c>
      <c r="H15" s="68"/>
      <c r="I15" s="55" t="s">
        <v>154</v>
      </c>
      <c r="J15" s="55" t="s">
        <v>366</v>
      </c>
      <c r="K15" s="60" t="s">
        <v>318</v>
      </c>
      <c r="L15" s="69" t="s">
        <v>317</v>
      </c>
      <c r="M15" s="55" t="s">
        <v>318</v>
      </c>
      <c r="N15" s="55" t="s">
        <v>317</v>
      </c>
      <c r="O15" s="65"/>
      <c r="P15" s="55" t="s">
        <v>154</v>
      </c>
      <c r="Q15" s="65">
        <v>46750</v>
      </c>
      <c r="R15" s="65"/>
      <c r="S15" s="65">
        <v>46750</v>
      </c>
      <c r="T15" s="69">
        <v>92648</v>
      </c>
      <c r="U15" s="65" t="s">
        <v>190</v>
      </c>
      <c r="V15" s="69" t="str">
        <f>IF(Table1[[#This Row],[Census "As of" Date]]="","","Sub001")</f>
        <v>Sub001</v>
      </c>
      <c r="W15" s="69" t="str">
        <f>IF(Table1[[#This Row],[Census "As of" Date]]="","","Location001")</f>
        <v>Location001</v>
      </c>
      <c r="X15" s="55" t="s">
        <v>387</v>
      </c>
      <c r="Y15" s="55" t="s">
        <v>365</v>
      </c>
      <c r="Z15" s="55" t="s">
        <v>224</v>
      </c>
      <c r="AA15" s="55" t="s">
        <v>156</v>
      </c>
      <c r="AB15" s="55">
        <v>77090</v>
      </c>
      <c r="AC15" s="65"/>
      <c r="AD15" s="68"/>
      <c r="AE15" s="55" t="s">
        <v>318</v>
      </c>
      <c r="AF15" s="55" t="s">
        <v>318</v>
      </c>
      <c r="AG15" s="55" t="s">
        <v>257</v>
      </c>
      <c r="AH15" s="55">
        <v>1</v>
      </c>
      <c r="AI15" s="65"/>
      <c r="AJ15" s="65"/>
      <c r="AK15" s="65"/>
      <c r="AL15" s="65"/>
      <c r="AM15" s="65"/>
      <c r="AN15" s="65"/>
      <c r="AO15" s="55" t="s">
        <v>318</v>
      </c>
      <c r="AP15" s="65"/>
      <c r="AQ15" s="55" t="s">
        <v>177</v>
      </c>
      <c r="AR15" s="55">
        <v>1</v>
      </c>
      <c r="AS15" s="65"/>
      <c r="AT15" s="55" t="s">
        <v>318</v>
      </c>
      <c r="AU15" s="55" t="s">
        <v>318</v>
      </c>
      <c r="AV15" s="55" t="s">
        <v>257</v>
      </c>
      <c r="AW15" s="55">
        <v>1</v>
      </c>
      <c r="AX15" s="65"/>
      <c r="AY15" s="65"/>
      <c r="AZ15" s="65"/>
      <c r="BA15" s="65"/>
      <c r="BB15" s="65"/>
      <c r="BC15" s="65"/>
      <c r="BD15" s="55" t="s">
        <v>318</v>
      </c>
      <c r="BE15" s="65"/>
      <c r="BF15" s="55" t="s">
        <v>177</v>
      </c>
      <c r="BG15" s="55">
        <v>1</v>
      </c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55" t="s">
        <v>318</v>
      </c>
      <c r="CH15" s="65"/>
      <c r="CI15" s="55" t="s">
        <v>177</v>
      </c>
      <c r="CJ15" s="55">
        <v>1</v>
      </c>
      <c r="CK15" s="65"/>
      <c r="CL15" s="55" t="s">
        <v>318</v>
      </c>
      <c r="CM15" s="55"/>
      <c r="CN15" s="55" t="s">
        <v>177</v>
      </c>
      <c r="CO15" s="55">
        <v>1</v>
      </c>
      <c r="CP15" s="65"/>
      <c r="CQ15" s="65"/>
      <c r="CR15" s="65"/>
      <c r="CS15" s="65"/>
      <c r="CT15" s="65"/>
      <c r="CU15" s="65"/>
      <c r="CV15" s="65"/>
      <c r="CW15" s="65"/>
      <c r="CX15" s="55" t="s">
        <v>318</v>
      </c>
      <c r="CY15" s="65"/>
      <c r="CZ15" s="55" t="s">
        <v>160</v>
      </c>
      <c r="DA15" s="55" t="s">
        <v>177</v>
      </c>
      <c r="DB15" s="55">
        <v>1</v>
      </c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55" t="s">
        <v>318</v>
      </c>
      <c r="DP15" s="55" t="s">
        <v>318</v>
      </c>
      <c r="DQ15" s="55" t="s">
        <v>179</v>
      </c>
      <c r="DR15" s="55">
        <v>1</v>
      </c>
      <c r="DS15" s="65"/>
      <c r="DT15" s="65"/>
      <c r="DU15" s="65"/>
      <c r="DV15" s="65"/>
      <c r="DW15" s="65"/>
      <c r="DX15" s="65"/>
      <c r="DY15" s="55" t="s">
        <v>318</v>
      </c>
      <c r="DZ15" s="55" t="s">
        <v>318</v>
      </c>
      <c r="EA15" s="61" t="s">
        <v>179</v>
      </c>
      <c r="EB15" s="61">
        <v>1</v>
      </c>
      <c r="EC15" s="65"/>
      <c r="ED15" s="65"/>
      <c r="EE15" s="65"/>
      <c r="EF15" s="65"/>
      <c r="EG15" s="65"/>
      <c r="EH15" s="65"/>
      <c r="EI15" s="65"/>
      <c r="EJ15" s="65"/>
      <c r="EK15" s="65"/>
      <c r="EL15" s="65"/>
      <c r="EM15" s="65"/>
      <c r="EN15" s="65"/>
      <c r="EO15" s="65"/>
      <c r="EP15" s="65"/>
      <c r="EQ15" s="65"/>
      <c r="ER15" s="65"/>
      <c r="ES15" s="65"/>
      <c r="ET15" s="65"/>
      <c r="EU15" s="65"/>
      <c r="EV15" s="65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55" t="s">
        <v>318</v>
      </c>
      <c r="FI15" s="62" t="s">
        <v>318</v>
      </c>
      <c r="FJ15" s="62" t="s">
        <v>178</v>
      </c>
      <c r="FK15" s="65" t="s">
        <v>315</v>
      </c>
      <c r="FL15" s="55">
        <v>1</v>
      </c>
      <c r="FM15" s="62" t="s">
        <v>318</v>
      </c>
      <c r="FN15" s="70" t="s">
        <v>318</v>
      </c>
      <c r="FO15" s="62" t="s">
        <v>251</v>
      </c>
      <c r="FP15" s="65" t="s">
        <v>315</v>
      </c>
      <c r="FQ15" s="63">
        <v>1</v>
      </c>
    </row>
    <row r="16" spans="1:173" s="64" customFormat="1" ht="16.5">
      <c r="A16" s="54">
        <v>44228</v>
      </c>
      <c r="B16" s="55">
        <v>15</v>
      </c>
      <c r="C16" s="55" t="s">
        <v>153</v>
      </c>
      <c r="D16" s="66">
        <v>22027</v>
      </c>
      <c r="E16" s="57">
        <f ca="1">IF(Table1[[#This Row],[Employee Date of Birth]]="","",DATEDIF(D16,NOW(),"y"))</f>
        <v>60</v>
      </c>
      <c r="F16" s="55" t="s">
        <v>317</v>
      </c>
      <c r="G16" s="67" t="s">
        <v>344</v>
      </c>
      <c r="H16" s="68"/>
      <c r="I16" s="55" t="s">
        <v>154</v>
      </c>
      <c r="J16" s="55" t="s">
        <v>366</v>
      </c>
      <c r="K16" s="60" t="s">
        <v>318</v>
      </c>
      <c r="L16" s="69" t="s">
        <v>317</v>
      </c>
      <c r="M16" s="55" t="s">
        <v>318</v>
      </c>
      <c r="N16" s="55" t="s">
        <v>317</v>
      </c>
      <c r="O16" s="65"/>
      <c r="P16" s="55" t="s">
        <v>154</v>
      </c>
      <c r="Q16" s="65">
        <v>49921.919999999998</v>
      </c>
      <c r="R16" s="65"/>
      <c r="S16" s="65">
        <v>49921.919999999998</v>
      </c>
      <c r="T16" s="69">
        <v>77009</v>
      </c>
      <c r="U16" s="65" t="s">
        <v>224</v>
      </c>
      <c r="V16" s="69" t="str">
        <f>IF(Table1[[#This Row],[Census "As of" Date]]="","","Sub001")</f>
        <v>Sub001</v>
      </c>
      <c r="W16" s="69" t="str">
        <f>IF(Table1[[#This Row],[Census "As of" Date]]="","","Location001")</f>
        <v>Location001</v>
      </c>
      <c r="X16" s="55" t="s">
        <v>387</v>
      </c>
      <c r="Y16" s="55" t="s">
        <v>365</v>
      </c>
      <c r="Z16" s="55" t="s">
        <v>224</v>
      </c>
      <c r="AA16" s="55" t="s">
        <v>156</v>
      </c>
      <c r="AB16" s="55">
        <v>77090</v>
      </c>
      <c r="AC16" s="65"/>
      <c r="AD16" s="68"/>
      <c r="AE16" s="55" t="s">
        <v>318</v>
      </c>
      <c r="AF16" s="55" t="s">
        <v>318</v>
      </c>
      <c r="AG16" s="55" t="s">
        <v>257</v>
      </c>
      <c r="AH16" s="55">
        <v>1</v>
      </c>
      <c r="AI16" s="65"/>
      <c r="AJ16" s="65"/>
      <c r="AK16" s="65"/>
      <c r="AL16" s="65"/>
      <c r="AM16" s="65"/>
      <c r="AN16" s="65"/>
      <c r="AO16" s="55" t="s">
        <v>318</v>
      </c>
      <c r="AP16" s="65"/>
      <c r="AQ16" s="55" t="s">
        <v>177</v>
      </c>
      <c r="AR16" s="55">
        <v>1</v>
      </c>
      <c r="AS16" s="65"/>
      <c r="AT16" s="55" t="s">
        <v>318</v>
      </c>
      <c r="AU16" s="55" t="s">
        <v>318</v>
      </c>
      <c r="AV16" s="55" t="s">
        <v>257</v>
      </c>
      <c r="AW16" s="55">
        <v>1</v>
      </c>
      <c r="AX16" s="65"/>
      <c r="AY16" s="65"/>
      <c r="AZ16" s="65"/>
      <c r="BA16" s="65"/>
      <c r="BB16" s="65"/>
      <c r="BC16" s="65"/>
      <c r="BD16" s="55" t="s">
        <v>318</v>
      </c>
      <c r="BE16" s="65"/>
      <c r="BF16" s="55" t="s">
        <v>177</v>
      </c>
      <c r="BG16" s="55">
        <v>1</v>
      </c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55" t="s">
        <v>318</v>
      </c>
      <c r="CH16" s="65"/>
      <c r="CI16" s="55" t="s">
        <v>177</v>
      </c>
      <c r="CJ16" s="55">
        <v>1</v>
      </c>
      <c r="CK16" s="65"/>
      <c r="CL16" s="55" t="s">
        <v>318</v>
      </c>
      <c r="CM16" s="55"/>
      <c r="CN16" s="55" t="s">
        <v>177</v>
      </c>
      <c r="CO16" s="55">
        <v>1</v>
      </c>
      <c r="CP16" s="65"/>
      <c r="CQ16" s="65"/>
      <c r="CR16" s="65"/>
      <c r="CS16" s="65"/>
      <c r="CT16" s="65"/>
      <c r="CU16" s="65"/>
      <c r="CV16" s="65"/>
      <c r="CW16" s="65"/>
      <c r="CX16" s="55" t="s">
        <v>318</v>
      </c>
      <c r="CY16" s="65"/>
      <c r="CZ16" s="55" t="s">
        <v>160</v>
      </c>
      <c r="DA16" s="55" t="s">
        <v>177</v>
      </c>
      <c r="DB16" s="55">
        <v>1</v>
      </c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55" t="s">
        <v>318</v>
      </c>
      <c r="DP16" s="55" t="s">
        <v>318</v>
      </c>
      <c r="DQ16" s="55" t="s">
        <v>179</v>
      </c>
      <c r="DR16" s="55">
        <v>1</v>
      </c>
      <c r="DS16" s="65"/>
      <c r="DT16" s="65"/>
      <c r="DU16" s="65"/>
      <c r="DV16" s="65"/>
      <c r="DW16" s="65"/>
      <c r="DX16" s="65"/>
      <c r="DY16" s="55" t="s">
        <v>318</v>
      </c>
      <c r="DZ16" s="55" t="s">
        <v>318</v>
      </c>
      <c r="EA16" s="61" t="s">
        <v>179</v>
      </c>
      <c r="EB16" s="61">
        <v>1</v>
      </c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55" t="s">
        <v>318</v>
      </c>
      <c r="FI16" s="70" t="s">
        <v>318</v>
      </c>
      <c r="FJ16" s="70" t="s">
        <v>178</v>
      </c>
      <c r="FK16" s="65" t="s">
        <v>316</v>
      </c>
      <c r="FL16" s="55">
        <v>1</v>
      </c>
      <c r="FM16" s="62" t="s">
        <v>318</v>
      </c>
      <c r="FN16" s="70" t="s">
        <v>318</v>
      </c>
      <c r="FO16" s="62" t="s">
        <v>251</v>
      </c>
      <c r="FP16" s="65" t="s">
        <v>316</v>
      </c>
      <c r="FQ16" s="63">
        <v>1</v>
      </c>
    </row>
    <row r="17" spans="1:173" s="64" customFormat="1" ht="16.5">
      <c r="A17" s="54">
        <v>44228</v>
      </c>
      <c r="B17" s="55">
        <v>16</v>
      </c>
      <c r="C17" s="55" t="s">
        <v>314</v>
      </c>
      <c r="D17" s="66">
        <v>18769</v>
      </c>
      <c r="E17" s="57">
        <f ca="1">IF(Table1[[#This Row],[Employee Date of Birth]]="","",DATEDIF(D17,NOW(),"y"))</f>
        <v>69</v>
      </c>
      <c r="F17" s="55" t="s">
        <v>317</v>
      </c>
      <c r="G17" s="67" t="s">
        <v>327</v>
      </c>
      <c r="H17" s="68"/>
      <c r="I17" s="55" t="s">
        <v>154</v>
      </c>
      <c r="J17" s="55" t="s">
        <v>366</v>
      </c>
      <c r="K17" s="60" t="s">
        <v>318</v>
      </c>
      <c r="L17" s="69" t="s">
        <v>317</v>
      </c>
      <c r="M17" s="55" t="s">
        <v>318</v>
      </c>
      <c r="N17" s="55" t="s">
        <v>317</v>
      </c>
      <c r="O17" s="65"/>
      <c r="P17" s="55" t="s">
        <v>154</v>
      </c>
      <c r="Q17" s="65">
        <v>112455.15</v>
      </c>
      <c r="R17" s="65"/>
      <c r="S17" s="65">
        <v>112455.15</v>
      </c>
      <c r="T17" s="69">
        <v>92260</v>
      </c>
      <c r="U17" s="65" t="s">
        <v>190</v>
      </c>
      <c r="V17" s="69" t="str">
        <f>IF(Table1[[#This Row],[Census "As of" Date]]="","","Sub001")</f>
        <v>Sub001</v>
      </c>
      <c r="W17" s="69" t="str">
        <f>IF(Table1[[#This Row],[Census "As of" Date]]="","","Location001")</f>
        <v>Location001</v>
      </c>
      <c r="X17" s="55" t="s">
        <v>387</v>
      </c>
      <c r="Y17" s="55" t="s">
        <v>365</v>
      </c>
      <c r="Z17" s="55" t="s">
        <v>224</v>
      </c>
      <c r="AA17" s="55" t="s">
        <v>156</v>
      </c>
      <c r="AB17" s="55">
        <v>77090</v>
      </c>
      <c r="AC17" s="65"/>
      <c r="AD17" s="68"/>
      <c r="AE17" s="55" t="s">
        <v>318</v>
      </c>
      <c r="AF17" s="55" t="s">
        <v>318</v>
      </c>
      <c r="AG17" s="55" t="s">
        <v>257</v>
      </c>
      <c r="AH17" s="55">
        <v>1</v>
      </c>
      <c r="AI17" s="65"/>
      <c r="AJ17" s="65"/>
      <c r="AK17" s="65"/>
      <c r="AL17" s="65"/>
      <c r="AM17" s="65"/>
      <c r="AN17" s="65"/>
      <c r="AO17" s="55" t="s">
        <v>318</v>
      </c>
      <c r="AP17" s="65"/>
      <c r="AQ17" s="55" t="s">
        <v>177</v>
      </c>
      <c r="AR17" s="55">
        <v>1</v>
      </c>
      <c r="AS17" s="65"/>
      <c r="AT17" s="55" t="s">
        <v>318</v>
      </c>
      <c r="AU17" s="55" t="s">
        <v>318</v>
      </c>
      <c r="AV17" s="55" t="s">
        <v>257</v>
      </c>
      <c r="AW17" s="55">
        <v>1</v>
      </c>
      <c r="AX17" s="65"/>
      <c r="AY17" s="65"/>
      <c r="AZ17" s="65"/>
      <c r="BA17" s="65"/>
      <c r="BB17" s="65"/>
      <c r="BC17" s="65"/>
      <c r="BD17" s="55" t="s">
        <v>318</v>
      </c>
      <c r="BE17" s="65"/>
      <c r="BF17" s="55" t="s">
        <v>177</v>
      </c>
      <c r="BG17" s="55">
        <v>1</v>
      </c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55" t="s">
        <v>318</v>
      </c>
      <c r="CH17" s="65"/>
      <c r="CI17" s="55" t="s">
        <v>177</v>
      </c>
      <c r="CJ17" s="55">
        <v>1</v>
      </c>
      <c r="CK17" s="65"/>
      <c r="CL17" s="55" t="s">
        <v>318</v>
      </c>
      <c r="CM17" s="55"/>
      <c r="CN17" s="55" t="s">
        <v>177</v>
      </c>
      <c r="CO17" s="55">
        <v>1</v>
      </c>
      <c r="CP17" s="65"/>
      <c r="CQ17" s="65"/>
      <c r="CR17" s="65"/>
      <c r="CS17" s="65"/>
      <c r="CT17" s="65"/>
      <c r="CU17" s="65"/>
      <c r="CV17" s="65"/>
      <c r="CW17" s="65"/>
      <c r="CX17" s="55" t="s">
        <v>318</v>
      </c>
      <c r="CY17" s="65"/>
      <c r="CZ17" s="55" t="s">
        <v>160</v>
      </c>
      <c r="DA17" s="55" t="s">
        <v>177</v>
      </c>
      <c r="DB17" s="55">
        <v>1</v>
      </c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55" t="s">
        <v>318</v>
      </c>
      <c r="DP17" s="55" t="s">
        <v>318</v>
      </c>
      <c r="DQ17" s="55" t="s">
        <v>179</v>
      </c>
      <c r="DR17" s="55">
        <v>1</v>
      </c>
      <c r="DS17" s="65"/>
      <c r="DT17" s="65"/>
      <c r="DU17" s="65"/>
      <c r="DV17" s="65"/>
      <c r="DW17" s="65"/>
      <c r="DX17" s="65"/>
      <c r="DY17" s="55" t="s">
        <v>318</v>
      </c>
      <c r="DZ17" s="55" t="s">
        <v>318</v>
      </c>
      <c r="EA17" s="61" t="s">
        <v>179</v>
      </c>
      <c r="EB17" s="61">
        <v>1</v>
      </c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55" t="s">
        <v>318</v>
      </c>
      <c r="FI17" s="70" t="s">
        <v>318</v>
      </c>
      <c r="FJ17" s="70" t="s">
        <v>178</v>
      </c>
      <c r="FK17" s="65" t="s">
        <v>316</v>
      </c>
      <c r="FL17" s="55">
        <v>1</v>
      </c>
      <c r="FM17" s="62" t="s">
        <v>318</v>
      </c>
      <c r="FN17" s="70" t="s">
        <v>318</v>
      </c>
      <c r="FO17" s="62" t="s">
        <v>251</v>
      </c>
      <c r="FP17" s="65" t="s">
        <v>316</v>
      </c>
      <c r="FQ17" s="63">
        <v>1</v>
      </c>
    </row>
    <row r="18" spans="1:173" s="64" customFormat="1" ht="16.5">
      <c r="A18" s="54">
        <v>44228</v>
      </c>
      <c r="B18" s="55">
        <v>17</v>
      </c>
      <c r="C18" s="55" t="s">
        <v>153</v>
      </c>
      <c r="D18" s="56">
        <v>21940</v>
      </c>
      <c r="E18" s="57">
        <f ca="1">IF(Table1[[#This Row],[Employee Date of Birth]]="","",DATEDIF(D18,NOW(),"y"))</f>
        <v>60</v>
      </c>
      <c r="F18" s="55" t="s">
        <v>317</v>
      </c>
      <c r="G18" s="58" t="s">
        <v>359</v>
      </c>
      <c r="H18" s="59"/>
      <c r="I18" s="55" t="s">
        <v>154</v>
      </c>
      <c r="J18" s="55" t="s">
        <v>366</v>
      </c>
      <c r="K18" s="60" t="s">
        <v>318</v>
      </c>
      <c r="L18" s="69" t="s">
        <v>317</v>
      </c>
      <c r="M18" s="55" t="s">
        <v>318</v>
      </c>
      <c r="N18" s="55" t="s">
        <v>317</v>
      </c>
      <c r="O18" s="55"/>
      <c r="P18" s="55" t="s">
        <v>154</v>
      </c>
      <c r="Q18" s="55">
        <v>175581.2</v>
      </c>
      <c r="R18" s="55"/>
      <c r="S18" s="55">
        <v>175581.2</v>
      </c>
      <c r="T18" s="60">
        <v>92262</v>
      </c>
      <c r="U18" s="55" t="s">
        <v>190</v>
      </c>
      <c r="V18" s="60" t="str">
        <f>IF(Table1[[#This Row],[Census "As of" Date]]="","","Sub001")</f>
        <v>Sub001</v>
      </c>
      <c r="W18" s="60" t="str">
        <f>IF(Table1[[#This Row],[Census "As of" Date]]="","","Location001")</f>
        <v>Location001</v>
      </c>
      <c r="X18" s="55" t="s">
        <v>387</v>
      </c>
      <c r="Y18" s="55" t="s">
        <v>365</v>
      </c>
      <c r="Z18" s="55" t="s">
        <v>224</v>
      </c>
      <c r="AA18" s="55" t="s">
        <v>156</v>
      </c>
      <c r="AB18" s="55">
        <v>77090</v>
      </c>
      <c r="AC18" s="55"/>
      <c r="AD18" s="59"/>
      <c r="AE18" s="55" t="s">
        <v>318</v>
      </c>
      <c r="AF18" s="55" t="s">
        <v>318</v>
      </c>
      <c r="AG18" s="55" t="s">
        <v>257</v>
      </c>
      <c r="AH18" s="55">
        <v>1</v>
      </c>
      <c r="AI18" s="55"/>
      <c r="AJ18" s="55"/>
      <c r="AK18" s="55"/>
      <c r="AL18" s="55"/>
      <c r="AM18" s="55"/>
      <c r="AN18" s="55"/>
      <c r="AO18" s="55" t="s">
        <v>318</v>
      </c>
      <c r="AP18" s="55"/>
      <c r="AQ18" s="55" t="s">
        <v>177</v>
      </c>
      <c r="AR18" s="55">
        <v>1</v>
      </c>
      <c r="AS18" s="55"/>
      <c r="AT18" s="55" t="s">
        <v>318</v>
      </c>
      <c r="AU18" s="55" t="s">
        <v>318</v>
      </c>
      <c r="AV18" s="55" t="s">
        <v>257</v>
      </c>
      <c r="AW18" s="55">
        <v>1</v>
      </c>
      <c r="AX18" s="55"/>
      <c r="AY18" s="55"/>
      <c r="AZ18" s="55"/>
      <c r="BA18" s="55"/>
      <c r="BB18" s="55"/>
      <c r="BC18" s="55"/>
      <c r="BD18" s="55" t="s">
        <v>318</v>
      </c>
      <c r="BE18" s="55"/>
      <c r="BF18" s="55" t="s">
        <v>177</v>
      </c>
      <c r="BG18" s="55">
        <v>1</v>
      </c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 t="s">
        <v>318</v>
      </c>
      <c r="CH18" s="55"/>
      <c r="CI18" s="55" t="s">
        <v>177</v>
      </c>
      <c r="CJ18" s="55">
        <v>1</v>
      </c>
      <c r="CK18" s="55"/>
      <c r="CL18" s="55" t="s">
        <v>318</v>
      </c>
      <c r="CM18" s="55"/>
      <c r="CN18" s="55" t="s">
        <v>177</v>
      </c>
      <c r="CO18" s="55">
        <v>1</v>
      </c>
      <c r="CP18" s="55"/>
      <c r="CQ18" s="55"/>
      <c r="CR18" s="55"/>
      <c r="CS18" s="55"/>
      <c r="CT18" s="55"/>
      <c r="CU18" s="55"/>
      <c r="CV18" s="55"/>
      <c r="CW18" s="55"/>
      <c r="CX18" s="55" t="s">
        <v>318</v>
      </c>
      <c r="CY18" s="55"/>
      <c r="CZ18" s="55" t="s">
        <v>160</v>
      </c>
      <c r="DA18" s="55" t="s">
        <v>177</v>
      </c>
      <c r="DB18" s="55">
        <v>1</v>
      </c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 t="s">
        <v>318</v>
      </c>
      <c r="DP18" s="55" t="s">
        <v>318</v>
      </c>
      <c r="DQ18" s="55" t="s">
        <v>179</v>
      </c>
      <c r="DR18" s="55">
        <v>1</v>
      </c>
      <c r="DS18" s="55"/>
      <c r="DT18" s="55"/>
      <c r="DU18" s="55"/>
      <c r="DV18" s="55"/>
      <c r="DW18" s="55"/>
      <c r="DX18" s="55"/>
      <c r="DY18" s="55" t="s">
        <v>318</v>
      </c>
      <c r="DZ18" s="55" t="s">
        <v>318</v>
      </c>
      <c r="EA18" s="61" t="s">
        <v>179</v>
      </c>
      <c r="EB18" s="61">
        <v>1</v>
      </c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 t="s">
        <v>318</v>
      </c>
      <c r="FI18" s="62" t="s">
        <v>318</v>
      </c>
      <c r="FJ18" s="62" t="s">
        <v>178</v>
      </c>
      <c r="FK18" s="55" t="s">
        <v>315</v>
      </c>
      <c r="FL18" s="55">
        <v>1</v>
      </c>
      <c r="FM18" s="62" t="s">
        <v>318</v>
      </c>
      <c r="FN18" s="62" t="s">
        <v>318</v>
      </c>
      <c r="FO18" s="62" t="s">
        <v>251</v>
      </c>
      <c r="FP18" s="55" t="s">
        <v>315</v>
      </c>
      <c r="FQ18" s="63">
        <v>1</v>
      </c>
    </row>
    <row r="19" spans="1:173" s="64" customFormat="1" ht="16.5">
      <c r="A19" s="54">
        <v>44228</v>
      </c>
      <c r="B19" s="55">
        <v>18</v>
      </c>
      <c r="C19" s="65" t="s">
        <v>314</v>
      </c>
      <c r="D19" s="66">
        <v>20033</v>
      </c>
      <c r="E19" s="57">
        <f ca="1">IF(Table1[[#This Row],[Employee Date of Birth]]="","",DATEDIF(D19,NOW(),"y"))</f>
        <v>66</v>
      </c>
      <c r="F19" s="55" t="s">
        <v>317</v>
      </c>
      <c r="G19" s="67" t="s">
        <v>335</v>
      </c>
      <c r="H19" s="68"/>
      <c r="I19" s="55" t="s">
        <v>154</v>
      </c>
      <c r="J19" s="55" t="s">
        <v>366</v>
      </c>
      <c r="K19" s="60" t="s">
        <v>318</v>
      </c>
      <c r="L19" s="69" t="s">
        <v>317</v>
      </c>
      <c r="M19" s="55" t="s">
        <v>318</v>
      </c>
      <c r="N19" s="55" t="s">
        <v>317</v>
      </c>
      <c r="O19" s="65"/>
      <c r="P19" s="55" t="s">
        <v>154</v>
      </c>
      <c r="Q19" s="65">
        <v>120000</v>
      </c>
      <c r="R19" s="65"/>
      <c r="S19" s="65">
        <v>120000</v>
      </c>
      <c r="T19" s="69">
        <v>61129</v>
      </c>
      <c r="U19" s="65" t="s">
        <v>209</v>
      </c>
      <c r="V19" s="69" t="str">
        <f>IF(Table1[[#This Row],[Census "As of" Date]]="","","Sub001")</f>
        <v>Sub001</v>
      </c>
      <c r="W19" s="69" t="str">
        <f>IF(Table1[[#This Row],[Census "As of" Date]]="","","Location001")</f>
        <v>Location001</v>
      </c>
      <c r="X19" s="55" t="s">
        <v>387</v>
      </c>
      <c r="Y19" s="55" t="s">
        <v>365</v>
      </c>
      <c r="Z19" s="55" t="s">
        <v>224</v>
      </c>
      <c r="AA19" s="55" t="s">
        <v>156</v>
      </c>
      <c r="AB19" s="55">
        <v>77090</v>
      </c>
      <c r="AC19" s="65"/>
      <c r="AD19" s="68"/>
      <c r="AE19" s="55" t="s">
        <v>318</v>
      </c>
      <c r="AF19" s="55" t="s">
        <v>318</v>
      </c>
      <c r="AG19" s="55" t="s">
        <v>257</v>
      </c>
      <c r="AH19" s="55">
        <v>1</v>
      </c>
      <c r="AI19" s="65"/>
      <c r="AJ19" s="65"/>
      <c r="AK19" s="65"/>
      <c r="AL19" s="65"/>
      <c r="AM19" s="65"/>
      <c r="AN19" s="65"/>
      <c r="AO19" s="55" t="s">
        <v>318</v>
      </c>
      <c r="AP19" s="65"/>
      <c r="AQ19" s="55" t="s">
        <v>177</v>
      </c>
      <c r="AR19" s="55">
        <v>1</v>
      </c>
      <c r="AS19" s="65"/>
      <c r="AT19" s="55" t="s">
        <v>318</v>
      </c>
      <c r="AU19" s="55" t="s">
        <v>318</v>
      </c>
      <c r="AV19" s="55" t="s">
        <v>257</v>
      </c>
      <c r="AW19" s="55">
        <v>1</v>
      </c>
      <c r="AX19" s="65"/>
      <c r="AY19" s="65"/>
      <c r="AZ19" s="65"/>
      <c r="BA19" s="65"/>
      <c r="BB19" s="65"/>
      <c r="BC19" s="65"/>
      <c r="BD19" s="55" t="s">
        <v>318</v>
      </c>
      <c r="BE19" s="65"/>
      <c r="BF19" s="55" t="s">
        <v>177</v>
      </c>
      <c r="BG19" s="55">
        <v>1</v>
      </c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55" t="s">
        <v>318</v>
      </c>
      <c r="CH19" s="65"/>
      <c r="CI19" s="55" t="s">
        <v>177</v>
      </c>
      <c r="CJ19" s="55">
        <v>1</v>
      </c>
      <c r="CK19" s="65"/>
      <c r="CL19" s="55" t="s">
        <v>318</v>
      </c>
      <c r="CM19" s="55"/>
      <c r="CN19" s="55" t="s">
        <v>177</v>
      </c>
      <c r="CO19" s="55">
        <v>1</v>
      </c>
      <c r="CP19" s="65"/>
      <c r="CQ19" s="65"/>
      <c r="CR19" s="65"/>
      <c r="CS19" s="65"/>
      <c r="CT19" s="65"/>
      <c r="CU19" s="65"/>
      <c r="CV19" s="65"/>
      <c r="CW19" s="65"/>
      <c r="CX19" s="55" t="s">
        <v>318</v>
      </c>
      <c r="CY19" s="65"/>
      <c r="CZ19" s="55" t="s">
        <v>160</v>
      </c>
      <c r="DA19" s="55" t="s">
        <v>177</v>
      </c>
      <c r="DB19" s="55">
        <v>1</v>
      </c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55" t="s">
        <v>318</v>
      </c>
      <c r="DP19" s="55" t="s">
        <v>318</v>
      </c>
      <c r="DQ19" s="55" t="s">
        <v>179</v>
      </c>
      <c r="DR19" s="55">
        <v>1</v>
      </c>
      <c r="DS19" s="65"/>
      <c r="DT19" s="65"/>
      <c r="DU19" s="65"/>
      <c r="DV19" s="65"/>
      <c r="DW19" s="65"/>
      <c r="DX19" s="65"/>
      <c r="DY19" s="55" t="s">
        <v>318</v>
      </c>
      <c r="DZ19" s="55" t="s">
        <v>318</v>
      </c>
      <c r="EA19" s="61" t="s">
        <v>179</v>
      </c>
      <c r="EB19" s="61">
        <v>1</v>
      </c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55" t="s">
        <v>318</v>
      </c>
      <c r="FI19" s="62" t="s">
        <v>317</v>
      </c>
      <c r="FJ19" s="62"/>
      <c r="FK19" s="65"/>
      <c r="FL19" s="55">
        <v>1</v>
      </c>
      <c r="FM19" s="62" t="s">
        <v>318</v>
      </c>
      <c r="FN19" s="55" t="s">
        <v>317</v>
      </c>
      <c r="FO19" s="62"/>
      <c r="FP19" s="65"/>
      <c r="FQ19" s="63">
        <v>1</v>
      </c>
    </row>
    <row r="20" spans="1:173" s="64" customFormat="1" ht="16.5">
      <c r="A20" s="54">
        <v>44228</v>
      </c>
      <c r="B20" s="55">
        <v>19</v>
      </c>
      <c r="C20" s="65" t="s">
        <v>153</v>
      </c>
      <c r="D20" s="66">
        <v>22124</v>
      </c>
      <c r="E20" s="57">
        <f ca="1">IF(Table1[[#This Row],[Employee Date of Birth]]="","",DATEDIF(D20,NOW(),"y"))</f>
        <v>60</v>
      </c>
      <c r="F20" s="55" t="s">
        <v>317</v>
      </c>
      <c r="G20" s="67" t="s">
        <v>330</v>
      </c>
      <c r="H20" s="68"/>
      <c r="I20" s="55" t="s">
        <v>154</v>
      </c>
      <c r="J20" s="55" t="s">
        <v>366</v>
      </c>
      <c r="K20" s="60" t="s">
        <v>318</v>
      </c>
      <c r="L20" s="69" t="s">
        <v>317</v>
      </c>
      <c r="M20" s="55" t="s">
        <v>318</v>
      </c>
      <c r="N20" s="55" t="s">
        <v>317</v>
      </c>
      <c r="O20" s="65"/>
      <c r="P20" s="55" t="s">
        <v>154</v>
      </c>
      <c r="Q20" s="65">
        <v>11117.64</v>
      </c>
      <c r="R20" s="65"/>
      <c r="S20" s="65">
        <v>11117.64</v>
      </c>
      <c r="T20" s="69">
        <v>77189</v>
      </c>
      <c r="U20" s="65" t="s">
        <v>224</v>
      </c>
      <c r="V20" s="69" t="str">
        <f>IF(Table1[[#This Row],[Census "As of" Date]]="","","Sub001")</f>
        <v>Sub001</v>
      </c>
      <c r="W20" s="69" t="str">
        <f>IF(Table1[[#This Row],[Census "As of" Date]]="","","Location001")</f>
        <v>Location001</v>
      </c>
      <c r="X20" s="55" t="s">
        <v>387</v>
      </c>
      <c r="Y20" s="55" t="s">
        <v>365</v>
      </c>
      <c r="Z20" s="55" t="s">
        <v>224</v>
      </c>
      <c r="AA20" s="55" t="s">
        <v>156</v>
      </c>
      <c r="AB20" s="55">
        <v>77090</v>
      </c>
      <c r="AC20" s="65"/>
      <c r="AD20" s="68"/>
      <c r="AE20" s="55" t="s">
        <v>318</v>
      </c>
      <c r="AF20" s="55" t="s">
        <v>318</v>
      </c>
      <c r="AG20" s="55" t="s">
        <v>257</v>
      </c>
      <c r="AH20" s="55">
        <v>1</v>
      </c>
      <c r="AI20" s="65"/>
      <c r="AJ20" s="65"/>
      <c r="AK20" s="65"/>
      <c r="AL20" s="65"/>
      <c r="AM20" s="65"/>
      <c r="AN20" s="65"/>
      <c r="AO20" s="55" t="s">
        <v>318</v>
      </c>
      <c r="AP20" s="65"/>
      <c r="AQ20" s="55" t="s">
        <v>177</v>
      </c>
      <c r="AR20" s="55">
        <v>1</v>
      </c>
      <c r="AS20" s="65"/>
      <c r="AT20" s="55" t="s">
        <v>318</v>
      </c>
      <c r="AU20" s="55" t="s">
        <v>318</v>
      </c>
      <c r="AV20" s="55" t="s">
        <v>257</v>
      </c>
      <c r="AW20" s="55">
        <v>1</v>
      </c>
      <c r="AX20" s="65"/>
      <c r="AY20" s="65"/>
      <c r="AZ20" s="65"/>
      <c r="BA20" s="65"/>
      <c r="BB20" s="65"/>
      <c r="BC20" s="65"/>
      <c r="BD20" s="55" t="s">
        <v>318</v>
      </c>
      <c r="BE20" s="65"/>
      <c r="BF20" s="55" t="s">
        <v>177</v>
      </c>
      <c r="BG20" s="55">
        <v>1</v>
      </c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55" t="s">
        <v>318</v>
      </c>
      <c r="CH20" s="65"/>
      <c r="CI20" s="55" t="s">
        <v>177</v>
      </c>
      <c r="CJ20" s="55">
        <v>1</v>
      </c>
      <c r="CK20" s="65"/>
      <c r="CL20" s="55" t="s">
        <v>318</v>
      </c>
      <c r="CM20" s="55"/>
      <c r="CN20" s="55" t="s">
        <v>177</v>
      </c>
      <c r="CO20" s="55">
        <v>1</v>
      </c>
      <c r="CP20" s="65"/>
      <c r="CQ20" s="65"/>
      <c r="CR20" s="65"/>
      <c r="CS20" s="65"/>
      <c r="CT20" s="65"/>
      <c r="CU20" s="65"/>
      <c r="CV20" s="65"/>
      <c r="CW20" s="65"/>
      <c r="CX20" s="55" t="s">
        <v>318</v>
      </c>
      <c r="CY20" s="65"/>
      <c r="CZ20" s="55" t="s">
        <v>160</v>
      </c>
      <c r="DA20" s="55" t="s">
        <v>177</v>
      </c>
      <c r="DB20" s="55">
        <v>1</v>
      </c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55" t="s">
        <v>318</v>
      </c>
      <c r="DP20" s="55" t="s">
        <v>318</v>
      </c>
      <c r="DQ20" s="55" t="s">
        <v>179</v>
      </c>
      <c r="DR20" s="55">
        <v>1</v>
      </c>
      <c r="DS20" s="65"/>
      <c r="DT20" s="65"/>
      <c r="DU20" s="65"/>
      <c r="DV20" s="65"/>
      <c r="DW20" s="65"/>
      <c r="DX20" s="65"/>
      <c r="DY20" s="55" t="s">
        <v>318</v>
      </c>
      <c r="DZ20" s="55" t="s">
        <v>318</v>
      </c>
      <c r="EA20" s="61" t="s">
        <v>179</v>
      </c>
      <c r="EB20" s="61">
        <v>1</v>
      </c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55" t="s">
        <v>318</v>
      </c>
      <c r="FI20" s="62" t="s">
        <v>318</v>
      </c>
      <c r="FJ20" s="55" t="s">
        <v>178</v>
      </c>
      <c r="FK20" s="65" t="s">
        <v>315</v>
      </c>
      <c r="FL20" s="55">
        <v>1</v>
      </c>
      <c r="FM20" s="62" t="s">
        <v>318</v>
      </c>
      <c r="FN20" s="55" t="s">
        <v>318</v>
      </c>
      <c r="FO20" s="62" t="s">
        <v>251</v>
      </c>
      <c r="FP20" s="65" t="s">
        <v>315</v>
      </c>
      <c r="FQ20" s="63">
        <v>1</v>
      </c>
    </row>
    <row r="21" spans="1:173" s="64" customFormat="1" ht="16.5">
      <c r="A21" s="54">
        <v>44228</v>
      </c>
      <c r="B21" s="55">
        <v>20</v>
      </c>
      <c r="C21" s="65" t="s">
        <v>314</v>
      </c>
      <c r="D21" s="66">
        <v>20042</v>
      </c>
      <c r="E21" s="57">
        <f ca="1">IF(Table1[[#This Row],[Employee Date of Birth]]="","",DATEDIF(D21,NOW(),"y"))</f>
        <v>65</v>
      </c>
      <c r="F21" s="55" t="s">
        <v>317</v>
      </c>
      <c r="G21" s="67" t="s">
        <v>372</v>
      </c>
      <c r="H21" s="68"/>
      <c r="I21" s="55" t="s">
        <v>154</v>
      </c>
      <c r="J21" s="55" t="s">
        <v>366</v>
      </c>
      <c r="K21" s="60" t="s">
        <v>318</v>
      </c>
      <c r="L21" s="69" t="s">
        <v>317</v>
      </c>
      <c r="M21" s="55" t="s">
        <v>318</v>
      </c>
      <c r="N21" s="55" t="s">
        <v>317</v>
      </c>
      <c r="O21" s="65"/>
      <c r="P21" s="55" t="s">
        <v>154</v>
      </c>
      <c r="Q21" s="65">
        <v>11611.02</v>
      </c>
      <c r="R21" s="65"/>
      <c r="S21" s="65">
        <v>11611.02</v>
      </c>
      <c r="T21" s="69">
        <v>92240</v>
      </c>
      <c r="U21" s="65" t="s">
        <v>190</v>
      </c>
      <c r="V21" s="69" t="str">
        <f>IF(Table1[[#This Row],[Census "As of" Date]]="","","Sub001")</f>
        <v>Sub001</v>
      </c>
      <c r="W21" s="69" t="str">
        <f>IF(Table1[[#This Row],[Census "As of" Date]]="","","Location001")</f>
        <v>Location001</v>
      </c>
      <c r="X21" s="55" t="s">
        <v>387</v>
      </c>
      <c r="Y21" s="55" t="s">
        <v>365</v>
      </c>
      <c r="Z21" s="55" t="s">
        <v>224</v>
      </c>
      <c r="AA21" s="55" t="s">
        <v>156</v>
      </c>
      <c r="AB21" s="55">
        <v>77090</v>
      </c>
      <c r="AC21" s="65"/>
      <c r="AD21" s="68"/>
      <c r="AE21" s="55" t="s">
        <v>318</v>
      </c>
      <c r="AF21" s="55" t="s">
        <v>318</v>
      </c>
      <c r="AG21" s="55" t="s">
        <v>257</v>
      </c>
      <c r="AH21" s="55">
        <v>1</v>
      </c>
      <c r="AI21" s="65"/>
      <c r="AJ21" s="65"/>
      <c r="AK21" s="65"/>
      <c r="AL21" s="65"/>
      <c r="AM21" s="65"/>
      <c r="AN21" s="65"/>
      <c r="AO21" s="55" t="s">
        <v>318</v>
      </c>
      <c r="AP21" s="65"/>
      <c r="AQ21" s="55" t="s">
        <v>177</v>
      </c>
      <c r="AR21" s="55">
        <v>1</v>
      </c>
      <c r="AS21" s="65"/>
      <c r="AT21" s="55" t="s">
        <v>318</v>
      </c>
      <c r="AU21" s="55" t="s">
        <v>318</v>
      </c>
      <c r="AV21" s="55" t="s">
        <v>257</v>
      </c>
      <c r="AW21" s="55">
        <v>1</v>
      </c>
      <c r="AX21" s="65"/>
      <c r="AY21" s="65"/>
      <c r="AZ21" s="65"/>
      <c r="BA21" s="65"/>
      <c r="BB21" s="65"/>
      <c r="BC21" s="65"/>
      <c r="BD21" s="55" t="s">
        <v>318</v>
      </c>
      <c r="BE21" s="65"/>
      <c r="BF21" s="55" t="s">
        <v>177</v>
      </c>
      <c r="BG21" s="55">
        <v>1</v>
      </c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55" t="s">
        <v>318</v>
      </c>
      <c r="CH21" s="65"/>
      <c r="CI21" s="55" t="s">
        <v>177</v>
      </c>
      <c r="CJ21" s="55">
        <v>1</v>
      </c>
      <c r="CK21" s="65"/>
      <c r="CL21" s="55" t="s">
        <v>318</v>
      </c>
      <c r="CM21" s="55"/>
      <c r="CN21" s="55" t="s">
        <v>177</v>
      </c>
      <c r="CO21" s="55">
        <v>1</v>
      </c>
      <c r="CP21" s="65"/>
      <c r="CQ21" s="65"/>
      <c r="CR21" s="65"/>
      <c r="CS21" s="65"/>
      <c r="CT21" s="65"/>
      <c r="CU21" s="65"/>
      <c r="CV21" s="65"/>
      <c r="CW21" s="65"/>
      <c r="CX21" s="55" t="s">
        <v>318</v>
      </c>
      <c r="CY21" s="65"/>
      <c r="CZ21" s="55" t="s">
        <v>160</v>
      </c>
      <c r="DA21" s="55" t="s">
        <v>177</v>
      </c>
      <c r="DB21" s="55">
        <v>1</v>
      </c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55" t="s">
        <v>318</v>
      </c>
      <c r="DP21" s="55" t="s">
        <v>318</v>
      </c>
      <c r="DQ21" s="55" t="s">
        <v>179</v>
      </c>
      <c r="DR21" s="55">
        <v>1</v>
      </c>
      <c r="DS21" s="65"/>
      <c r="DT21" s="65"/>
      <c r="DU21" s="65"/>
      <c r="DV21" s="65"/>
      <c r="DW21" s="65"/>
      <c r="DX21" s="65"/>
      <c r="DY21" s="55" t="s">
        <v>318</v>
      </c>
      <c r="DZ21" s="55" t="s">
        <v>318</v>
      </c>
      <c r="EA21" s="61" t="s">
        <v>179</v>
      </c>
      <c r="EB21" s="61">
        <v>1</v>
      </c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55" t="s">
        <v>318</v>
      </c>
      <c r="FI21" s="55" t="s">
        <v>318</v>
      </c>
      <c r="FJ21" s="65" t="s">
        <v>178</v>
      </c>
      <c r="FK21" s="65" t="s">
        <v>315</v>
      </c>
      <c r="FL21" s="55">
        <v>1</v>
      </c>
      <c r="FM21" s="62" t="s">
        <v>318</v>
      </c>
      <c r="FN21" s="55" t="s">
        <v>318</v>
      </c>
      <c r="FO21" s="62" t="s">
        <v>251</v>
      </c>
      <c r="FP21" s="65" t="s">
        <v>385</v>
      </c>
      <c r="FQ21" s="63">
        <v>1</v>
      </c>
    </row>
    <row r="22" spans="1:173" s="64" customFormat="1" ht="16.5">
      <c r="A22" s="54">
        <v>44228</v>
      </c>
      <c r="B22" s="55">
        <v>21</v>
      </c>
      <c r="C22" s="65" t="s">
        <v>153</v>
      </c>
      <c r="D22" s="66">
        <v>22165</v>
      </c>
      <c r="E22" s="57">
        <f ca="1">IF(Table1[[#This Row],[Employee Date of Birth]]="","",DATEDIF(D22,NOW(),"y"))</f>
        <v>60</v>
      </c>
      <c r="F22" s="55" t="s">
        <v>317</v>
      </c>
      <c r="G22" s="67" t="s">
        <v>329</v>
      </c>
      <c r="H22" s="68"/>
      <c r="I22" s="55" t="s">
        <v>154</v>
      </c>
      <c r="J22" s="55" t="s">
        <v>366</v>
      </c>
      <c r="K22" s="60" t="s">
        <v>318</v>
      </c>
      <c r="L22" s="69" t="s">
        <v>317</v>
      </c>
      <c r="M22" s="55" t="s">
        <v>318</v>
      </c>
      <c r="N22" s="55" t="s">
        <v>317</v>
      </c>
      <c r="O22" s="65"/>
      <c r="P22" s="55" t="s">
        <v>154</v>
      </c>
      <c r="Q22" s="65">
        <v>81648.399999999994</v>
      </c>
      <c r="R22" s="65"/>
      <c r="S22" s="65">
        <v>81648.399999999994</v>
      </c>
      <c r="T22" s="69">
        <v>92240</v>
      </c>
      <c r="U22" s="65" t="s">
        <v>190</v>
      </c>
      <c r="V22" s="69" t="str">
        <f>IF(Table1[[#This Row],[Census "As of" Date]]="","","Sub001")</f>
        <v>Sub001</v>
      </c>
      <c r="W22" s="69" t="str">
        <f>IF(Table1[[#This Row],[Census "As of" Date]]="","","Location001")</f>
        <v>Location001</v>
      </c>
      <c r="X22" s="55" t="s">
        <v>387</v>
      </c>
      <c r="Y22" s="55" t="s">
        <v>365</v>
      </c>
      <c r="Z22" s="55" t="s">
        <v>224</v>
      </c>
      <c r="AA22" s="55" t="s">
        <v>156</v>
      </c>
      <c r="AB22" s="55">
        <v>77090</v>
      </c>
      <c r="AC22" s="65"/>
      <c r="AD22" s="68"/>
      <c r="AE22" s="55" t="s">
        <v>318</v>
      </c>
      <c r="AF22" s="55" t="s">
        <v>318</v>
      </c>
      <c r="AG22" s="55" t="s">
        <v>257</v>
      </c>
      <c r="AH22" s="55">
        <v>1</v>
      </c>
      <c r="AI22" s="65"/>
      <c r="AJ22" s="65"/>
      <c r="AK22" s="65"/>
      <c r="AL22" s="65"/>
      <c r="AM22" s="65"/>
      <c r="AN22" s="65"/>
      <c r="AO22" s="55" t="s">
        <v>318</v>
      </c>
      <c r="AP22" s="65"/>
      <c r="AQ22" s="55" t="s">
        <v>177</v>
      </c>
      <c r="AR22" s="55">
        <v>1</v>
      </c>
      <c r="AS22" s="65"/>
      <c r="AT22" s="55" t="s">
        <v>318</v>
      </c>
      <c r="AU22" s="55" t="s">
        <v>318</v>
      </c>
      <c r="AV22" s="55" t="s">
        <v>257</v>
      </c>
      <c r="AW22" s="55">
        <v>1</v>
      </c>
      <c r="AX22" s="65"/>
      <c r="AY22" s="65"/>
      <c r="AZ22" s="65"/>
      <c r="BA22" s="65"/>
      <c r="BB22" s="65"/>
      <c r="BC22" s="65"/>
      <c r="BD22" s="55" t="s">
        <v>318</v>
      </c>
      <c r="BE22" s="65"/>
      <c r="BF22" s="55" t="s">
        <v>177</v>
      </c>
      <c r="BG22" s="55">
        <v>1</v>
      </c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55" t="s">
        <v>318</v>
      </c>
      <c r="CH22" s="65"/>
      <c r="CI22" s="55" t="s">
        <v>177</v>
      </c>
      <c r="CJ22" s="55">
        <v>1</v>
      </c>
      <c r="CK22" s="65"/>
      <c r="CL22" s="55" t="s">
        <v>318</v>
      </c>
      <c r="CM22" s="55"/>
      <c r="CN22" s="55" t="s">
        <v>177</v>
      </c>
      <c r="CO22" s="55">
        <v>1</v>
      </c>
      <c r="CP22" s="65"/>
      <c r="CQ22" s="65"/>
      <c r="CR22" s="65"/>
      <c r="CS22" s="65"/>
      <c r="CT22" s="65"/>
      <c r="CU22" s="65"/>
      <c r="CV22" s="65"/>
      <c r="CW22" s="65"/>
      <c r="CX22" s="55" t="s">
        <v>318</v>
      </c>
      <c r="CY22" s="65"/>
      <c r="CZ22" s="55" t="s">
        <v>160</v>
      </c>
      <c r="DA22" s="55" t="s">
        <v>177</v>
      </c>
      <c r="DB22" s="55">
        <v>1</v>
      </c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55" t="s">
        <v>318</v>
      </c>
      <c r="DP22" s="55" t="s">
        <v>318</v>
      </c>
      <c r="DQ22" s="55" t="s">
        <v>179</v>
      </c>
      <c r="DR22" s="55">
        <v>1</v>
      </c>
      <c r="DS22" s="65"/>
      <c r="DT22" s="65"/>
      <c r="DU22" s="65"/>
      <c r="DV22" s="65"/>
      <c r="DW22" s="65"/>
      <c r="DX22" s="65"/>
      <c r="DY22" s="55" t="s">
        <v>318</v>
      </c>
      <c r="DZ22" s="55" t="s">
        <v>318</v>
      </c>
      <c r="EA22" s="61" t="s">
        <v>179</v>
      </c>
      <c r="EB22" s="61">
        <v>1</v>
      </c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  <c r="FE22" s="65"/>
      <c r="FF22" s="65"/>
      <c r="FG22" s="65"/>
      <c r="FH22" s="55" t="s">
        <v>318</v>
      </c>
      <c r="FI22" s="62" t="s">
        <v>318</v>
      </c>
      <c r="FJ22" s="62" t="s">
        <v>178</v>
      </c>
      <c r="FK22" s="65" t="s">
        <v>315</v>
      </c>
      <c r="FL22" s="55">
        <v>1</v>
      </c>
      <c r="FM22" s="62" t="s">
        <v>318</v>
      </c>
      <c r="FN22" s="70" t="s">
        <v>318</v>
      </c>
      <c r="FO22" s="62" t="s">
        <v>251</v>
      </c>
      <c r="FP22" s="65" t="s">
        <v>315</v>
      </c>
      <c r="FQ22" s="63">
        <v>1</v>
      </c>
    </row>
    <row r="23" spans="1:173" s="64" customFormat="1" ht="16.5">
      <c r="A23" s="54">
        <v>44228</v>
      </c>
      <c r="B23" s="55">
        <v>22</v>
      </c>
      <c r="C23" s="55" t="s">
        <v>153</v>
      </c>
      <c r="D23" s="56">
        <v>20116</v>
      </c>
      <c r="E23" s="57">
        <f ca="1">IF(Table1[[#This Row],[Employee Date of Birth]]="","",DATEDIF(D23,NOW(),"y"))</f>
        <v>65</v>
      </c>
      <c r="F23" s="55" t="s">
        <v>317</v>
      </c>
      <c r="G23" s="58" t="s">
        <v>323</v>
      </c>
      <c r="H23" s="59"/>
      <c r="I23" s="55" t="s">
        <v>154</v>
      </c>
      <c r="J23" s="55" t="s">
        <v>366</v>
      </c>
      <c r="K23" s="60" t="s">
        <v>318</v>
      </c>
      <c r="L23" s="69" t="s">
        <v>317</v>
      </c>
      <c r="M23" s="55" t="s">
        <v>318</v>
      </c>
      <c r="N23" s="55" t="s">
        <v>317</v>
      </c>
      <c r="O23" s="55"/>
      <c r="P23" s="55" t="s">
        <v>154</v>
      </c>
      <c r="Q23" s="55">
        <v>29121.119999999999</v>
      </c>
      <c r="R23" s="55"/>
      <c r="S23" s="55">
        <v>29121.119999999999</v>
      </c>
      <c r="T23" s="60">
        <v>77090</v>
      </c>
      <c r="U23" s="55" t="s">
        <v>224</v>
      </c>
      <c r="V23" s="60" t="str">
        <f>IF(Table1[[#This Row],[Census "As of" Date]]="","","Sub001")</f>
        <v>Sub001</v>
      </c>
      <c r="W23" s="60" t="str">
        <f>IF(Table1[[#This Row],[Census "As of" Date]]="","","Location001")</f>
        <v>Location001</v>
      </c>
      <c r="X23" s="55" t="s">
        <v>387</v>
      </c>
      <c r="Y23" s="55" t="s">
        <v>365</v>
      </c>
      <c r="Z23" s="55" t="s">
        <v>224</v>
      </c>
      <c r="AA23" s="55" t="s">
        <v>156</v>
      </c>
      <c r="AB23" s="55">
        <v>77090</v>
      </c>
      <c r="AC23" s="55"/>
      <c r="AD23" s="59"/>
      <c r="AE23" s="55" t="s">
        <v>318</v>
      </c>
      <c r="AF23" s="55" t="s">
        <v>318</v>
      </c>
      <c r="AG23" s="55" t="s">
        <v>257</v>
      </c>
      <c r="AH23" s="55">
        <v>1</v>
      </c>
      <c r="AI23" s="55"/>
      <c r="AJ23" s="55"/>
      <c r="AK23" s="55"/>
      <c r="AL23" s="55"/>
      <c r="AM23" s="55"/>
      <c r="AN23" s="55"/>
      <c r="AO23" s="55" t="s">
        <v>318</v>
      </c>
      <c r="AP23" s="55"/>
      <c r="AQ23" s="55" t="s">
        <v>177</v>
      </c>
      <c r="AR23" s="55">
        <v>1</v>
      </c>
      <c r="AS23" s="55"/>
      <c r="AT23" s="55" t="s">
        <v>318</v>
      </c>
      <c r="AU23" s="55" t="s">
        <v>318</v>
      </c>
      <c r="AV23" s="55" t="s">
        <v>257</v>
      </c>
      <c r="AW23" s="55">
        <v>1</v>
      </c>
      <c r="AX23" s="55"/>
      <c r="AY23" s="55"/>
      <c r="AZ23" s="55"/>
      <c r="BA23" s="55"/>
      <c r="BB23" s="55"/>
      <c r="BC23" s="55"/>
      <c r="BD23" s="55" t="s">
        <v>318</v>
      </c>
      <c r="BE23" s="55"/>
      <c r="BF23" s="55" t="s">
        <v>177</v>
      </c>
      <c r="BG23" s="55">
        <v>1</v>
      </c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 t="s">
        <v>318</v>
      </c>
      <c r="CH23" s="55"/>
      <c r="CI23" s="55" t="s">
        <v>177</v>
      </c>
      <c r="CJ23" s="55">
        <v>1</v>
      </c>
      <c r="CK23" s="55"/>
      <c r="CL23" s="55" t="s">
        <v>318</v>
      </c>
      <c r="CM23" s="55"/>
      <c r="CN23" s="55" t="s">
        <v>177</v>
      </c>
      <c r="CO23" s="55">
        <v>1</v>
      </c>
      <c r="CP23" s="55"/>
      <c r="CQ23" s="55"/>
      <c r="CR23" s="55"/>
      <c r="CS23" s="55"/>
      <c r="CT23" s="55"/>
      <c r="CU23" s="55"/>
      <c r="CV23" s="55"/>
      <c r="CW23" s="55"/>
      <c r="CX23" s="55" t="s">
        <v>318</v>
      </c>
      <c r="CY23" s="55"/>
      <c r="CZ23" s="55" t="s">
        <v>160</v>
      </c>
      <c r="DA23" s="55" t="s">
        <v>177</v>
      </c>
      <c r="DB23" s="55">
        <v>1</v>
      </c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 t="s">
        <v>318</v>
      </c>
      <c r="DP23" s="55" t="s">
        <v>318</v>
      </c>
      <c r="DQ23" s="55" t="s">
        <v>179</v>
      </c>
      <c r="DR23" s="55">
        <v>1</v>
      </c>
      <c r="DS23" s="55"/>
      <c r="DT23" s="55"/>
      <c r="DU23" s="55"/>
      <c r="DV23" s="55"/>
      <c r="DW23" s="55"/>
      <c r="DX23" s="55"/>
      <c r="DY23" s="55" t="s">
        <v>318</v>
      </c>
      <c r="DZ23" s="55" t="s">
        <v>318</v>
      </c>
      <c r="EA23" s="61" t="s">
        <v>179</v>
      </c>
      <c r="EB23" s="61">
        <v>1</v>
      </c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 t="s">
        <v>318</v>
      </c>
      <c r="FI23" s="55" t="s">
        <v>317</v>
      </c>
      <c r="FJ23" s="55"/>
      <c r="FK23" s="65"/>
      <c r="FL23" s="55">
        <v>1</v>
      </c>
      <c r="FM23" s="62" t="s">
        <v>318</v>
      </c>
      <c r="FN23" s="65" t="s">
        <v>317</v>
      </c>
      <c r="FO23" s="62"/>
      <c r="FP23" s="55"/>
      <c r="FQ23" s="63">
        <v>1</v>
      </c>
    </row>
    <row r="24" spans="1:173" s="64" customFormat="1" ht="16.5">
      <c r="A24" s="54">
        <v>44228</v>
      </c>
      <c r="B24" s="55">
        <v>23</v>
      </c>
      <c r="C24" s="55" t="s">
        <v>314</v>
      </c>
      <c r="D24" s="66">
        <v>22336</v>
      </c>
      <c r="E24" s="57">
        <f ca="1">IF(Table1[[#This Row],[Employee Date of Birth]]="","",DATEDIF(D24,NOW(),"y"))</f>
        <v>59</v>
      </c>
      <c r="F24" s="55" t="s">
        <v>317</v>
      </c>
      <c r="G24" s="67" t="s">
        <v>333</v>
      </c>
      <c r="H24" s="68"/>
      <c r="I24" s="55" t="s">
        <v>154</v>
      </c>
      <c r="J24" s="55" t="s">
        <v>366</v>
      </c>
      <c r="K24" s="60" t="s">
        <v>318</v>
      </c>
      <c r="L24" s="69" t="s">
        <v>317</v>
      </c>
      <c r="M24" s="55" t="s">
        <v>318</v>
      </c>
      <c r="N24" s="55" t="s">
        <v>317</v>
      </c>
      <c r="O24" s="65"/>
      <c r="P24" s="55" t="s">
        <v>154</v>
      </c>
      <c r="Q24" s="65">
        <v>27041.040000000001</v>
      </c>
      <c r="R24" s="65"/>
      <c r="S24" s="65">
        <v>27041.040000000001</v>
      </c>
      <c r="T24" s="69">
        <v>77014</v>
      </c>
      <c r="U24" s="65" t="s">
        <v>224</v>
      </c>
      <c r="V24" s="69" t="str">
        <f>IF(Table1[[#This Row],[Census "As of" Date]]="","","Sub001")</f>
        <v>Sub001</v>
      </c>
      <c r="W24" s="69" t="str">
        <f>IF(Table1[[#This Row],[Census "As of" Date]]="","","Location001")</f>
        <v>Location001</v>
      </c>
      <c r="X24" s="55" t="s">
        <v>387</v>
      </c>
      <c r="Y24" s="55" t="s">
        <v>365</v>
      </c>
      <c r="Z24" s="55" t="s">
        <v>224</v>
      </c>
      <c r="AA24" s="55" t="s">
        <v>156</v>
      </c>
      <c r="AB24" s="55">
        <v>77090</v>
      </c>
      <c r="AC24" s="65"/>
      <c r="AD24" s="68"/>
      <c r="AE24" s="55" t="s">
        <v>318</v>
      </c>
      <c r="AF24" s="55" t="s">
        <v>318</v>
      </c>
      <c r="AG24" s="55" t="s">
        <v>257</v>
      </c>
      <c r="AH24" s="55">
        <v>1</v>
      </c>
      <c r="AI24" s="65"/>
      <c r="AJ24" s="65"/>
      <c r="AK24" s="65"/>
      <c r="AL24" s="65"/>
      <c r="AM24" s="65"/>
      <c r="AN24" s="65"/>
      <c r="AO24" s="55" t="s">
        <v>318</v>
      </c>
      <c r="AP24" s="65"/>
      <c r="AQ24" s="55" t="s">
        <v>177</v>
      </c>
      <c r="AR24" s="55">
        <v>1</v>
      </c>
      <c r="AS24" s="65"/>
      <c r="AT24" s="55" t="s">
        <v>318</v>
      </c>
      <c r="AU24" s="55" t="s">
        <v>318</v>
      </c>
      <c r="AV24" s="55" t="s">
        <v>257</v>
      </c>
      <c r="AW24" s="55">
        <v>1</v>
      </c>
      <c r="AX24" s="65"/>
      <c r="AY24" s="65"/>
      <c r="AZ24" s="65"/>
      <c r="BA24" s="65"/>
      <c r="BB24" s="65"/>
      <c r="BC24" s="65"/>
      <c r="BD24" s="55" t="s">
        <v>318</v>
      </c>
      <c r="BE24" s="65"/>
      <c r="BF24" s="55" t="s">
        <v>177</v>
      </c>
      <c r="BG24" s="55">
        <v>1</v>
      </c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55" t="s">
        <v>318</v>
      </c>
      <c r="CH24" s="65"/>
      <c r="CI24" s="55" t="s">
        <v>177</v>
      </c>
      <c r="CJ24" s="55">
        <v>1</v>
      </c>
      <c r="CK24" s="65"/>
      <c r="CL24" s="55" t="s">
        <v>318</v>
      </c>
      <c r="CM24" s="55"/>
      <c r="CN24" s="55" t="s">
        <v>177</v>
      </c>
      <c r="CO24" s="55">
        <v>1</v>
      </c>
      <c r="CP24" s="65"/>
      <c r="CQ24" s="65"/>
      <c r="CR24" s="65"/>
      <c r="CS24" s="65"/>
      <c r="CT24" s="65"/>
      <c r="CU24" s="65"/>
      <c r="CV24" s="65"/>
      <c r="CW24" s="65"/>
      <c r="CX24" s="55" t="s">
        <v>318</v>
      </c>
      <c r="CY24" s="65"/>
      <c r="CZ24" s="55" t="s">
        <v>160</v>
      </c>
      <c r="DA24" s="55" t="s">
        <v>177</v>
      </c>
      <c r="DB24" s="55">
        <v>1</v>
      </c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55" t="s">
        <v>318</v>
      </c>
      <c r="DP24" s="55" t="s">
        <v>318</v>
      </c>
      <c r="DQ24" s="55" t="s">
        <v>179</v>
      </c>
      <c r="DR24" s="55">
        <v>1</v>
      </c>
      <c r="DS24" s="65"/>
      <c r="DT24" s="65"/>
      <c r="DU24" s="65"/>
      <c r="DV24" s="65"/>
      <c r="DW24" s="65"/>
      <c r="DX24" s="65"/>
      <c r="DY24" s="55" t="s">
        <v>318</v>
      </c>
      <c r="DZ24" s="55" t="s">
        <v>318</v>
      </c>
      <c r="EA24" s="61" t="s">
        <v>179</v>
      </c>
      <c r="EB24" s="61">
        <v>1</v>
      </c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55" t="s">
        <v>318</v>
      </c>
      <c r="FI24" s="62" t="s">
        <v>317</v>
      </c>
      <c r="FJ24" s="62"/>
      <c r="FK24" s="65"/>
      <c r="FL24" s="55">
        <v>1</v>
      </c>
      <c r="FM24" s="62" t="s">
        <v>318</v>
      </c>
      <c r="FN24" s="70" t="s">
        <v>317</v>
      </c>
      <c r="FO24" s="62"/>
      <c r="FP24" s="65"/>
      <c r="FQ24" s="63">
        <v>1</v>
      </c>
    </row>
    <row r="25" spans="1:173" s="64" customFormat="1" ht="16.5">
      <c r="A25" s="54">
        <v>44228</v>
      </c>
      <c r="B25" s="55">
        <v>24</v>
      </c>
      <c r="C25" s="55" t="s">
        <v>153</v>
      </c>
      <c r="D25" s="66">
        <v>20275</v>
      </c>
      <c r="E25" s="57">
        <f ca="1">IF(Table1[[#This Row],[Employee Date of Birth]]="","",DATEDIF(D25,NOW(),"y"))</f>
        <v>65</v>
      </c>
      <c r="F25" s="55" t="s">
        <v>317</v>
      </c>
      <c r="G25" s="67" t="s">
        <v>333</v>
      </c>
      <c r="H25" s="68"/>
      <c r="I25" s="55" t="s">
        <v>154</v>
      </c>
      <c r="J25" s="55" t="s">
        <v>366</v>
      </c>
      <c r="K25" s="60" t="s">
        <v>318</v>
      </c>
      <c r="L25" s="69" t="s">
        <v>317</v>
      </c>
      <c r="M25" s="55" t="s">
        <v>318</v>
      </c>
      <c r="N25" s="55" t="s">
        <v>317</v>
      </c>
      <c r="O25" s="65"/>
      <c r="P25" s="55" t="s">
        <v>154</v>
      </c>
      <c r="Q25" s="65">
        <v>6151.25</v>
      </c>
      <c r="R25" s="65"/>
      <c r="S25" s="65">
        <v>6151.25</v>
      </c>
      <c r="T25" s="69">
        <v>77185</v>
      </c>
      <c r="U25" s="65" t="s">
        <v>224</v>
      </c>
      <c r="V25" s="69" t="str">
        <f>IF(Table1[[#This Row],[Census "As of" Date]]="","","Sub001")</f>
        <v>Sub001</v>
      </c>
      <c r="W25" s="69" t="str">
        <f>IF(Table1[[#This Row],[Census "As of" Date]]="","","Location001")</f>
        <v>Location001</v>
      </c>
      <c r="X25" s="55" t="s">
        <v>387</v>
      </c>
      <c r="Y25" s="55" t="s">
        <v>365</v>
      </c>
      <c r="Z25" s="55" t="s">
        <v>224</v>
      </c>
      <c r="AA25" s="55" t="s">
        <v>156</v>
      </c>
      <c r="AB25" s="55">
        <v>77090</v>
      </c>
      <c r="AC25" s="65"/>
      <c r="AD25" s="68"/>
      <c r="AE25" s="55" t="s">
        <v>318</v>
      </c>
      <c r="AF25" s="55" t="s">
        <v>318</v>
      </c>
      <c r="AG25" s="55" t="s">
        <v>257</v>
      </c>
      <c r="AH25" s="55">
        <v>1</v>
      </c>
      <c r="AI25" s="65"/>
      <c r="AJ25" s="65"/>
      <c r="AK25" s="65"/>
      <c r="AL25" s="65"/>
      <c r="AM25" s="65"/>
      <c r="AN25" s="65"/>
      <c r="AO25" s="55" t="s">
        <v>318</v>
      </c>
      <c r="AP25" s="65"/>
      <c r="AQ25" s="55" t="s">
        <v>177</v>
      </c>
      <c r="AR25" s="55">
        <v>1</v>
      </c>
      <c r="AS25" s="65"/>
      <c r="AT25" s="55" t="s">
        <v>318</v>
      </c>
      <c r="AU25" s="55" t="s">
        <v>318</v>
      </c>
      <c r="AV25" s="55" t="s">
        <v>257</v>
      </c>
      <c r="AW25" s="55">
        <v>1</v>
      </c>
      <c r="AX25" s="65"/>
      <c r="AY25" s="65"/>
      <c r="AZ25" s="65"/>
      <c r="BA25" s="65"/>
      <c r="BB25" s="65"/>
      <c r="BC25" s="65"/>
      <c r="BD25" s="55" t="s">
        <v>318</v>
      </c>
      <c r="BE25" s="65"/>
      <c r="BF25" s="55" t="s">
        <v>177</v>
      </c>
      <c r="BG25" s="55">
        <v>1</v>
      </c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55" t="s">
        <v>318</v>
      </c>
      <c r="CH25" s="65"/>
      <c r="CI25" s="55" t="s">
        <v>177</v>
      </c>
      <c r="CJ25" s="55">
        <v>1</v>
      </c>
      <c r="CK25" s="65"/>
      <c r="CL25" s="55" t="s">
        <v>318</v>
      </c>
      <c r="CM25" s="55"/>
      <c r="CN25" s="55" t="s">
        <v>177</v>
      </c>
      <c r="CO25" s="55">
        <v>1</v>
      </c>
      <c r="CP25" s="65"/>
      <c r="CQ25" s="65"/>
      <c r="CR25" s="65"/>
      <c r="CS25" s="65"/>
      <c r="CT25" s="65"/>
      <c r="CU25" s="65"/>
      <c r="CV25" s="65"/>
      <c r="CW25" s="65"/>
      <c r="CX25" s="55" t="s">
        <v>318</v>
      </c>
      <c r="CY25" s="65"/>
      <c r="CZ25" s="55" t="s">
        <v>160</v>
      </c>
      <c r="DA25" s="55" t="s">
        <v>177</v>
      </c>
      <c r="DB25" s="55">
        <v>1</v>
      </c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55" t="s">
        <v>318</v>
      </c>
      <c r="DP25" s="55" t="s">
        <v>318</v>
      </c>
      <c r="DQ25" s="55" t="s">
        <v>179</v>
      </c>
      <c r="DR25" s="55">
        <v>1</v>
      </c>
      <c r="DS25" s="65"/>
      <c r="DT25" s="65"/>
      <c r="DU25" s="65"/>
      <c r="DV25" s="65"/>
      <c r="DW25" s="65"/>
      <c r="DX25" s="65"/>
      <c r="DY25" s="55" t="s">
        <v>318</v>
      </c>
      <c r="DZ25" s="55" t="s">
        <v>318</v>
      </c>
      <c r="EA25" s="61" t="s">
        <v>179</v>
      </c>
      <c r="EB25" s="61">
        <v>1</v>
      </c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55" t="s">
        <v>318</v>
      </c>
      <c r="FI25" s="62" t="s">
        <v>318</v>
      </c>
      <c r="FJ25" s="62" t="s">
        <v>178</v>
      </c>
      <c r="FK25" s="65" t="s">
        <v>315</v>
      </c>
      <c r="FL25" s="55">
        <v>1</v>
      </c>
      <c r="FM25" s="62" t="s">
        <v>318</v>
      </c>
      <c r="FN25" s="62" t="s">
        <v>318</v>
      </c>
      <c r="FO25" s="62" t="s">
        <v>251</v>
      </c>
      <c r="FP25" s="65" t="s">
        <v>315</v>
      </c>
      <c r="FQ25" s="63">
        <v>1</v>
      </c>
    </row>
    <row r="26" spans="1:173" s="64" customFormat="1" ht="16.5">
      <c r="A26" s="54">
        <v>44228</v>
      </c>
      <c r="B26" s="55">
        <v>25</v>
      </c>
      <c r="C26" s="65" t="s">
        <v>314</v>
      </c>
      <c r="D26" s="66">
        <v>22418</v>
      </c>
      <c r="E26" s="57">
        <f ca="1">IF(Table1[[#This Row],[Employee Date of Birth]]="","",DATEDIF(D26,NOW(),"y"))</f>
        <v>59</v>
      </c>
      <c r="F26" s="55" t="s">
        <v>317</v>
      </c>
      <c r="G26" s="67" t="s">
        <v>359</v>
      </c>
      <c r="H26" s="68"/>
      <c r="I26" s="55" t="s">
        <v>154</v>
      </c>
      <c r="J26" s="55" t="s">
        <v>366</v>
      </c>
      <c r="K26" s="60" t="s">
        <v>318</v>
      </c>
      <c r="L26" s="69" t="s">
        <v>317</v>
      </c>
      <c r="M26" s="55" t="s">
        <v>318</v>
      </c>
      <c r="N26" s="55" t="s">
        <v>317</v>
      </c>
      <c r="O26" s="65"/>
      <c r="P26" s="55" t="s">
        <v>154</v>
      </c>
      <c r="Q26" s="65">
        <v>5178.22</v>
      </c>
      <c r="R26" s="65"/>
      <c r="S26" s="65">
        <v>5178.22</v>
      </c>
      <c r="T26" s="69">
        <v>92251</v>
      </c>
      <c r="U26" s="65" t="s">
        <v>190</v>
      </c>
      <c r="V26" s="69" t="str">
        <f>IF(Table1[[#This Row],[Census "As of" Date]]="","","Sub001")</f>
        <v>Sub001</v>
      </c>
      <c r="W26" s="69" t="str">
        <f>IF(Table1[[#This Row],[Census "As of" Date]]="","","Location001")</f>
        <v>Location001</v>
      </c>
      <c r="X26" s="55" t="s">
        <v>387</v>
      </c>
      <c r="Y26" s="55" t="s">
        <v>365</v>
      </c>
      <c r="Z26" s="55" t="s">
        <v>224</v>
      </c>
      <c r="AA26" s="55" t="s">
        <v>156</v>
      </c>
      <c r="AB26" s="55">
        <v>77090</v>
      </c>
      <c r="AC26" s="65"/>
      <c r="AD26" s="68"/>
      <c r="AE26" s="55" t="s">
        <v>318</v>
      </c>
      <c r="AF26" s="55" t="s">
        <v>318</v>
      </c>
      <c r="AG26" s="55" t="s">
        <v>257</v>
      </c>
      <c r="AH26" s="55">
        <v>1</v>
      </c>
      <c r="AI26" s="65"/>
      <c r="AJ26" s="65"/>
      <c r="AK26" s="65"/>
      <c r="AL26" s="65"/>
      <c r="AM26" s="65"/>
      <c r="AN26" s="65"/>
      <c r="AO26" s="55" t="s">
        <v>318</v>
      </c>
      <c r="AP26" s="65"/>
      <c r="AQ26" s="55" t="s">
        <v>177</v>
      </c>
      <c r="AR26" s="55">
        <v>1</v>
      </c>
      <c r="AS26" s="65"/>
      <c r="AT26" s="55" t="s">
        <v>318</v>
      </c>
      <c r="AU26" s="55" t="s">
        <v>318</v>
      </c>
      <c r="AV26" s="55" t="s">
        <v>257</v>
      </c>
      <c r="AW26" s="55">
        <v>1</v>
      </c>
      <c r="AX26" s="65"/>
      <c r="AY26" s="65"/>
      <c r="AZ26" s="65"/>
      <c r="BA26" s="65"/>
      <c r="BB26" s="65"/>
      <c r="BC26" s="65"/>
      <c r="BD26" s="55" t="s">
        <v>318</v>
      </c>
      <c r="BE26" s="65"/>
      <c r="BF26" s="55" t="s">
        <v>177</v>
      </c>
      <c r="BG26" s="55">
        <v>1</v>
      </c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55" t="s">
        <v>318</v>
      </c>
      <c r="CH26" s="65"/>
      <c r="CI26" s="55" t="s">
        <v>177</v>
      </c>
      <c r="CJ26" s="55">
        <v>1</v>
      </c>
      <c r="CK26" s="65"/>
      <c r="CL26" s="55" t="s">
        <v>318</v>
      </c>
      <c r="CM26" s="55"/>
      <c r="CN26" s="55" t="s">
        <v>177</v>
      </c>
      <c r="CO26" s="55">
        <v>1</v>
      </c>
      <c r="CP26" s="65"/>
      <c r="CQ26" s="65"/>
      <c r="CR26" s="65"/>
      <c r="CS26" s="65"/>
      <c r="CT26" s="65"/>
      <c r="CU26" s="65"/>
      <c r="CV26" s="65"/>
      <c r="CW26" s="65"/>
      <c r="CX26" s="55" t="s">
        <v>318</v>
      </c>
      <c r="CY26" s="65"/>
      <c r="CZ26" s="55" t="s">
        <v>160</v>
      </c>
      <c r="DA26" s="55" t="s">
        <v>177</v>
      </c>
      <c r="DB26" s="55">
        <v>1</v>
      </c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55" t="s">
        <v>318</v>
      </c>
      <c r="DP26" s="55" t="s">
        <v>318</v>
      </c>
      <c r="DQ26" s="55" t="s">
        <v>179</v>
      </c>
      <c r="DR26" s="55">
        <v>1</v>
      </c>
      <c r="DS26" s="65"/>
      <c r="DT26" s="65"/>
      <c r="DU26" s="65"/>
      <c r="DV26" s="65"/>
      <c r="DW26" s="65"/>
      <c r="DX26" s="65"/>
      <c r="DY26" s="55" t="s">
        <v>318</v>
      </c>
      <c r="DZ26" s="55" t="s">
        <v>318</v>
      </c>
      <c r="EA26" s="61" t="s">
        <v>179</v>
      </c>
      <c r="EB26" s="61">
        <v>1</v>
      </c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55" t="s">
        <v>318</v>
      </c>
      <c r="FI26" s="62" t="s">
        <v>317</v>
      </c>
      <c r="FJ26" s="55"/>
      <c r="FK26" s="65"/>
      <c r="FL26" s="55">
        <v>1</v>
      </c>
      <c r="FM26" s="62" t="s">
        <v>318</v>
      </c>
      <c r="FN26" s="65" t="s">
        <v>317</v>
      </c>
      <c r="FO26" s="62"/>
      <c r="FP26" s="65"/>
      <c r="FQ26" s="63">
        <v>1</v>
      </c>
    </row>
    <row r="27" spans="1:173" s="64" customFormat="1" ht="16.5">
      <c r="A27" s="54">
        <v>44228</v>
      </c>
      <c r="B27" s="55">
        <v>26</v>
      </c>
      <c r="C27" s="65" t="s">
        <v>153</v>
      </c>
      <c r="D27" s="66">
        <v>20290</v>
      </c>
      <c r="E27" s="57">
        <f ca="1">IF(Table1[[#This Row],[Employee Date of Birth]]="","",DATEDIF(D27,NOW(),"y"))</f>
        <v>65</v>
      </c>
      <c r="F27" s="55" t="s">
        <v>317</v>
      </c>
      <c r="G27" s="67" t="s">
        <v>326</v>
      </c>
      <c r="H27" s="68"/>
      <c r="I27" s="55" t="s">
        <v>154</v>
      </c>
      <c r="J27" s="55" t="s">
        <v>366</v>
      </c>
      <c r="K27" s="60" t="s">
        <v>318</v>
      </c>
      <c r="L27" s="69" t="s">
        <v>317</v>
      </c>
      <c r="M27" s="55" t="s">
        <v>318</v>
      </c>
      <c r="N27" s="55" t="s">
        <v>317</v>
      </c>
      <c r="O27" s="65"/>
      <c r="P27" s="55" t="s">
        <v>154</v>
      </c>
      <c r="Q27" s="65">
        <v>51755.97</v>
      </c>
      <c r="R27" s="65"/>
      <c r="S27" s="65">
        <v>51755.97</v>
      </c>
      <c r="T27" s="69">
        <v>92251</v>
      </c>
      <c r="U27" s="65" t="s">
        <v>190</v>
      </c>
      <c r="V27" s="69" t="str">
        <f>IF(Table1[[#This Row],[Census "As of" Date]]="","","Sub001")</f>
        <v>Sub001</v>
      </c>
      <c r="W27" s="69" t="str">
        <f>IF(Table1[[#This Row],[Census "As of" Date]]="","","Location001")</f>
        <v>Location001</v>
      </c>
      <c r="X27" s="55" t="s">
        <v>387</v>
      </c>
      <c r="Y27" s="55" t="s">
        <v>365</v>
      </c>
      <c r="Z27" s="55" t="s">
        <v>224</v>
      </c>
      <c r="AA27" s="55" t="s">
        <v>156</v>
      </c>
      <c r="AB27" s="55">
        <v>77090</v>
      </c>
      <c r="AC27" s="65"/>
      <c r="AD27" s="68"/>
      <c r="AE27" s="55" t="s">
        <v>318</v>
      </c>
      <c r="AF27" s="55" t="s">
        <v>318</v>
      </c>
      <c r="AG27" s="55" t="s">
        <v>257</v>
      </c>
      <c r="AH27" s="55">
        <v>1</v>
      </c>
      <c r="AI27" s="65"/>
      <c r="AJ27" s="65"/>
      <c r="AK27" s="65"/>
      <c r="AL27" s="65"/>
      <c r="AM27" s="65"/>
      <c r="AN27" s="65"/>
      <c r="AO27" s="55" t="s">
        <v>318</v>
      </c>
      <c r="AP27" s="65"/>
      <c r="AQ27" s="55" t="s">
        <v>177</v>
      </c>
      <c r="AR27" s="55">
        <v>1</v>
      </c>
      <c r="AS27" s="65"/>
      <c r="AT27" s="55" t="s">
        <v>318</v>
      </c>
      <c r="AU27" s="55" t="s">
        <v>318</v>
      </c>
      <c r="AV27" s="55" t="s">
        <v>257</v>
      </c>
      <c r="AW27" s="55">
        <v>1</v>
      </c>
      <c r="AX27" s="65"/>
      <c r="AY27" s="65"/>
      <c r="AZ27" s="65"/>
      <c r="BA27" s="65"/>
      <c r="BB27" s="65"/>
      <c r="BC27" s="65"/>
      <c r="BD27" s="55" t="s">
        <v>318</v>
      </c>
      <c r="BE27" s="65"/>
      <c r="BF27" s="55" t="s">
        <v>177</v>
      </c>
      <c r="BG27" s="55">
        <v>1</v>
      </c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55" t="s">
        <v>318</v>
      </c>
      <c r="CH27" s="65"/>
      <c r="CI27" s="55" t="s">
        <v>177</v>
      </c>
      <c r="CJ27" s="55">
        <v>1</v>
      </c>
      <c r="CK27" s="65"/>
      <c r="CL27" s="55" t="s">
        <v>318</v>
      </c>
      <c r="CM27" s="55"/>
      <c r="CN27" s="55" t="s">
        <v>177</v>
      </c>
      <c r="CO27" s="55">
        <v>1</v>
      </c>
      <c r="CP27" s="65"/>
      <c r="CQ27" s="65"/>
      <c r="CR27" s="65"/>
      <c r="CS27" s="65"/>
      <c r="CT27" s="65"/>
      <c r="CU27" s="65"/>
      <c r="CV27" s="65"/>
      <c r="CW27" s="65"/>
      <c r="CX27" s="55" t="s">
        <v>318</v>
      </c>
      <c r="CY27" s="65"/>
      <c r="CZ27" s="55" t="s">
        <v>160</v>
      </c>
      <c r="DA27" s="55" t="s">
        <v>177</v>
      </c>
      <c r="DB27" s="55">
        <v>1</v>
      </c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55" t="s">
        <v>318</v>
      </c>
      <c r="DP27" s="55" t="s">
        <v>318</v>
      </c>
      <c r="DQ27" s="55" t="s">
        <v>179</v>
      </c>
      <c r="DR27" s="55">
        <v>1</v>
      </c>
      <c r="DS27" s="65"/>
      <c r="DT27" s="65"/>
      <c r="DU27" s="65"/>
      <c r="DV27" s="65"/>
      <c r="DW27" s="65"/>
      <c r="DX27" s="65"/>
      <c r="DY27" s="55" t="s">
        <v>318</v>
      </c>
      <c r="DZ27" s="55" t="s">
        <v>318</v>
      </c>
      <c r="EA27" s="61" t="s">
        <v>179</v>
      </c>
      <c r="EB27" s="61">
        <v>1</v>
      </c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55" t="s">
        <v>318</v>
      </c>
      <c r="FI27" s="62" t="s">
        <v>318</v>
      </c>
      <c r="FJ27" s="62" t="s">
        <v>178</v>
      </c>
      <c r="FK27" s="65" t="s">
        <v>315</v>
      </c>
      <c r="FL27" s="55">
        <v>1</v>
      </c>
      <c r="FM27" s="62" t="s">
        <v>318</v>
      </c>
      <c r="FN27" s="62" t="s">
        <v>318</v>
      </c>
      <c r="FO27" s="62" t="s">
        <v>251</v>
      </c>
      <c r="FP27" s="65" t="s">
        <v>315</v>
      </c>
      <c r="FQ27" s="63">
        <v>1</v>
      </c>
    </row>
    <row r="28" spans="1:173" s="64" customFormat="1" ht="16.5">
      <c r="A28" s="54">
        <v>44228</v>
      </c>
      <c r="B28" s="55">
        <v>27</v>
      </c>
      <c r="C28" s="65" t="s">
        <v>314</v>
      </c>
      <c r="D28" s="56">
        <v>22503</v>
      </c>
      <c r="E28" s="57">
        <f ca="1">IF(Table1[[#This Row],[Employee Date of Birth]]="","",DATEDIF(D28,NOW(),"y"))</f>
        <v>59</v>
      </c>
      <c r="F28" s="55" t="s">
        <v>317</v>
      </c>
      <c r="G28" s="58" t="s">
        <v>359</v>
      </c>
      <c r="H28" s="59"/>
      <c r="I28" s="55" t="s">
        <v>154</v>
      </c>
      <c r="J28" s="55" t="s">
        <v>366</v>
      </c>
      <c r="K28" s="60" t="s">
        <v>318</v>
      </c>
      <c r="L28" s="69" t="s">
        <v>317</v>
      </c>
      <c r="M28" s="55" t="s">
        <v>318</v>
      </c>
      <c r="N28" s="55" t="s">
        <v>317</v>
      </c>
      <c r="O28" s="55"/>
      <c r="P28" s="55" t="s">
        <v>154</v>
      </c>
      <c r="Q28" s="55">
        <v>5000</v>
      </c>
      <c r="R28" s="55"/>
      <c r="S28" s="55">
        <v>5000</v>
      </c>
      <c r="T28" s="60">
        <v>77189</v>
      </c>
      <c r="U28" s="55" t="s">
        <v>224</v>
      </c>
      <c r="V28" s="60" t="str">
        <f>IF(Table1[[#This Row],[Census "As of" Date]]="","","Sub001")</f>
        <v>Sub001</v>
      </c>
      <c r="W28" s="60" t="str">
        <f>IF(Table1[[#This Row],[Census "As of" Date]]="","","Location001")</f>
        <v>Location001</v>
      </c>
      <c r="X28" s="55" t="s">
        <v>387</v>
      </c>
      <c r="Y28" s="55" t="s">
        <v>365</v>
      </c>
      <c r="Z28" s="55" t="s">
        <v>224</v>
      </c>
      <c r="AA28" s="55" t="s">
        <v>156</v>
      </c>
      <c r="AB28" s="55">
        <v>77090</v>
      </c>
      <c r="AC28" s="55"/>
      <c r="AD28" s="59"/>
      <c r="AE28" s="55" t="s">
        <v>318</v>
      </c>
      <c r="AF28" s="55" t="s">
        <v>318</v>
      </c>
      <c r="AG28" s="55" t="s">
        <v>257</v>
      </c>
      <c r="AH28" s="55">
        <v>1</v>
      </c>
      <c r="AI28" s="55"/>
      <c r="AJ28" s="55"/>
      <c r="AK28" s="55"/>
      <c r="AL28" s="55"/>
      <c r="AM28" s="55"/>
      <c r="AN28" s="55"/>
      <c r="AO28" s="55" t="s">
        <v>318</v>
      </c>
      <c r="AP28" s="55"/>
      <c r="AQ28" s="55" t="s">
        <v>177</v>
      </c>
      <c r="AR28" s="55">
        <v>1</v>
      </c>
      <c r="AS28" s="55"/>
      <c r="AT28" s="55" t="s">
        <v>318</v>
      </c>
      <c r="AU28" s="55" t="s">
        <v>318</v>
      </c>
      <c r="AV28" s="55" t="s">
        <v>257</v>
      </c>
      <c r="AW28" s="55">
        <v>1</v>
      </c>
      <c r="AX28" s="55"/>
      <c r="AY28" s="55"/>
      <c r="AZ28" s="55"/>
      <c r="BA28" s="55"/>
      <c r="BB28" s="55"/>
      <c r="BC28" s="55"/>
      <c r="BD28" s="55" t="s">
        <v>318</v>
      </c>
      <c r="BE28" s="55"/>
      <c r="BF28" s="55" t="s">
        <v>177</v>
      </c>
      <c r="BG28" s="55">
        <v>1</v>
      </c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 t="s">
        <v>318</v>
      </c>
      <c r="CH28" s="55"/>
      <c r="CI28" s="55" t="s">
        <v>177</v>
      </c>
      <c r="CJ28" s="55">
        <v>1</v>
      </c>
      <c r="CK28" s="55"/>
      <c r="CL28" s="55" t="s">
        <v>318</v>
      </c>
      <c r="CM28" s="55"/>
      <c r="CN28" s="55" t="s">
        <v>177</v>
      </c>
      <c r="CO28" s="55">
        <v>1</v>
      </c>
      <c r="CP28" s="55"/>
      <c r="CQ28" s="55"/>
      <c r="CR28" s="55"/>
      <c r="CS28" s="55"/>
      <c r="CT28" s="55"/>
      <c r="CU28" s="55"/>
      <c r="CV28" s="55"/>
      <c r="CW28" s="55"/>
      <c r="CX28" s="55" t="s">
        <v>318</v>
      </c>
      <c r="CY28" s="55"/>
      <c r="CZ28" s="55" t="s">
        <v>160</v>
      </c>
      <c r="DA28" s="55" t="s">
        <v>177</v>
      </c>
      <c r="DB28" s="55">
        <v>1</v>
      </c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 t="s">
        <v>318</v>
      </c>
      <c r="DP28" s="55" t="s">
        <v>318</v>
      </c>
      <c r="DQ28" s="55" t="s">
        <v>179</v>
      </c>
      <c r="DR28" s="55">
        <v>1</v>
      </c>
      <c r="DS28" s="55"/>
      <c r="DT28" s="55"/>
      <c r="DU28" s="55"/>
      <c r="DV28" s="55"/>
      <c r="DW28" s="55"/>
      <c r="DX28" s="55"/>
      <c r="DY28" s="55" t="s">
        <v>318</v>
      </c>
      <c r="DZ28" s="55" t="s">
        <v>318</v>
      </c>
      <c r="EA28" s="61" t="s">
        <v>179</v>
      </c>
      <c r="EB28" s="61">
        <v>1</v>
      </c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 t="s">
        <v>318</v>
      </c>
      <c r="FI28" s="62" t="s">
        <v>318</v>
      </c>
      <c r="FJ28" s="55" t="s">
        <v>178</v>
      </c>
      <c r="FK28" s="55" t="s">
        <v>385</v>
      </c>
      <c r="FL28" s="55">
        <v>1</v>
      </c>
      <c r="FM28" s="62" t="s">
        <v>318</v>
      </c>
      <c r="FN28" s="62" t="s">
        <v>318</v>
      </c>
      <c r="FO28" s="62" t="s">
        <v>251</v>
      </c>
      <c r="FP28" s="55" t="s">
        <v>385</v>
      </c>
      <c r="FQ28" s="63">
        <v>1</v>
      </c>
    </row>
    <row r="29" spans="1:173" s="64" customFormat="1" ht="16.5">
      <c r="A29" s="54">
        <v>44228</v>
      </c>
      <c r="B29" s="55">
        <v>28</v>
      </c>
      <c r="C29" s="65" t="s">
        <v>153</v>
      </c>
      <c r="D29" s="66">
        <v>20427</v>
      </c>
      <c r="E29" s="57">
        <f ca="1">IF(Table1[[#This Row],[Employee Date of Birth]]="","",DATEDIF(D29,NOW(),"y"))</f>
        <v>64</v>
      </c>
      <c r="F29" s="55" t="s">
        <v>317</v>
      </c>
      <c r="G29" s="67" t="s">
        <v>326</v>
      </c>
      <c r="H29" s="68"/>
      <c r="I29" s="55" t="s">
        <v>154</v>
      </c>
      <c r="J29" s="55" t="s">
        <v>366</v>
      </c>
      <c r="K29" s="60" t="s">
        <v>318</v>
      </c>
      <c r="L29" s="69" t="s">
        <v>317</v>
      </c>
      <c r="M29" s="55" t="s">
        <v>318</v>
      </c>
      <c r="N29" s="55" t="s">
        <v>317</v>
      </c>
      <c r="O29" s="65"/>
      <c r="P29" s="55" t="s">
        <v>154</v>
      </c>
      <c r="Q29" s="65">
        <v>29046.62</v>
      </c>
      <c r="R29" s="65"/>
      <c r="S29" s="65">
        <v>29046.62</v>
      </c>
      <c r="T29" s="69">
        <v>92251</v>
      </c>
      <c r="U29" s="65" t="s">
        <v>190</v>
      </c>
      <c r="V29" s="69" t="str">
        <f>IF(Table1[[#This Row],[Census "As of" Date]]="","","Sub001")</f>
        <v>Sub001</v>
      </c>
      <c r="W29" s="69" t="str">
        <f>IF(Table1[[#This Row],[Census "As of" Date]]="","","Location001")</f>
        <v>Location001</v>
      </c>
      <c r="X29" s="55" t="s">
        <v>387</v>
      </c>
      <c r="Y29" s="55" t="s">
        <v>365</v>
      </c>
      <c r="Z29" s="55" t="s">
        <v>224</v>
      </c>
      <c r="AA29" s="55" t="s">
        <v>156</v>
      </c>
      <c r="AB29" s="55">
        <v>77090</v>
      </c>
      <c r="AC29" s="65"/>
      <c r="AD29" s="68"/>
      <c r="AE29" s="55" t="s">
        <v>318</v>
      </c>
      <c r="AF29" s="55" t="s">
        <v>318</v>
      </c>
      <c r="AG29" s="55" t="s">
        <v>257</v>
      </c>
      <c r="AH29" s="55">
        <v>1</v>
      </c>
      <c r="AI29" s="65"/>
      <c r="AJ29" s="65"/>
      <c r="AK29" s="65"/>
      <c r="AL29" s="65"/>
      <c r="AM29" s="65"/>
      <c r="AN29" s="65"/>
      <c r="AO29" s="55" t="s">
        <v>318</v>
      </c>
      <c r="AP29" s="65"/>
      <c r="AQ29" s="55" t="s">
        <v>177</v>
      </c>
      <c r="AR29" s="55">
        <v>1</v>
      </c>
      <c r="AS29" s="65"/>
      <c r="AT29" s="55" t="s">
        <v>318</v>
      </c>
      <c r="AU29" s="55" t="s">
        <v>318</v>
      </c>
      <c r="AV29" s="55" t="s">
        <v>257</v>
      </c>
      <c r="AW29" s="55">
        <v>1</v>
      </c>
      <c r="AX29" s="65"/>
      <c r="AY29" s="65"/>
      <c r="AZ29" s="65"/>
      <c r="BA29" s="65"/>
      <c r="BB29" s="65"/>
      <c r="BC29" s="65"/>
      <c r="BD29" s="55" t="s">
        <v>318</v>
      </c>
      <c r="BE29" s="65"/>
      <c r="BF29" s="55" t="s">
        <v>177</v>
      </c>
      <c r="BG29" s="55">
        <v>1</v>
      </c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55" t="s">
        <v>318</v>
      </c>
      <c r="CH29" s="65"/>
      <c r="CI29" s="55" t="s">
        <v>177</v>
      </c>
      <c r="CJ29" s="55">
        <v>1</v>
      </c>
      <c r="CK29" s="65"/>
      <c r="CL29" s="55" t="s">
        <v>318</v>
      </c>
      <c r="CM29" s="55"/>
      <c r="CN29" s="55" t="s">
        <v>177</v>
      </c>
      <c r="CO29" s="55">
        <v>1</v>
      </c>
      <c r="CP29" s="65"/>
      <c r="CQ29" s="65"/>
      <c r="CR29" s="65"/>
      <c r="CS29" s="65"/>
      <c r="CT29" s="65"/>
      <c r="CU29" s="65"/>
      <c r="CV29" s="65"/>
      <c r="CW29" s="65"/>
      <c r="CX29" s="55" t="s">
        <v>318</v>
      </c>
      <c r="CY29" s="65"/>
      <c r="CZ29" s="55" t="s">
        <v>160</v>
      </c>
      <c r="DA29" s="55" t="s">
        <v>177</v>
      </c>
      <c r="DB29" s="55">
        <v>1</v>
      </c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55" t="s">
        <v>318</v>
      </c>
      <c r="DP29" s="55" t="s">
        <v>318</v>
      </c>
      <c r="DQ29" s="55" t="s">
        <v>179</v>
      </c>
      <c r="DR29" s="55">
        <v>1</v>
      </c>
      <c r="DS29" s="65"/>
      <c r="DT29" s="65"/>
      <c r="DU29" s="65"/>
      <c r="DV29" s="65"/>
      <c r="DW29" s="65"/>
      <c r="DX29" s="65"/>
      <c r="DY29" s="55" t="s">
        <v>318</v>
      </c>
      <c r="DZ29" s="55" t="s">
        <v>318</v>
      </c>
      <c r="EA29" s="61" t="s">
        <v>179</v>
      </c>
      <c r="EB29" s="61">
        <v>1</v>
      </c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55" t="s">
        <v>318</v>
      </c>
      <c r="FI29" s="62" t="s">
        <v>318</v>
      </c>
      <c r="FJ29" s="62" t="s">
        <v>178</v>
      </c>
      <c r="FK29" s="65" t="s">
        <v>315</v>
      </c>
      <c r="FL29" s="55">
        <v>1</v>
      </c>
      <c r="FM29" s="62" t="s">
        <v>318</v>
      </c>
      <c r="FN29" s="62" t="s">
        <v>318</v>
      </c>
      <c r="FO29" s="62" t="s">
        <v>251</v>
      </c>
      <c r="FP29" s="65" t="s">
        <v>315</v>
      </c>
      <c r="FQ29" s="63">
        <v>1</v>
      </c>
    </row>
    <row r="30" spans="1:173" s="64" customFormat="1" ht="16.5">
      <c r="A30" s="54">
        <v>44228</v>
      </c>
      <c r="B30" s="55">
        <v>29</v>
      </c>
      <c r="C30" s="55" t="s">
        <v>153</v>
      </c>
      <c r="D30" s="56">
        <v>22565</v>
      </c>
      <c r="E30" s="57">
        <f ca="1">IF(Table1[[#This Row],[Employee Date of Birth]]="","",DATEDIF(D30,NOW(),"y"))</f>
        <v>59</v>
      </c>
      <c r="F30" s="55" t="s">
        <v>317</v>
      </c>
      <c r="G30" s="58" t="s">
        <v>355</v>
      </c>
      <c r="H30" s="59"/>
      <c r="I30" s="55" t="s">
        <v>154</v>
      </c>
      <c r="J30" s="55" t="s">
        <v>366</v>
      </c>
      <c r="K30" s="60" t="s">
        <v>318</v>
      </c>
      <c r="L30" s="69" t="s">
        <v>317</v>
      </c>
      <c r="M30" s="55" t="s">
        <v>318</v>
      </c>
      <c r="N30" s="55" t="s">
        <v>317</v>
      </c>
      <c r="O30" s="55"/>
      <c r="P30" s="55" t="s">
        <v>154</v>
      </c>
      <c r="Q30" s="55">
        <v>148101</v>
      </c>
      <c r="R30" s="55"/>
      <c r="S30" s="55">
        <v>148101</v>
      </c>
      <c r="T30" s="60">
        <v>77070</v>
      </c>
      <c r="U30" s="55" t="s">
        <v>224</v>
      </c>
      <c r="V30" s="60" t="str">
        <f>IF(Table1[[#This Row],[Census "As of" Date]]="","","Sub001")</f>
        <v>Sub001</v>
      </c>
      <c r="W30" s="60" t="str">
        <f>IF(Table1[[#This Row],[Census "As of" Date]]="","","Location001")</f>
        <v>Location001</v>
      </c>
      <c r="X30" s="55" t="s">
        <v>387</v>
      </c>
      <c r="Y30" s="55" t="s">
        <v>365</v>
      </c>
      <c r="Z30" s="55" t="s">
        <v>224</v>
      </c>
      <c r="AA30" s="55" t="s">
        <v>156</v>
      </c>
      <c r="AB30" s="55">
        <v>77090</v>
      </c>
      <c r="AC30" s="55"/>
      <c r="AD30" s="59"/>
      <c r="AE30" s="55" t="s">
        <v>318</v>
      </c>
      <c r="AF30" s="55" t="s">
        <v>318</v>
      </c>
      <c r="AG30" s="55" t="s">
        <v>257</v>
      </c>
      <c r="AH30" s="55">
        <v>1</v>
      </c>
      <c r="AI30" s="55"/>
      <c r="AJ30" s="55"/>
      <c r="AK30" s="55"/>
      <c r="AL30" s="55"/>
      <c r="AM30" s="55"/>
      <c r="AN30" s="55"/>
      <c r="AO30" s="55" t="s">
        <v>318</v>
      </c>
      <c r="AP30" s="55"/>
      <c r="AQ30" s="55" t="s">
        <v>177</v>
      </c>
      <c r="AR30" s="55">
        <v>1</v>
      </c>
      <c r="AS30" s="55"/>
      <c r="AT30" s="55" t="s">
        <v>318</v>
      </c>
      <c r="AU30" s="55" t="s">
        <v>318</v>
      </c>
      <c r="AV30" s="55" t="s">
        <v>257</v>
      </c>
      <c r="AW30" s="55">
        <v>1</v>
      </c>
      <c r="AX30" s="55"/>
      <c r="AY30" s="55"/>
      <c r="AZ30" s="55"/>
      <c r="BA30" s="55"/>
      <c r="BB30" s="55"/>
      <c r="BC30" s="55"/>
      <c r="BD30" s="55" t="s">
        <v>318</v>
      </c>
      <c r="BE30" s="55"/>
      <c r="BF30" s="55" t="s">
        <v>177</v>
      </c>
      <c r="BG30" s="55">
        <v>1</v>
      </c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 t="s">
        <v>318</v>
      </c>
      <c r="CH30" s="55"/>
      <c r="CI30" s="55" t="s">
        <v>177</v>
      </c>
      <c r="CJ30" s="55">
        <v>1</v>
      </c>
      <c r="CK30" s="55"/>
      <c r="CL30" s="55" t="s">
        <v>318</v>
      </c>
      <c r="CM30" s="55"/>
      <c r="CN30" s="55" t="s">
        <v>177</v>
      </c>
      <c r="CO30" s="55">
        <v>1</v>
      </c>
      <c r="CP30" s="55"/>
      <c r="CQ30" s="55"/>
      <c r="CR30" s="55"/>
      <c r="CS30" s="55"/>
      <c r="CT30" s="55"/>
      <c r="CU30" s="55"/>
      <c r="CV30" s="55"/>
      <c r="CW30" s="55"/>
      <c r="CX30" s="55" t="s">
        <v>318</v>
      </c>
      <c r="CY30" s="55"/>
      <c r="CZ30" s="55" t="s">
        <v>160</v>
      </c>
      <c r="DA30" s="55" t="s">
        <v>177</v>
      </c>
      <c r="DB30" s="55">
        <v>1</v>
      </c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 t="s">
        <v>318</v>
      </c>
      <c r="DP30" s="55" t="s">
        <v>318</v>
      </c>
      <c r="DQ30" s="55" t="s">
        <v>179</v>
      </c>
      <c r="DR30" s="55">
        <v>1</v>
      </c>
      <c r="DS30" s="55"/>
      <c r="DT30" s="55"/>
      <c r="DU30" s="55"/>
      <c r="DV30" s="55"/>
      <c r="DW30" s="55"/>
      <c r="DX30" s="55"/>
      <c r="DY30" s="55" t="s">
        <v>318</v>
      </c>
      <c r="DZ30" s="55" t="s">
        <v>318</v>
      </c>
      <c r="EA30" s="61" t="s">
        <v>179</v>
      </c>
      <c r="EB30" s="61">
        <v>1</v>
      </c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 t="s">
        <v>318</v>
      </c>
      <c r="FI30" s="62" t="s">
        <v>317</v>
      </c>
      <c r="FJ30" s="62"/>
      <c r="FK30" s="55"/>
      <c r="FL30" s="55">
        <v>1</v>
      </c>
      <c r="FM30" s="62" t="s">
        <v>318</v>
      </c>
      <c r="FN30" s="62" t="s">
        <v>317</v>
      </c>
      <c r="FO30" s="62"/>
      <c r="FP30" s="55"/>
      <c r="FQ30" s="63">
        <v>1</v>
      </c>
    </row>
    <row r="31" spans="1:173" s="64" customFormat="1" ht="16.5">
      <c r="A31" s="54">
        <v>44228</v>
      </c>
      <c r="B31" s="55">
        <v>30</v>
      </c>
      <c r="C31" s="55" t="s">
        <v>314</v>
      </c>
      <c r="D31" s="66">
        <v>20465</v>
      </c>
      <c r="E31" s="57">
        <f ca="1">IF(Table1[[#This Row],[Employee Date of Birth]]="","",DATEDIF(D31,NOW(),"y"))</f>
        <v>64</v>
      </c>
      <c r="F31" s="55" t="s">
        <v>317</v>
      </c>
      <c r="G31" s="67" t="s">
        <v>359</v>
      </c>
      <c r="H31" s="68"/>
      <c r="I31" s="55" t="s">
        <v>154</v>
      </c>
      <c r="J31" s="55" t="s">
        <v>366</v>
      </c>
      <c r="K31" s="60" t="s">
        <v>318</v>
      </c>
      <c r="L31" s="69" t="s">
        <v>317</v>
      </c>
      <c r="M31" s="55" t="s">
        <v>318</v>
      </c>
      <c r="N31" s="55" t="s">
        <v>317</v>
      </c>
      <c r="O31" s="65"/>
      <c r="P31" s="55" t="s">
        <v>154</v>
      </c>
      <c r="Q31" s="65">
        <v>204282.19</v>
      </c>
      <c r="R31" s="65"/>
      <c r="S31" s="65">
        <v>204282.19</v>
      </c>
      <c r="T31" s="69">
        <v>77104</v>
      </c>
      <c r="U31" s="65" t="s">
        <v>224</v>
      </c>
      <c r="V31" s="69" t="str">
        <f>IF(Table1[[#This Row],[Census "As of" Date]]="","","Sub001")</f>
        <v>Sub001</v>
      </c>
      <c r="W31" s="69" t="str">
        <f>IF(Table1[[#This Row],[Census "As of" Date]]="","","Location001")</f>
        <v>Location001</v>
      </c>
      <c r="X31" s="55" t="s">
        <v>387</v>
      </c>
      <c r="Y31" s="55" t="s">
        <v>365</v>
      </c>
      <c r="Z31" s="55" t="s">
        <v>224</v>
      </c>
      <c r="AA31" s="55" t="s">
        <v>156</v>
      </c>
      <c r="AB31" s="55">
        <v>77090</v>
      </c>
      <c r="AC31" s="65"/>
      <c r="AD31" s="68"/>
      <c r="AE31" s="55" t="s">
        <v>318</v>
      </c>
      <c r="AF31" s="55" t="s">
        <v>318</v>
      </c>
      <c r="AG31" s="55" t="s">
        <v>257</v>
      </c>
      <c r="AH31" s="55">
        <v>1</v>
      </c>
      <c r="AI31" s="65"/>
      <c r="AJ31" s="65"/>
      <c r="AK31" s="65"/>
      <c r="AL31" s="65"/>
      <c r="AM31" s="65"/>
      <c r="AN31" s="65"/>
      <c r="AO31" s="55" t="s">
        <v>318</v>
      </c>
      <c r="AP31" s="65"/>
      <c r="AQ31" s="55" t="s">
        <v>177</v>
      </c>
      <c r="AR31" s="55">
        <v>1</v>
      </c>
      <c r="AS31" s="65"/>
      <c r="AT31" s="55" t="s">
        <v>318</v>
      </c>
      <c r="AU31" s="55" t="s">
        <v>318</v>
      </c>
      <c r="AV31" s="55" t="s">
        <v>257</v>
      </c>
      <c r="AW31" s="55">
        <v>1</v>
      </c>
      <c r="AX31" s="65"/>
      <c r="AY31" s="65"/>
      <c r="AZ31" s="65"/>
      <c r="BA31" s="65"/>
      <c r="BB31" s="65"/>
      <c r="BC31" s="65"/>
      <c r="BD31" s="55" t="s">
        <v>318</v>
      </c>
      <c r="BE31" s="65"/>
      <c r="BF31" s="55" t="s">
        <v>177</v>
      </c>
      <c r="BG31" s="55">
        <v>1</v>
      </c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55" t="s">
        <v>318</v>
      </c>
      <c r="CH31" s="65"/>
      <c r="CI31" s="55" t="s">
        <v>177</v>
      </c>
      <c r="CJ31" s="55">
        <v>1</v>
      </c>
      <c r="CK31" s="65"/>
      <c r="CL31" s="55" t="s">
        <v>318</v>
      </c>
      <c r="CM31" s="55"/>
      <c r="CN31" s="55" t="s">
        <v>177</v>
      </c>
      <c r="CO31" s="55">
        <v>1</v>
      </c>
      <c r="CP31" s="65"/>
      <c r="CQ31" s="65"/>
      <c r="CR31" s="65"/>
      <c r="CS31" s="65"/>
      <c r="CT31" s="65"/>
      <c r="CU31" s="65"/>
      <c r="CV31" s="65"/>
      <c r="CW31" s="65"/>
      <c r="CX31" s="55" t="s">
        <v>318</v>
      </c>
      <c r="CY31" s="65"/>
      <c r="CZ31" s="55" t="s">
        <v>160</v>
      </c>
      <c r="DA31" s="55" t="s">
        <v>177</v>
      </c>
      <c r="DB31" s="55">
        <v>1</v>
      </c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55" t="s">
        <v>318</v>
      </c>
      <c r="DP31" s="55" t="s">
        <v>318</v>
      </c>
      <c r="DQ31" s="55" t="s">
        <v>179</v>
      </c>
      <c r="DR31" s="55">
        <v>1</v>
      </c>
      <c r="DS31" s="65"/>
      <c r="DT31" s="65"/>
      <c r="DU31" s="65"/>
      <c r="DV31" s="65"/>
      <c r="DW31" s="65"/>
      <c r="DX31" s="65"/>
      <c r="DY31" s="55" t="s">
        <v>318</v>
      </c>
      <c r="DZ31" s="55" t="s">
        <v>318</v>
      </c>
      <c r="EA31" s="61" t="s">
        <v>179</v>
      </c>
      <c r="EB31" s="61">
        <v>1</v>
      </c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55" t="s">
        <v>318</v>
      </c>
      <c r="FI31" s="62" t="s">
        <v>318</v>
      </c>
      <c r="FJ31" s="55" t="s">
        <v>178</v>
      </c>
      <c r="FK31" s="65" t="s">
        <v>385</v>
      </c>
      <c r="FL31" s="55">
        <v>1</v>
      </c>
      <c r="FM31" s="62" t="s">
        <v>318</v>
      </c>
      <c r="FN31" s="62" t="s">
        <v>317</v>
      </c>
      <c r="FO31" s="62"/>
      <c r="FP31" s="65"/>
      <c r="FQ31" s="63">
        <v>1</v>
      </c>
    </row>
    <row r="32" spans="1:173" s="64" customFormat="1" ht="16.5">
      <c r="A32" s="54">
        <v>44228</v>
      </c>
      <c r="B32" s="55">
        <v>31</v>
      </c>
      <c r="C32" s="55" t="s">
        <v>153</v>
      </c>
      <c r="D32" s="66">
        <v>20483</v>
      </c>
      <c r="E32" s="57">
        <f ca="1">IF(Table1[[#This Row],[Employee Date of Birth]]="","",DATEDIF(D32,NOW(),"y"))</f>
        <v>64</v>
      </c>
      <c r="F32" s="55" t="s">
        <v>317</v>
      </c>
      <c r="G32" s="67" t="s">
        <v>342</v>
      </c>
      <c r="H32" s="68"/>
      <c r="I32" s="55" t="s">
        <v>154</v>
      </c>
      <c r="J32" s="55" t="s">
        <v>366</v>
      </c>
      <c r="K32" s="60" t="s">
        <v>318</v>
      </c>
      <c r="L32" s="69" t="s">
        <v>317</v>
      </c>
      <c r="M32" s="55" t="s">
        <v>318</v>
      </c>
      <c r="N32" s="55" t="s">
        <v>317</v>
      </c>
      <c r="O32" s="65"/>
      <c r="P32" s="55" t="s">
        <v>154</v>
      </c>
      <c r="Q32" s="65">
        <v>121500.04</v>
      </c>
      <c r="R32" s="65"/>
      <c r="S32" s="65">
        <v>121500.04</v>
      </c>
      <c r="T32" s="69">
        <v>77156</v>
      </c>
      <c r="U32" s="65" t="s">
        <v>224</v>
      </c>
      <c r="V32" s="69" t="str">
        <f>IF(Table1[[#This Row],[Census "As of" Date]]="","","Sub001")</f>
        <v>Sub001</v>
      </c>
      <c r="W32" s="69" t="str">
        <f>IF(Table1[[#This Row],[Census "As of" Date]]="","","Location001")</f>
        <v>Location001</v>
      </c>
      <c r="X32" s="55" t="s">
        <v>387</v>
      </c>
      <c r="Y32" s="55" t="s">
        <v>365</v>
      </c>
      <c r="Z32" s="55" t="s">
        <v>224</v>
      </c>
      <c r="AA32" s="55" t="s">
        <v>156</v>
      </c>
      <c r="AB32" s="55">
        <v>77090</v>
      </c>
      <c r="AC32" s="65"/>
      <c r="AD32" s="68"/>
      <c r="AE32" s="55" t="s">
        <v>318</v>
      </c>
      <c r="AF32" s="55" t="s">
        <v>318</v>
      </c>
      <c r="AG32" s="55" t="s">
        <v>257</v>
      </c>
      <c r="AH32" s="55">
        <v>1</v>
      </c>
      <c r="AI32" s="65"/>
      <c r="AJ32" s="65"/>
      <c r="AK32" s="65"/>
      <c r="AL32" s="65"/>
      <c r="AM32" s="65"/>
      <c r="AN32" s="65"/>
      <c r="AO32" s="55" t="s">
        <v>318</v>
      </c>
      <c r="AP32" s="65"/>
      <c r="AQ32" s="55" t="s">
        <v>177</v>
      </c>
      <c r="AR32" s="55">
        <v>1</v>
      </c>
      <c r="AS32" s="65"/>
      <c r="AT32" s="55" t="s">
        <v>318</v>
      </c>
      <c r="AU32" s="55" t="s">
        <v>318</v>
      </c>
      <c r="AV32" s="55" t="s">
        <v>257</v>
      </c>
      <c r="AW32" s="55">
        <v>1</v>
      </c>
      <c r="AX32" s="65"/>
      <c r="AY32" s="65"/>
      <c r="AZ32" s="65"/>
      <c r="BA32" s="65"/>
      <c r="BB32" s="65"/>
      <c r="BC32" s="65"/>
      <c r="BD32" s="55" t="s">
        <v>318</v>
      </c>
      <c r="BE32" s="65"/>
      <c r="BF32" s="55" t="s">
        <v>177</v>
      </c>
      <c r="BG32" s="55">
        <v>1</v>
      </c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55" t="s">
        <v>318</v>
      </c>
      <c r="CH32" s="65"/>
      <c r="CI32" s="55" t="s">
        <v>177</v>
      </c>
      <c r="CJ32" s="55">
        <v>1</v>
      </c>
      <c r="CK32" s="65"/>
      <c r="CL32" s="55" t="s">
        <v>318</v>
      </c>
      <c r="CM32" s="55"/>
      <c r="CN32" s="55" t="s">
        <v>177</v>
      </c>
      <c r="CO32" s="55">
        <v>1</v>
      </c>
      <c r="CP32" s="65"/>
      <c r="CQ32" s="65"/>
      <c r="CR32" s="65"/>
      <c r="CS32" s="65"/>
      <c r="CT32" s="65"/>
      <c r="CU32" s="65"/>
      <c r="CV32" s="65"/>
      <c r="CW32" s="65"/>
      <c r="CX32" s="55" t="s">
        <v>318</v>
      </c>
      <c r="CY32" s="65"/>
      <c r="CZ32" s="55" t="s">
        <v>160</v>
      </c>
      <c r="DA32" s="55" t="s">
        <v>177</v>
      </c>
      <c r="DB32" s="55">
        <v>1</v>
      </c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55" t="s">
        <v>318</v>
      </c>
      <c r="DP32" s="55" t="s">
        <v>318</v>
      </c>
      <c r="DQ32" s="55" t="s">
        <v>179</v>
      </c>
      <c r="DR32" s="55">
        <v>1</v>
      </c>
      <c r="DS32" s="65"/>
      <c r="DT32" s="65"/>
      <c r="DU32" s="65"/>
      <c r="DV32" s="65"/>
      <c r="DW32" s="65"/>
      <c r="DX32" s="65"/>
      <c r="DY32" s="55" t="s">
        <v>318</v>
      </c>
      <c r="DZ32" s="55" t="s">
        <v>318</v>
      </c>
      <c r="EA32" s="61" t="s">
        <v>179</v>
      </c>
      <c r="EB32" s="61">
        <v>1</v>
      </c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55" t="s">
        <v>318</v>
      </c>
      <c r="FI32" s="62" t="s">
        <v>318</v>
      </c>
      <c r="FJ32" s="62" t="s">
        <v>178</v>
      </c>
      <c r="FK32" s="65" t="s">
        <v>385</v>
      </c>
      <c r="FL32" s="55">
        <v>1</v>
      </c>
      <c r="FM32" s="62" t="s">
        <v>318</v>
      </c>
      <c r="FN32" s="55" t="s">
        <v>318</v>
      </c>
      <c r="FO32" s="62" t="s">
        <v>251</v>
      </c>
      <c r="FP32" s="65" t="s">
        <v>385</v>
      </c>
      <c r="FQ32" s="63">
        <v>1</v>
      </c>
    </row>
    <row r="33" spans="1:173" s="64" customFormat="1" ht="16.5">
      <c r="A33" s="54">
        <v>44228</v>
      </c>
      <c r="B33" s="55">
        <v>32</v>
      </c>
      <c r="C33" s="65" t="s">
        <v>314</v>
      </c>
      <c r="D33" s="66">
        <v>20749</v>
      </c>
      <c r="E33" s="57">
        <f ca="1">IF(Table1[[#This Row],[Employee Date of Birth]]="","",DATEDIF(D33,NOW(),"y"))</f>
        <v>64</v>
      </c>
      <c r="F33" s="55" t="s">
        <v>317</v>
      </c>
      <c r="G33" s="67" t="s">
        <v>324</v>
      </c>
      <c r="H33" s="68"/>
      <c r="I33" s="55" t="s">
        <v>154</v>
      </c>
      <c r="J33" s="55" t="s">
        <v>366</v>
      </c>
      <c r="K33" s="60" t="s">
        <v>318</v>
      </c>
      <c r="L33" s="69" t="s">
        <v>317</v>
      </c>
      <c r="M33" s="55" t="s">
        <v>318</v>
      </c>
      <c r="N33" s="55" t="s">
        <v>317</v>
      </c>
      <c r="O33" s="65"/>
      <c r="P33" s="55" t="s">
        <v>154</v>
      </c>
      <c r="Q33" s="65">
        <v>97704</v>
      </c>
      <c r="R33" s="65"/>
      <c r="S33" s="65">
        <v>97704</v>
      </c>
      <c r="T33" s="69">
        <v>77111</v>
      </c>
      <c r="U33" s="65" t="s">
        <v>224</v>
      </c>
      <c r="V33" s="69" t="str">
        <f>IF(Table1[[#This Row],[Census "As of" Date]]="","","Sub001")</f>
        <v>Sub001</v>
      </c>
      <c r="W33" s="69" t="str">
        <f>IF(Table1[[#This Row],[Census "As of" Date]]="","","Location001")</f>
        <v>Location001</v>
      </c>
      <c r="X33" s="55" t="s">
        <v>387</v>
      </c>
      <c r="Y33" s="55" t="s">
        <v>365</v>
      </c>
      <c r="Z33" s="55" t="s">
        <v>224</v>
      </c>
      <c r="AA33" s="55" t="s">
        <v>156</v>
      </c>
      <c r="AB33" s="55">
        <v>77090</v>
      </c>
      <c r="AC33" s="65"/>
      <c r="AD33" s="68"/>
      <c r="AE33" s="55" t="s">
        <v>318</v>
      </c>
      <c r="AF33" s="55" t="s">
        <v>318</v>
      </c>
      <c r="AG33" s="55" t="s">
        <v>257</v>
      </c>
      <c r="AH33" s="55">
        <v>1</v>
      </c>
      <c r="AI33" s="65"/>
      <c r="AJ33" s="65"/>
      <c r="AK33" s="65"/>
      <c r="AL33" s="65"/>
      <c r="AM33" s="65"/>
      <c r="AN33" s="65"/>
      <c r="AO33" s="55" t="s">
        <v>318</v>
      </c>
      <c r="AP33" s="65"/>
      <c r="AQ33" s="55" t="s">
        <v>177</v>
      </c>
      <c r="AR33" s="55">
        <v>1</v>
      </c>
      <c r="AS33" s="65"/>
      <c r="AT33" s="55" t="s">
        <v>318</v>
      </c>
      <c r="AU33" s="55" t="s">
        <v>318</v>
      </c>
      <c r="AV33" s="55" t="s">
        <v>257</v>
      </c>
      <c r="AW33" s="55">
        <v>1</v>
      </c>
      <c r="AX33" s="65"/>
      <c r="AY33" s="65"/>
      <c r="AZ33" s="65"/>
      <c r="BA33" s="65"/>
      <c r="BB33" s="65"/>
      <c r="BC33" s="65"/>
      <c r="BD33" s="55" t="s">
        <v>318</v>
      </c>
      <c r="BE33" s="65"/>
      <c r="BF33" s="55" t="s">
        <v>177</v>
      </c>
      <c r="BG33" s="55">
        <v>1</v>
      </c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55" t="s">
        <v>318</v>
      </c>
      <c r="CH33" s="65"/>
      <c r="CI33" s="55" t="s">
        <v>177</v>
      </c>
      <c r="CJ33" s="55">
        <v>1</v>
      </c>
      <c r="CK33" s="65"/>
      <c r="CL33" s="55" t="s">
        <v>318</v>
      </c>
      <c r="CM33" s="55"/>
      <c r="CN33" s="55" t="s">
        <v>177</v>
      </c>
      <c r="CO33" s="55">
        <v>1</v>
      </c>
      <c r="CP33" s="65"/>
      <c r="CQ33" s="65"/>
      <c r="CR33" s="65"/>
      <c r="CS33" s="65"/>
      <c r="CT33" s="65"/>
      <c r="CU33" s="65"/>
      <c r="CV33" s="65"/>
      <c r="CW33" s="65"/>
      <c r="CX33" s="55" t="s">
        <v>318</v>
      </c>
      <c r="CY33" s="65"/>
      <c r="CZ33" s="55" t="s">
        <v>160</v>
      </c>
      <c r="DA33" s="55" t="s">
        <v>177</v>
      </c>
      <c r="DB33" s="55">
        <v>1</v>
      </c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55" t="s">
        <v>318</v>
      </c>
      <c r="DP33" s="55" t="s">
        <v>318</v>
      </c>
      <c r="DQ33" s="55" t="s">
        <v>179</v>
      </c>
      <c r="DR33" s="55">
        <v>1</v>
      </c>
      <c r="DS33" s="65"/>
      <c r="DT33" s="65"/>
      <c r="DU33" s="65"/>
      <c r="DV33" s="65"/>
      <c r="DW33" s="65"/>
      <c r="DX33" s="65"/>
      <c r="DY33" s="55" t="s">
        <v>318</v>
      </c>
      <c r="DZ33" s="55" t="s">
        <v>318</v>
      </c>
      <c r="EA33" s="61" t="s">
        <v>179</v>
      </c>
      <c r="EB33" s="61">
        <v>1</v>
      </c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55" t="s">
        <v>318</v>
      </c>
      <c r="FI33" s="62" t="s">
        <v>318</v>
      </c>
      <c r="FJ33" s="62" t="s">
        <v>178</v>
      </c>
      <c r="FK33" s="65" t="s">
        <v>315</v>
      </c>
      <c r="FL33" s="55">
        <v>1</v>
      </c>
      <c r="FM33" s="62" t="s">
        <v>318</v>
      </c>
      <c r="FN33" s="55" t="s">
        <v>318</v>
      </c>
      <c r="FO33" s="62" t="s">
        <v>251</v>
      </c>
      <c r="FP33" s="65" t="s">
        <v>315</v>
      </c>
      <c r="FQ33" s="63">
        <v>1</v>
      </c>
    </row>
    <row r="34" spans="1:173" s="64" customFormat="1" ht="16.5">
      <c r="A34" s="54">
        <v>44228</v>
      </c>
      <c r="B34" s="55">
        <v>33</v>
      </c>
      <c r="C34" s="65" t="s">
        <v>153</v>
      </c>
      <c r="D34" s="66">
        <v>20479</v>
      </c>
      <c r="E34" s="57">
        <f ca="1">IF(Table1[[#This Row],[Employee Date of Birth]]="","",DATEDIF(D34,NOW(),"y"))</f>
        <v>64</v>
      </c>
      <c r="F34" s="55" t="s">
        <v>317</v>
      </c>
      <c r="G34" s="67" t="s">
        <v>359</v>
      </c>
      <c r="H34" s="68"/>
      <c r="I34" s="55" t="s">
        <v>154</v>
      </c>
      <c r="J34" s="55" t="s">
        <v>366</v>
      </c>
      <c r="K34" s="60" t="s">
        <v>318</v>
      </c>
      <c r="L34" s="69" t="s">
        <v>317</v>
      </c>
      <c r="M34" s="55" t="s">
        <v>318</v>
      </c>
      <c r="N34" s="55" t="s">
        <v>317</v>
      </c>
      <c r="O34" s="65"/>
      <c r="P34" s="55" t="s">
        <v>154</v>
      </c>
      <c r="Q34" s="65">
        <v>4000</v>
      </c>
      <c r="R34" s="65"/>
      <c r="S34" s="65">
        <v>4000</v>
      </c>
      <c r="T34" s="69">
        <v>92260</v>
      </c>
      <c r="U34" s="65" t="s">
        <v>190</v>
      </c>
      <c r="V34" s="69" t="str">
        <f>IF(Table1[[#This Row],[Census "As of" Date]]="","","Sub001")</f>
        <v>Sub001</v>
      </c>
      <c r="W34" s="69" t="str">
        <f>IF(Table1[[#This Row],[Census "As of" Date]]="","","Location001")</f>
        <v>Location001</v>
      </c>
      <c r="X34" s="55" t="s">
        <v>387</v>
      </c>
      <c r="Y34" s="55" t="s">
        <v>365</v>
      </c>
      <c r="Z34" s="55" t="s">
        <v>224</v>
      </c>
      <c r="AA34" s="55" t="s">
        <v>156</v>
      </c>
      <c r="AB34" s="55">
        <v>77090</v>
      </c>
      <c r="AC34" s="65"/>
      <c r="AD34" s="68"/>
      <c r="AE34" s="55" t="s">
        <v>318</v>
      </c>
      <c r="AF34" s="55" t="s">
        <v>318</v>
      </c>
      <c r="AG34" s="55" t="s">
        <v>257</v>
      </c>
      <c r="AH34" s="55">
        <v>1</v>
      </c>
      <c r="AI34" s="65"/>
      <c r="AJ34" s="65"/>
      <c r="AK34" s="65"/>
      <c r="AL34" s="65"/>
      <c r="AM34" s="65"/>
      <c r="AN34" s="65"/>
      <c r="AO34" s="55" t="s">
        <v>318</v>
      </c>
      <c r="AP34" s="65"/>
      <c r="AQ34" s="55" t="s">
        <v>177</v>
      </c>
      <c r="AR34" s="55">
        <v>1</v>
      </c>
      <c r="AS34" s="65"/>
      <c r="AT34" s="55" t="s">
        <v>318</v>
      </c>
      <c r="AU34" s="55" t="s">
        <v>318</v>
      </c>
      <c r="AV34" s="55" t="s">
        <v>257</v>
      </c>
      <c r="AW34" s="55">
        <v>1</v>
      </c>
      <c r="AX34" s="65"/>
      <c r="AY34" s="65"/>
      <c r="AZ34" s="65"/>
      <c r="BA34" s="65"/>
      <c r="BB34" s="65"/>
      <c r="BC34" s="65"/>
      <c r="BD34" s="55" t="s">
        <v>318</v>
      </c>
      <c r="BE34" s="65"/>
      <c r="BF34" s="55" t="s">
        <v>177</v>
      </c>
      <c r="BG34" s="55">
        <v>1</v>
      </c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55" t="s">
        <v>318</v>
      </c>
      <c r="CH34" s="65"/>
      <c r="CI34" s="55" t="s">
        <v>177</v>
      </c>
      <c r="CJ34" s="55">
        <v>1</v>
      </c>
      <c r="CK34" s="65"/>
      <c r="CL34" s="55" t="s">
        <v>318</v>
      </c>
      <c r="CM34" s="55"/>
      <c r="CN34" s="55" t="s">
        <v>177</v>
      </c>
      <c r="CO34" s="55">
        <v>1</v>
      </c>
      <c r="CP34" s="65"/>
      <c r="CQ34" s="65"/>
      <c r="CR34" s="65"/>
      <c r="CS34" s="65"/>
      <c r="CT34" s="65"/>
      <c r="CU34" s="65"/>
      <c r="CV34" s="65"/>
      <c r="CW34" s="65"/>
      <c r="CX34" s="55" t="s">
        <v>318</v>
      </c>
      <c r="CY34" s="65"/>
      <c r="CZ34" s="55" t="s">
        <v>160</v>
      </c>
      <c r="DA34" s="55" t="s">
        <v>177</v>
      </c>
      <c r="DB34" s="55">
        <v>1</v>
      </c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55" t="s">
        <v>318</v>
      </c>
      <c r="DP34" s="55" t="s">
        <v>318</v>
      </c>
      <c r="DQ34" s="55" t="s">
        <v>179</v>
      </c>
      <c r="DR34" s="55">
        <v>1</v>
      </c>
      <c r="DS34" s="65"/>
      <c r="DT34" s="65"/>
      <c r="DU34" s="65"/>
      <c r="DV34" s="65"/>
      <c r="DW34" s="65"/>
      <c r="DX34" s="65"/>
      <c r="DY34" s="55" t="s">
        <v>318</v>
      </c>
      <c r="DZ34" s="55" t="s">
        <v>318</v>
      </c>
      <c r="EA34" s="61" t="s">
        <v>179</v>
      </c>
      <c r="EB34" s="61">
        <v>1</v>
      </c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65"/>
      <c r="FC34" s="65"/>
      <c r="FD34" s="65"/>
      <c r="FE34" s="65"/>
      <c r="FF34" s="65"/>
      <c r="FG34" s="65"/>
      <c r="FH34" s="55" t="s">
        <v>318</v>
      </c>
      <c r="FI34" s="62" t="s">
        <v>318</v>
      </c>
      <c r="FJ34" s="62" t="s">
        <v>178</v>
      </c>
      <c r="FK34" s="65" t="s">
        <v>385</v>
      </c>
      <c r="FL34" s="55">
        <v>1</v>
      </c>
      <c r="FM34" s="62" t="s">
        <v>318</v>
      </c>
      <c r="FN34" s="55" t="s">
        <v>318</v>
      </c>
      <c r="FO34" s="62" t="s">
        <v>251</v>
      </c>
      <c r="FP34" s="65" t="s">
        <v>385</v>
      </c>
      <c r="FQ34" s="63">
        <v>1</v>
      </c>
    </row>
    <row r="35" spans="1:173" s="64" customFormat="1" ht="16.5">
      <c r="A35" s="54">
        <v>44228</v>
      </c>
      <c r="B35" s="55">
        <v>34</v>
      </c>
      <c r="C35" s="65" t="s">
        <v>314</v>
      </c>
      <c r="D35" s="66">
        <v>20945</v>
      </c>
      <c r="E35" s="57">
        <f ca="1">IF(Table1[[#This Row],[Employee Date of Birth]]="","",DATEDIF(D35,NOW(),"y"))</f>
        <v>63</v>
      </c>
      <c r="F35" s="55" t="s">
        <v>317</v>
      </c>
      <c r="G35" s="67" t="s">
        <v>360</v>
      </c>
      <c r="H35" s="68"/>
      <c r="I35" s="55" t="s">
        <v>154</v>
      </c>
      <c r="J35" s="55" t="s">
        <v>366</v>
      </c>
      <c r="K35" s="60" t="s">
        <v>318</v>
      </c>
      <c r="L35" s="69" t="s">
        <v>317</v>
      </c>
      <c r="M35" s="55" t="s">
        <v>318</v>
      </c>
      <c r="N35" s="55" t="s">
        <v>317</v>
      </c>
      <c r="O35" s="65"/>
      <c r="P35" s="55" t="s">
        <v>154</v>
      </c>
      <c r="Q35" s="65">
        <v>122110</v>
      </c>
      <c r="R35" s="65"/>
      <c r="S35" s="65">
        <v>122110</v>
      </c>
      <c r="T35" s="69">
        <v>92262</v>
      </c>
      <c r="U35" s="65" t="s">
        <v>190</v>
      </c>
      <c r="V35" s="69" t="str">
        <f>IF(Table1[[#This Row],[Census "As of" Date]]="","","Sub001")</f>
        <v>Sub001</v>
      </c>
      <c r="W35" s="69" t="str">
        <f>IF(Table1[[#This Row],[Census "As of" Date]]="","","Location001")</f>
        <v>Location001</v>
      </c>
      <c r="X35" s="55" t="s">
        <v>387</v>
      </c>
      <c r="Y35" s="55" t="s">
        <v>365</v>
      </c>
      <c r="Z35" s="55" t="s">
        <v>224</v>
      </c>
      <c r="AA35" s="55" t="s">
        <v>156</v>
      </c>
      <c r="AB35" s="55">
        <v>77090</v>
      </c>
      <c r="AC35" s="65"/>
      <c r="AD35" s="68"/>
      <c r="AE35" s="55" t="s">
        <v>318</v>
      </c>
      <c r="AF35" s="55" t="s">
        <v>318</v>
      </c>
      <c r="AG35" s="55" t="s">
        <v>257</v>
      </c>
      <c r="AH35" s="55">
        <v>1</v>
      </c>
      <c r="AI35" s="65"/>
      <c r="AJ35" s="65"/>
      <c r="AK35" s="65"/>
      <c r="AL35" s="65"/>
      <c r="AM35" s="65"/>
      <c r="AN35" s="65"/>
      <c r="AO35" s="55" t="s">
        <v>318</v>
      </c>
      <c r="AP35" s="65"/>
      <c r="AQ35" s="55" t="s">
        <v>177</v>
      </c>
      <c r="AR35" s="55">
        <v>1</v>
      </c>
      <c r="AS35" s="65"/>
      <c r="AT35" s="55" t="s">
        <v>318</v>
      </c>
      <c r="AU35" s="55" t="s">
        <v>318</v>
      </c>
      <c r="AV35" s="55" t="s">
        <v>257</v>
      </c>
      <c r="AW35" s="55">
        <v>1</v>
      </c>
      <c r="AX35" s="65"/>
      <c r="AY35" s="65"/>
      <c r="AZ35" s="65"/>
      <c r="BA35" s="65"/>
      <c r="BB35" s="65"/>
      <c r="BC35" s="65"/>
      <c r="BD35" s="55" t="s">
        <v>318</v>
      </c>
      <c r="BE35" s="65"/>
      <c r="BF35" s="55" t="s">
        <v>177</v>
      </c>
      <c r="BG35" s="55">
        <v>1</v>
      </c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55" t="s">
        <v>318</v>
      </c>
      <c r="CH35" s="65"/>
      <c r="CI35" s="55" t="s">
        <v>177</v>
      </c>
      <c r="CJ35" s="55">
        <v>1</v>
      </c>
      <c r="CK35" s="65"/>
      <c r="CL35" s="55" t="s">
        <v>318</v>
      </c>
      <c r="CM35" s="55"/>
      <c r="CN35" s="55" t="s">
        <v>177</v>
      </c>
      <c r="CO35" s="55">
        <v>1</v>
      </c>
      <c r="CP35" s="65"/>
      <c r="CQ35" s="65"/>
      <c r="CR35" s="65"/>
      <c r="CS35" s="65"/>
      <c r="CT35" s="65"/>
      <c r="CU35" s="65"/>
      <c r="CV35" s="65"/>
      <c r="CW35" s="65"/>
      <c r="CX35" s="55" t="s">
        <v>318</v>
      </c>
      <c r="CY35" s="65"/>
      <c r="CZ35" s="55" t="s">
        <v>160</v>
      </c>
      <c r="DA35" s="55" t="s">
        <v>177</v>
      </c>
      <c r="DB35" s="55">
        <v>1</v>
      </c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55" t="s">
        <v>318</v>
      </c>
      <c r="DP35" s="55" t="s">
        <v>318</v>
      </c>
      <c r="DQ35" s="55" t="s">
        <v>179</v>
      </c>
      <c r="DR35" s="55">
        <v>1</v>
      </c>
      <c r="DS35" s="65"/>
      <c r="DT35" s="65"/>
      <c r="DU35" s="65"/>
      <c r="DV35" s="65"/>
      <c r="DW35" s="65"/>
      <c r="DX35" s="65"/>
      <c r="DY35" s="55" t="s">
        <v>318</v>
      </c>
      <c r="DZ35" s="55" t="s">
        <v>318</v>
      </c>
      <c r="EA35" s="61" t="s">
        <v>179</v>
      </c>
      <c r="EB35" s="61">
        <v>1</v>
      </c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55" t="s">
        <v>318</v>
      </c>
      <c r="FI35" s="62" t="s">
        <v>318</v>
      </c>
      <c r="FJ35" s="70" t="s">
        <v>178</v>
      </c>
      <c r="FK35" s="65" t="s">
        <v>315</v>
      </c>
      <c r="FL35" s="55">
        <v>1</v>
      </c>
      <c r="FM35" s="62" t="s">
        <v>318</v>
      </c>
      <c r="FN35" s="70" t="s">
        <v>318</v>
      </c>
      <c r="FO35" s="62" t="s">
        <v>251</v>
      </c>
      <c r="FP35" s="65" t="s">
        <v>315</v>
      </c>
      <c r="FQ35" s="63">
        <v>1</v>
      </c>
    </row>
    <row r="36" spans="1:173" s="64" customFormat="1" ht="16.5">
      <c r="A36" s="54">
        <v>44228</v>
      </c>
      <c r="B36" s="55">
        <v>35</v>
      </c>
      <c r="C36" s="65" t="s">
        <v>153</v>
      </c>
      <c r="D36" s="56">
        <v>21469</v>
      </c>
      <c r="E36" s="57">
        <f ca="1">IF(Table1[[#This Row],[Employee Date of Birth]]="","",DATEDIF(D36,NOW(),"y"))</f>
        <v>62</v>
      </c>
      <c r="F36" s="55" t="s">
        <v>317</v>
      </c>
      <c r="G36" s="58" t="s">
        <v>355</v>
      </c>
      <c r="H36" s="59"/>
      <c r="I36" s="55" t="s">
        <v>154</v>
      </c>
      <c r="J36" s="55" t="s">
        <v>366</v>
      </c>
      <c r="K36" s="60" t="s">
        <v>318</v>
      </c>
      <c r="L36" s="69" t="s">
        <v>317</v>
      </c>
      <c r="M36" s="55" t="s">
        <v>318</v>
      </c>
      <c r="N36" s="55" t="s">
        <v>317</v>
      </c>
      <c r="O36" s="55"/>
      <c r="P36" s="55" t="s">
        <v>154</v>
      </c>
      <c r="Q36" s="55">
        <v>85846.2</v>
      </c>
      <c r="R36" s="55"/>
      <c r="S36" s="55">
        <v>85846.2</v>
      </c>
      <c r="T36" s="60">
        <v>92562</v>
      </c>
      <c r="U36" s="55" t="s">
        <v>190</v>
      </c>
      <c r="V36" s="60" t="str">
        <f>IF(Table1[[#This Row],[Census "As of" Date]]="","","Sub001")</f>
        <v>Sub001</v>
      </c>
      <c r="W36" s="60" t="str">
        <f>IF(Table1[[#This Row],[Census "As of" Date]]="","","Location001")</f>
        <v>Location001</v>
      </c>
      <c r="X36" s="55" t="s">
        <v>387</v>
      </c>
      <c r="Y36" s="55" t="s">
        <v>365</v>
      </c>
      <c r="Z36" s="55" t="s">
        <v>224</v>
      </c>
      <c r="AA36" s="55" t="s">
        <v>156</v>
      </c>
      <c r="AB36" s="55">
        <v>77090</v>
      </c>
      <c r="AC36" s="55"/>
      <c r="AD36" s="59"/>
      <c r="AE36" s="55" t="s">
        <v>318</v>
      </c>
      <c r="AF36" s="55" t="s">
        <v>318</v>
      </c>
      <c r="AG36" s="55" t="s">
        <v>257</v>
      </c>
      <c r="AH36" s="55">
        <v>1</v>
      </c>
      <c r="AI36" s="55"/>
      <c r="AJ36" s="55"/>
      <c r="AK36" s="55"/>
      <c r="AL36" s="55"/>
      <c r="AM36" s="55"/>
      <c r="AN36" s="55"/>
      <c r="AO36" s="55" t="s">
        <v>318</v>
      </c>
      <c r="AP36" s="55"/>
      <c r="AQ36" s="55" t="s">
        <v>177</v>
      </c>
      <c r="AR36" s="55">
        <v>1</v>
      </c>
      <c r="AS36" s="55"/>
      <c r="AT36" s="55" t="s">
        <v>318</v>
      </c>
      <c r="AU36" s="55" t="s">
        <v>318</v>
      </c>
      <c r="AV36" s="55" t="s">
        <v>257</v>
      </c>
      <c r="AW36" s="55">
        <v>1</v>
      </c>
      <c r="AX36" s="55"/>
      <c r="AY36" s="55"/>
      <c r="AZ36" s="55"/>
      <c r="BA36" s="55"/>
      <c r="BB36" s="55"/>
      <c r="BC36" s="55"/>
      <c r="BD36" s="55" t="s">
        <v>318</v>
      </c>
      <c r="BE36" s="55"/>
      <c r="BF36" s="55" t="s">
        <v>177</v>
      </c>
      <c r="BG36" s="55">
        <v>1</v>
      </c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 t="s">
        <v>318</v>
      </c>
      <c r="CH36" s="55"/>
      <c r="CI36" s="55" t="s">
        <v>177</v>
      </c>
      <c r="CJ36" s="55">
        <v>1</v>
      </c>
      <c r="CK36" s="55"/>
      <c r="CL36" s="55" t="s">
        <v>318</v>
      </c>
      <c r="CM36" s="55"/>
      <c r="CN36" s="55" t="s">
        <v>177</v>
      </c>
      <c r="CO36" s="55">
        <v>1</v>
      </c>
      <c r="CP36" s="55"/>
      <c r="CQ36" s="55"/>
      <c r="CR36" s="55"/>
      <c r="CS36" s="55"/>
      <c r="CT36" s="55"/>
      <c r="CU36" s="55"/>
      <c r="CV36" s="55"/>
      <c r="CW36" s="55"/>
      <c r="CX36" s="55" t="s">
        <v>318</v>
      </c>
      <c r="CY36" s="55"/>
      <c r="CZ36" s="55" t="s">
        <v>160</v>
      </c>
      <c r="DA36" s="55" t="s">
        <v>177</v>
      </c>
      <c r="DB36" s="55">
        <v>1</v>
      </c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 t="s">
        <v>318</v>
      </c>
      <c r="DP36" s="55" t="s">
        <v>318</v>
      </c>
      <c r="DQ36" s="55" t="s">
        <v>179</v>
      </c>
      <c r="DR36" s="55">
        <v>1</v>
      </c>
      <c r="DS36" s="55"/>
      <c r="DT36" s="55"/>
      <c r="DU36" s="55"/>
      <c r="DV36" s="55"/>
      <c r="DW36" s="55"/>
      <c r="DX36" s="55"/>
      <c r="DY36" s="55" t="s">
        <v>318</v>
      </c>
      <c r="DZ36" s="55" t="s">
        <v>318</v>
      </c>
      <c r="EA36" s="61" t="s">
        <v>179</v>
      </c>
      <c r="EB36" s="61">
        <v>1</v>
      </c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 t="s">
        <v>318</v>
      </c>
      <c r="FI36" s="62" t="s">
        <v>317</v>
      </c>
      <c r="FJ36" s="62"/>
      <c r="FK36" s="55"/>
      <c r="FL36" s="55">
        <v>1</v>
      </c>
      <c r="FM36" s="62" t="s">
        <v>318</v>
      </c>
      <c r="FN36" s="55" t="s">
        <v>317</v>
      </c>
      <c r="FO36" s="62"/>
      <c r="FP36" s="55"/>
      <c r="FQ36" s="63">
        <v>1</v>
      </c>
    </row>
    <row r="37" spans="1:173" s="64" customFormat="1" ht="16.5">
      <c r="A37" s="54">
        <v>44228</v>
      </c>
      <c r="B37" s="55">
        <v>36</v>
      </c>
      <c r="C37" s="55" t="s">
        <v>153</v>
      </c>
      <c r="D37" s="66">
        <v>21595</v>
      </c>
      <c r="E37" s="57">
        <f ca="1">IF(Table1[[#This Row],[Employee Date of Birth]]="","",DATEDIF(D37,NOW(),"y"))</f>
        <v>61</v>
      </c>
      <c r="F37" s="55" t="s">
        <v>317</v>
      </c>
      <c r="G37" s="67" t="s">
        <v>343</v>
      </c>
      <c r="H37" s="68"/>
      <c r="I37" s="55" t="s">
        <v>154</v>
      </c>
      <c r="J37" s="55" t="s">
        <v>366</v>
      </c>
      <c r="K37" s="60" t="s">
        <v>318</v>
      </c>
      <c r="L37" s="69" t="s">
        <v>317</v>
      </c>
      <c r="M37" s="55" t="s">
        <v>318</v>
      </c>
      <c r="N37" s="55" t="s">
        <v>317</v>
      </c>
      <c r="O37" s="65"/>
      <c r="P37" s="55" t="s">
        <v>154</v>
      </c>
      <c r="Q37" s="65">
        <v>191585.16</v>
      </c>
      <c r="R37" s="65"/>
      <c r="S37" s="65">
        <v>191585.16</v>
      </c>
      <c r="T37" s="69">
        <v>92214</v>
      </c>
      <c r="U37" s="65" t="s">
        <v>190</v>
      </c>
      <c r="V37" s="69" t="str">
        <f>IF(Table1[[#This Row],[Census "As of" Date]]="","","Sub001")</f>
        <v>Sub001</v>
      </c>
      <c r="W37" s="69" t="str">
        <f>IF(Table1[[#This Row],[Census "As of" Date]]="","","Location001")</f>
        <v>Location001</v>
      </c>
      <c r="X37" s="55" t="s">
        <v>387</v>
      </c>
      <c r="Y37" s="55" t="s">
        <v>365</v>
      </c>
      <c r="Z37" s="55" t="s">
        <v>224</v>
      </c>
      <c r="AA37" s="55" t="s">
        <v>156</v>
      </c>
      <c r="AB37" s="55">
        <v>77090</v>
      </c>
      <c r="AC37" s="65"/>
      <c r="AD37" s="68"/>
      <c r="AE37" s="55" t="s">
        <v>318</v>
      </c>
      <c r="AF37" s="55" t="s">
        <v>318</v>
      </c>
      <c r="AG37" s="55" t="s">
        <v>257</v>
      </c>
      <c r="AH37" s="55">
        <v>1</v>
      </c>
      <c r="AI37" s="65"/>
      <c r="AJ37" s="65"/>
      <c r="AK37" s="65"/>
      <c r="AL37" s="65"/>
      <c r="AM37" s="65"/>
      <c r="AN37" s="65"/>
      <c r="AO37" s="55" t="s">
        <v>318</v>
      </c>
      <c r="AP37" s="65"/>
      <c r="AQ37" s="55" t="s">
        <v>177</v>
      </c>
      <c r="AR37" s="55">
        <v>1</v>
      </c>
      <c r="AS37" s="65"/>
      <c r="AT37" s="55" t="s">
        <v>318</v>
      </c>
      <c r="AU37" s="55" t="s">
        <v>318</v>
      </c>
      <c r="AV37" s="55" t="s">
        <v>257</v>
      </c>
      <c r="AW37" s="55">
        <v>1</v>
      </c>
      <c r="AX37" s="65"/>
      <c r="AY37" s="65"/>
      <c r="AZ37" s="65"/>
      <c r="BA37" s="65"/>
      <c r="BB37" s="65"/>
      <c r="BC37" s="65"/>
      <c r="BD37" s="55" t="s">
        <v>318</v>
      </c>
      <c r="BE37" s="65"/>
      <c r="BF37" s="55" t="s">
        <v>177</v>
      </c>
      <c r="BG37" s="55">
        <v>1</v>
      </c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55" t="s">
        <v>318</v>
      </c>
      <c r="CH37" s="65"/>
      <c r="CI37" s="55" t="s">
        <v>177</v>
      </c>
      <c r="CJ37" s="55">
        <v>1</v>
      </c>
      <c r="CK37" s="65"/>
      <c r="CL37" s="55" t="s">
        <v>318</v>
      </c>
      <c r="CM37" s="55"/>
      <c r="CN37" s="55" t="s">
        <v>177</v>
      </c>
      <c r="CO37" s="55">
        <v>1</v>
      </c>
      <c r="CP37" s="65"/>
      <c r="CQ37" s="65"/>
      <c r="CR37" s="65"/>
      <c r="CS37" s="65"/>
      <c r="CT37" s="65"/>
      <c r="CU37" s="65"/>
      <c r="CV37" s="65"/>
      <c r="CW37" s="65"/>
      <c r="CX37" s="55" t="s">
        <v>318</v>
      </c>
      <c r="CY37" s="65"/>
      <c r="CZ37" s="55" t="s">
        <v>160</v>
      </c>
      <c r="DA37" s="55" t="s">
        <v>177</v>
      </c>
      <c r="DB37" s="55">
        <v>1</v>
      </c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55" t="s">
        <v>318</v>
      </c>
      <c r="DP37" s="55" t="s">
        <v>318</v>
      </c>
      <c r="DQ37" s="55" t="s">
        <v>179</v>
      </c>
      <c r="DR37" s="55">
        <v>1</v>
      </c>
      <c r="DS37" s="65"/>
      <c r="DT37" s="65"/>
      <c r="DU37" s="65"/>
      <c r="DV37" s="65"/>
      <c r="DW37" s="65"/>
      <c r="DX37" s="65"/>
      <c r="DY37" s="55" t="s">
        <v>318</v>
      </c>
      <c r="DZ37" s="55" t="s">
        <v>318</v>
      </c>
      <c r="EA37" s="61" t="s">
        <v>179</v>
      </c>
      <c r="EB37" s="61">
        <v>1</v>
      </c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55" t="s">
        <v>318</v>
      </c>
      <c r="FI37" s="62" t="s">
        <v>318</v>
      </c>
      <c r="FJ37" s="62" t="s">
        <v>178</v>
      </c>
      <c r="FK37" s="65" t="s">
        <v>385</v>
      </c>
      <c r="FL37" s="55">
        <v>1</v>
      </c>
      <c r="FM37" s="62" t="s">
        <v>318</v>
      </c>
      <c r="FN37" s="62" t="s">
        <v>318</v>
      </c>
      <c r="FO37" s="62" t="s">
        <v>251</v>
      </c>
      <c r="FP37" s="65" t="s">
        <v>385</v>
      </c>
      <c r="FQ37" s="63">
        <v>1</v>
      </c>
    </row>
    <row r="38" spans="1:173" s="64" customFormat="1" ht="16.5">
      <c r="A38" s="54">
        <v>44228</v>
      </c>
      <c r="B38" s="55">
        <v>37</v>
      </c>
      <c r="C38" s="55" t="s">
        <v>314</v>
      </c>
      <c r="D38" s="56">
        <v>21685</v>
      </c>
      <c r="E38" s="57">
        <f ca="1">IF(Table1[[#This Row],[Employee Date of Birth]]="","",DATEDIF(D38,NOW(),"y"))</f>
        <v>61</v>
      </c>
      <c r="F38" s="55" t="s">
        <v>317</v>
      </c>
      <c r="G38" s="58" t="s">
        <v>348</v>
      </c>
      <c r="H38" s="59"/>
      <c r="I38" s="55" t="s">
        <v>154</v>
      </c>
      <c r="J38" s="55" t="s">
        <v>366</v>
      </c>
      <c r="K38" s="60" t="s">
        <v>318</v>
      </c>
      <c r="L38" s="69" t="s">
        <v>317</v>
      </c>
      <c r="M38" s="55" t="s">
        <v>318</v>
      </c>
      <c r="N38" s="55" t="s">
        <v>317</v>
      </c>
      <c r="O38" s="55"/>
      <c r="P38" s="55" t="s">
        <v>154</v>
      </c>
      <c r="Q38" s="55">
        <v>12654.76</v>
      </c>
      <c r="R38" s="55"/>
      <c r="S38" s="55">
        <v>12654.76</v>
      </c>
      <c r="T38" s="60">
        <v>92154</v>
      </c>
      <c r="U38" s="55" t="s">
        <v>190</v>
      </c>
      <c r="V38" s="60" t="str">
        <f>IF(Table1[[#This Row],[Census "As of" Date]]="","","Sub001")</f>
        <v>Sub001</v>
      </c>
      <c r="W38" s="60" t="str">
        <f>IF(Table1[[#This Row],[Census "As of" Date]]="","","Location001")</f>
        <v>Location001</v>
      </c>
      <c r="X38" s="55" t="s">
        <v>387</v>
      </c>
      <c r="Y38" s="55" t="s">
        <v>365</v>
      </c>
      <c r="Z38" s="55" t="s">
        <v>224</v>
      </c>
      <c r="AA38" s="55" t="s">
        <v>156</v>
      </c>
      <c r="AB38" s="55">
        <v>77090</v>
      </c>
      <c r="AC38" s="55"/>
      <c r="AD38" s="59"/>
      <c r="AE38" s="55" t="s">
        <v>318</v>
      </c>
      <c r="AF38" s="55" t="s">
        <v>318</v>
      </c>
      <c r="AG38" s="55" t="s">
        <v>257</v>
      </c>
      <c r="AH38" s="55">
        <v>1</v>
      </c>
      <c r="AI38" s="55"/>
      <c r="AJ38" s="55"/>
      <c r="AK38" s="55"/>
      <c r="AL38" s="55"/>
      <c r="AM38" s="55"/>
      <c r="AN38" s="55"/>
      <c r="AO38" s="55" t="s">
        <v>318</v>
      </c>
      <c r="AP38" s="55"/>
      <c r="AQ38" s="55" t="s">
        <v>177</v>
      </c>
      <c r="AR38" s="55">
        <v>1</v>
      </c>
      <c r="AS38" s="55"/>
      <c r="AT38" s="55" t="s">
        <v>318</v>
      </c>
      <c r="AU38" s="55" t="s">
        <v>318</v>
      </c>
      <c r="AV38" s="55" t="s">
        <v>257</v>
      </c>
      <c r="AW38" s="55">
        <v>1</v>
      </c>
      <c r="AX38" s="55"/>
      <c r="AY38" s="55"/>
      <c r="AZ38" s="55"/>
      <c r="BA38" s="55"/>
      <c r="BB38" s="55"/>
      <c r="BC38" s="55"/>
      <c r="BD38" s="55" t="s">
        <v>318</v>
      </c>
      <c r="BE38" s="55"/>
      <c r="BF38" s="55" t="s">
        <v>177</v>
      </c>
      <c r="BG38" s="55">
        <v>1</v>
      </c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 t="s">
        <v>318</v>
      </c>
      <c r="CH38" s="55"/>
      <c r="CI38" s="55" t="s">
        <v>177</v>
      </c>
      <c r="CJ38" s="55">
        <v>1</v>
      </c>
      <c r="CK38" s="55"/>
      <c r="CL38" s="55" t="s">
        <v>318</v>
      </c>
      <c r="CM38" s="55"/>
      <c r="CN38" s="55" t="s">
        <v>177</v>
      </c>
      <c r="CO38" s="55">
        <v>1</v>
      </c>
      <c r="CP38" s="55"/>
      <c r="CQ38" s="55"/>
      <c r="CR38" s="55"/>
      <c r="CS38" s="55"/>
      <c r="CT38" s="55"/>
      <c r="CU38" s="55"/>
      <c r="CV38" s="55"/>
      <c r="CW38" s="55"/>
      <c r="CX38" s="55" t="s">
        <v>318</v>
      </c>
      <c r="CY38" s="55"/>
      <c r="CZ38" s="55" t="s">
        <v>160</v>
      </c>
      <c r="DA38" s="55" t="s">
        <v>177</v>
      </c>
      <c r="DB38" s="55">
        <v>1</v>
      </c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 t="s">
        <v>318</v>
      </c>
      <c r="DP38" s="55" t="s">
        <v>318</v>
      </c>
      <c r="DQ38" s="55" t="s">
        <v>179</v>
      </c>
      <c r="DR38" s="55">
        <v>1</v>
      </c>
      <c r="DS38" s="55"/>
      <c r="DT38" s="55"/>
      <c r="DU38" s="55"/>
      <c r="DV38" s="55"/>
      <c r="DW38" s="55"/>
      <c r="DX38" s="55"/>
      <c r="DY38" s="55" t="s">
        <v>318</v>
      </c>
      <c r="DZ38" s="55" t="s">
        <v>318</v>
      </c>
      <c r="EA38" s="61" t="s">
        <v>179</v>
      </c>
      <c r="EB38" s="61">
        <v>1</v>
      </c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 t="s">
        <v>318</v>
      </c>
      <c r="FI38" s="62" t="s">
        <v>317</v>
      </c>
      <c r="FJ38" s="70"/>
      <c r="FK38" s="55"/>
      <c r="FL38" s="55">
        <v>1</v>
      </c>
      <c r="FM38" s="62" t="s">
        <v>318</v>
      </c>
      <c r="FN38" s="70" t="s">
        <v>317</v>
      </c>
      <c r="FO38" s="62"/>
      <c r="FP38" s="55"/>
      <c r="FQ38" s="63">
        <v>1</v>
      </c>
    </row>
    <row r="39" spans="1:173" s="64" customFormat="1" ht="16.5">
      <c r="A39" s="54">
        <v>44228</v>
      </c>
      <c r="B39" s="55">
        <v>38</v>
      </c>
      <c r="C39" s="55" t="s">
        <v>153</v>
      </c>
      <c r="D39" s="66">
        <v>21827</v>
      </c>
      <c r="E39" s="57">
        <f ca="1">IF(Table1[[#This Row],[Employee Date of Birth]]="","",DATEDIF(D39,NOW(),"y"))</f>
        <v>61</v>
      </c>
      <c r="F39" s="55" t="s">
        <v>317</v>
      </c>
      <c r="G39" s="67" t="s">
        <v>359</v>
      </c>
      <c r="H39" s="68"/>
      <c r="I39" s="55" t="s">
        <v>154</v>
      </c>
      <c r="J39" s="55" t="s">
        <v>366</v>
      </c>
      <c r="K39" s="60" t="s">
        <v>318</v>
      </c>
      <c r="L39" s="69" t="s">
        <v>317</v>
      </c>
      <c r="M39" s="55" t="s">
        <v>318</v>
      </c>
      <c r="N39" s="55" t="s">
        <v>317</v>
      </c>
      <c r="O39" s="65"/>
      <c r="P39" s="55" t="s">
        <v>154</v>
      </c>
      <c r="Q39" s="65">
        <v>118958.09</v>
      </c>
      <c r="R39" s="65"/>
      <c r="S39" s="65">
        <v>118958.09</v>
      </c>
      <c r="T39" s="69">
        <v>92240</v>
      </c>
      <c r="U39" s="65" t="s">
        <v>190</v>
      </c>
      <c r="V39" s="69" t="str">
        <f>IF(Table1[[#This Row],[Census "As of" Date]]="","","Sub001")</f>
        <v>Sub001</v>
      </c>
      <c r="W39" s="69" t="str">
        <f>IF(Table1[[#This Row],[Census "As of" Date]]="","","Location001")</f>
        <v>Location001</v>
      </c>
      <c r="X39" s="55" t="s">
        <v>387</v>
      </c>
      <c r="Y39" s="55" t="s">
        <v>365</v>
      </c>
      <c r="Z39" s="55" t="s">
        <v>224</v>
      </c>
      <c r="AA39" s="55" t="s">
        <v>156</v>
      </c>
      <c r="AB39" s="55">
        <v>77090</v>
      </c>
      <c r="AC39" s="65"/>
      <c r="AD39" s="68"/>
      <c r="AE39" s="55" t="s">
        <v>318</v>
      </c>
      <c r="AF39" s="55" t="s">
        <v>318</v>
      </c>
      <c r="AG39" s="55" t="s">
        <v>257</v>
      </c>
      <c r="AH39" s="55">
        <v>1</v>
      </c>
      <c r="AI39" s="65"/>
      <c r="AJ39" s="65"/>
      <c r="AK39" s="65"/>
      <c r="AL39" s="65"/>
      <c r="AM39" s="65"/>
      <c r="AN39" s="65"/>
      <c r="AO39" s="55" t="s">
        <v>318</v>
      </c>
      <c r="AP39" s="65"/>
      <c r="AQ39" s="55" t="s">
        <v>177</v>
      </c>
      <c r="AR39" s="55">
        <v>1</v>
      </c>
      <c r="AS39" s="65"/>
      <c r="AT39" s="55" t="s">
        <v>318</v>
      </c>
      <c r="AU39" s="55" t="s">
        <v>318</v>
      </c>
      <c r="AV39" s="55" t="s">
        <v>257</v>
      </c>
      <c r="AW39" s="55">
        <v>1</v>
      </c>
      <c r="AX39" s="65"/>
      <c r="AY39" s="65"/>
      <c r="AZ39" s="65"/>
      <c r="BA39" s="65"/>
      <c r="BB39" s="65"/>
      <c r="BC39" s="65"/>
      <c r="BD39" s="55" t="s">
        <v>318</v>
      </c>
      <c r="BE39" s="65"/>
      <c r="BF39" s="55" t="s">
        <v>177</v>
      </c>
      <c r="BG39" s="55">
        <v>1</v>
      </c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55" t="s">
        <v>318</v>
      </c>
      <c r="CH39" s="65"/>
      <c r="CI39" s="55" t="s">
        <v>177</v>
      </c>
      <c r="CJ39" s="55">
        <v>1</v>
      </c>
      <c r="CK39" s="65"/>
      <c r="CL39" s="55" t="s">
        <v>318</v>
      </c>
      <c r="CM39" s="55"/>
      <c r="CN39" s="55" t="s">
        <v>177</v>
      </c>
      <c r="CO39" s="55">
        <v>1</v>
      </c>
      <c r="CP39" s="65"/>
      <c r="CQ39" s="65"/>
      <c r="CR39" s="65"/>
      <c r="CS39" s="65"/>
      <c r="CT39" s="65"/>
      <c r="CU39" s="65"/>
      <c r="CV39" s="65"/>
      <c r="CW39" s="65"/>
      <c r="CX39" s="55" t="s">
        <v>318</v>
      </c>
      <c r="CY39" s="65"/>
      <c r="CZ39" s="55" t="s">
        <v>160</v>
      </c>
      <c r="DA39" s="55" t="s">
        <v>177</v>
      </c>
      <c r="DB39" s="55">
        <v>1</v>
      </c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55" t="s">
        <v>318</v>
      </c>
      <c r="DP39" s="55" t="s">
        <v>318</v>
      </c>
      <c r="DQ39" s="55" t="s">
        <v>179</v>
      </c>
      <c r="DR39" s="55">
        <v>1</v>
      </c>
      <c r="DS39" s="65"/>
      <c r="DT39" s="65"/>
      <c r="DU39" s="65"/>
      <c r="DV39" s="65"/>
      <c r="DW39" s="65"/>
      <c r="DX39" s="65"/>
      <c r="DY39" s="55" t="s">
        <v>318</v>
      </c>
      <c r="DZ39" s="55" t="s">
        <v>318</v>
      </c>
      <c r="EA39" s="61" t="s">
        <v>179</v>
      </c>
      <c r="EB39" s="61">
        <v>1</v>
      </c>
      <c r="EC39" s="65"/>
      <c r="ED39" s="65"/>
      <c r="EE39" s="65"/>
      <c r="EF39" s="65"/>
      <c r="EG39" s="65"/>
      <c r="EH39" s="65"/>
      <c r="EI39" s="65"/>
      <c r="EJ39" s="65"/>
      <c r="EK39" s="65"/>
      <c r="EL39" s="65"/>
      <c r="EM39" s="65"/>
      <c r="EN39" s="65"/>
      <c r="EO39" s="65"/>
      <c r="EP39" s="65"/>
      <c r="EQ39" s="65"/>
      <c r="ER39" s="65"/>
      <c r="ES39" s="65"/>
      <c r="ET39" s="65"/>
      <c r="EU39" s="65"/>
      <c r="EV39" s="65"/>
      <c r="EW39" s="65"/>
      <c r="EX39" s="65"/>
      <c r="EY39" s="65"/>
      <c r="EZ39" s="65"/>
      <c r="FA39" s="65"/>
      <c r="FB39" s="65"/>
      <c r="FC39" s="65"/>
      <c r="FD39" s="65"/>
      <c r="FE39" s="65"/>
      <c r="FF39" s="65"/>
      <c r="FG39" s="65"/>
      <c r="FH39" s="55" t="s">
        <v>318</v>
      </c>
      <c r="FI39" s="62" t="s">
        <v>318</v>
      </c>
      <c r="FJ39" s="70" t="s">
        <v>178</v>
      </c>
      <c r="FK39" s="65" t="s">
        <v>385</v>
      </c>
      <c r="FL39" s="55">
        <v>1</v>
      </c>
      <c r="FM39" s="62" t="s">
        <v>318</v>
      </c>
      <c r="FN39" s="62" t="s">
        <v>318</v>
      </c>
      <c r="FO39" s="62" t="s">
        <v>251</v>
      </c>
      <c r="FP39" s="65" t="s">
        <v>385</v>
      </c>
      <c r="FQ39" s="63">
        <v>1</v>
      </c>
    </row>
    <row r="40" spans="1:173" s="64" customFormat="1" ht="16.5">
      <c r="A40" s="54">
        <v>44228</v>
      </c>
      <c r="B40" s="55">
        <v>39</v>
      </c>
      <c r="C40" s="65" t="s">
        <v>314</v>
      </c>
      <c r="D40" s="66">
        <v>21875</v>
      </c>
      <c r="E40" s="57">
        <f ca="1">IF(Table1[[#This Row],[Employee Date of Birth]]="","",DATEDIF(D40,NOW(),"y"))</f>
        <v>60</v>
      </c>
      <c r="F40" s="55" t="s">
        <v>317</v>
      </c>
      <c r="G40" s="67" t="s">
        <v>373</v>
      </c>
      <c r="H40" s="68"/>
      <c r="I40" s="55" t="s">
        <v>154</v>
      </c>
      <c r="J40" s="55" t="s">
        <v>366</v>
      </c>
      <c r="K40" s="60" t="s">
        <v>318</v>
      </c>
      <c r="L40" s="69" t="s">
        <v>317</v>
      </c>
      <c r="M40" s="55" t="s">
        <v>318</v>
      </c>
      <c r="N40" s="55" t="s">
        <v>317</v>
      </c>
      <c r="O40" s="65"/>
      <c r="P40" s="55" t="s">
        <v>154</v>
      </c>
      <c r="Q40" s="65">
        <v>79080.81</v>
      </c>
      <c r="R40" s="65"/>
      <c r="S40" s="65">
        <v>79080.81</v>
      </c>
      <c r="T40" s="69">
        <v>92221</v>
      </c>
      <c r="U40" s="65" t="s">
        <v>190</v>
      </c>
      <c r="V40" s="69" t="str">
        <f>IF(Table1[[#This Row],[Census "As of" Date]]="","","Sub001")</f>
        <v>Sub001</v>
      </c>
      <c r="W40" s="69" t="str">
        <f>IF(Table1[[#This Row],[Census "As of" Date]]="","","Location001")</f>
        <v>Location001</v>
      </c>
      <c r="X40" s="55" t="s">
        <v>387</v>
      </c>
      <c r="Y40" s="55" t="s">
        <v>365</v>
      </c>
      <c r="Z40" s="55" t="s">
        <v>224</v>
      </c>
      <c r="AA40" s="55" t="s">
        <v>156</v>
      </c>
      <c r="AB40" s="55">
        <v>77090</v>
      </c>
      <c r="AC40" s="65"/>
      <c r="AD40" s="68"/>
      <c r="AE40" s="55" t="s">
        <v>318</v>
      </c>
      <c r="AF40" s="55" t="s">
        <v>318</v>
      </c>
      <c r="AG40" s="55" t="s">
        <v>257</v>
      </c>
      <c r="AH40" s="55">
        <v>1</v>
      </c>
      <c r="AI40" s="65"/>
      <c r="AJ40" s="65"/>
      <c r="AK40" s="65"/>
      <c r="AL40" s="65"/>
      <c r="AM40" s="65"/>
      <c r="AN40" s="65"/>
      <c r="AO40" s="55" t="s">
        <v>318</v>
      </c>
      <c r="AP40" s="65"/>
      <c r="AQ40" s="55" t="s">
        <v>177</v>
      </c>
      <c r="AR40" s="55">
        <v>1</v>
      </c>
      <c r="AS40" s="65"/>
      <c r="AT40" s="55" t="s">
        <v>318</v>
      </c>
      <c r="AU40" s="55" t="s">
        <v>318</v>
      </c>
      <c r="AV40" s="55" t="s">
        <v>257</v>
      </c>
      <c r="AW40" s="55">
        <v>1</v>
      </c>
      <c r="AX40" s="65"/>
      <c r="AY40" s="65"/>
      <c r="AZ40" s="65"/>
      <c r="BA40" s="65"/>
      <c r="BB40" s="65"/>
      <c r="BC40" s="65"/>
      <c r="BD40" s="55" t="s">
        <v>318</v>
      </c>
      <c r="BE40" s="65"/>
      <c r="BF40" s="55" t="s">
        <v>177</v>
      </c>
      <c r="BG40" s="55">
        <v>1</v>
      </c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55" t="s">
        <v>318</v>
      </c>
      <c r="CH40" s="65"/>
      <c r="CI40" s="55" t="s">
        <v>177</v>
      </c>
      <c r="CJ40" s="55">
        <v>1</v>
      </c>
      <c r="CK40" s="65"/>
      <c r="CL40" s="55" t="s">
        <v>318</v>
      </c>
      <c r="CM40" s="55"/>
      <c r="CN40" s="55" t="s">
        <v>177</v>
      </c>
      <c r="CO40" s="55">
        <v>1</v>
      </c>
      <c r="CP40" s="65"/>
      <c r="CQ40" s="65"/>
      <c r="CR40" s="65"/>
      <c r="CS40" s="65"/>
      <c r="CT40" s="65"/>
      <c r="CU40" s="65"/>
      <c r="CV40" s="65"/>
      <c r="CW40" s="65"/>
      <c r="CX40" s="55" t="s">
        <v>318</v>
      </c>
      <c r="CY40" s="65"/>
      <c r="CZ40" s="55" t="s">
        <v>160</v>
      </c>
      <c r="DA40" s="55" t="s">
        <v>177</v>
      </c>
      <c r="DB40" s="55">
        <v>1</v>
      </c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55" t="s">
        <v>318</v>
      </c>
      <c r="DP40" s="55" t="s">
        <v>318</v>
      </c>
      <c r="DQ40" s="55" t="s">
        <v>179</v>
      </c>
      <c r="DR40" s="55">
        <v>1</v>
      </c>
      <c r="DS40" s="65"/>
      <c r="DT40" s="65"/>
      <c r="DU40" s="65"/>
      <c r="DV40" s="65"/>
      <c r="DW40" s="65"/>
      <c r="DX40" s="65"/>
      <c r="DY40" s="55" t="s">
        <v>318</v>
      </c>
      <c r="DZ40" s="55" t="s">
        <v>318</v>
      </c>
      <c r="EA40" s="61" t="s">
        <v>179</v>
      </c>
      <c r="EB40" s="61">
        <v>1</v>
      </c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55" t="s">
        <v>318</v>
      </c>
      <c r="FI40" s="62" t="s">
        <v>317</v>
      </c>
      <c r="FJ40" s="62"/>
      <c r="FK40" s="65"/>
      <c r="FL40" s="55">
        <v>1</v>
      </c>
      <c r="FM40" s="62" t="s">
        <v>318</v>
      </c>
      <c r="FN40" s="62" t="s">
        <v>317</v>
      </c>
      <c r="FO40" s="62"/>
      <c r="FP40" s="65"/>
      <c r="FQ40" s="63">
        <v>1</v>
      </c>
    </row>
    <row r="41" spans="1:173" s="64" customFormat="1" ht="16.5">
      <c r="A41" s="54">
        <v>44228</v>
      </c>
      <c r="B41" s="55">
        <v>40</v>
      </c>
      <c r="C41" s="65" t="s">
        <v>153</v>
      </c>
      <c r="D41" s="66">
        <v>22750</v>
      </c>
      <c r="E41" s="57">
        <f ca="1">IF(Table1[[#This Row],[Employee Date of Birth]]="","",DATEDIF(D41,NOW(),"y"))</f>
        <v>58</v>
      </c>
      <c r="F41" s="55" t="s">
        <v>317</v>
      </c>
      <c r="G41" s="67" t="s">
        <v>330</v>
      </c>
      <c r="H41" s="68"/>
      <c r="I41" s="55" t="s">
        <v>154</v>
      </c>
      <c r="J41" s="55" t="s">
        <v>366</v>
      </c>
      <c r="K41" s="60" t="s">
        <v>318</v>
      </c>
      <c r="L41" s="69" t="s">
        <v>317</v>
      </c>
      <c r="M41" s="55" t="s">
        <v>318</v>
      </c>
      <c r="N41" s="55" t="s">
        <v>317</v>
      </c>
      <c r="O41" s="65"/>
      <c r="P41" s="55" t="s">
        <v>154</v>
      </c>
      <c r="Q41" s="65">
        <v>19668.11</v>
      </c>
      <c r="R41" s="65"/>
      <c r="S41" s="65">
        <v>19668.11</v>
      </c>
      <c r="T41" s="69">
        <v>92214</v>
      </c>
      <c r="U41" s="65" t="s">
        <v>190</v>
      </c>
      <c r="V41" s="69" t="str">
        <f>IF(Table1[[#This Row],[Census "As of" Date]]="","","Sub001")</f>
        <v>Sub001</v>
      </c>
      <c r="W41" s="69" t="str">
        <f>IF(Table1[[#This Row],[Census "As of" Date]]="","","Location001")</f>
        <v>Location001</v>
      </c>
      <c r="X41" s="55" t="s">
        <v>387</v>
      </c>
      <c r="Y41" s="55" t="s">
        <v>365</v>
      </c>
      <c r="Z41" s="55" t="s">
        <v>224</v>
      </c>
      <c r="AA41" s="55" t="s">
        <v>156</v>
      </c>
      <c r="AB41" s="55">
        <v>77090</v>
      </c>
      <c r="AC41" s="65"/>
      <c r="AD41" s="68"/>
      <c r="AE41" s="55" t="s">
        <v>318</v>
      </c>
      <c r="AF41" s="55" t="s">
        <v>318</v>
      </c>
      <c r="AG41" s="55" t="s">
        <v>257</v>
      </c>
      <c r="AH41" s="55">
        <v>1</v>
      </c>
      <c r="AI41" s="65"/>
      <c r="AJ41" s="65"/>
      <c r="AK41" s="65"/>
      <c r="AL41" s="65"/>
      <c r="AM41" s="65"/>
      <c r="AN41" s="65"/>
      <c r="AO41" s="55" t="s">
        <v>318</v>
      </c>
      <c r="AP41" s="65"/>
      <c r="AQ41" s="55" t="s">
        <v>177</v>
      </c>
      <c r="AR41" s="55">
        <v>1</v>
      </c>
      <c r="AS41" s="65"/>
      <c r="AT41" s="55" t="s">
        <v>318</v>
      </c>
      <c r="AU41" s="55" t="s">
        <v>318</v>
      </c>
      <c r="AV41" s="55" t="s">
        <v>257</v>
      </c>
      <c r="AW41" s="55">
        <v>1</v>
      </c>
      <c r="AX41" s="65"/>
      <c r="AY41" s="65"/>
      <c r="AZ41" s="65"/>
      <c r="BA41" s="65"/>
      <c r="BB41" s="65"/>
      <c r="BC41" s="65"/>
      <c r="BD41" s="55" t="s">
        <v>318</v>
      </c>
      <c r="BE41" s="65"/>
      <c r="BF41" s="55" t="s">
        <v>177</v>
      </c>
      <c r="BG41" s="55">
        <v>1</v>
      </c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55" t="s">
        <v>318</v>
      </c>
      <c r="CH41" s="65"/>
      <c r="CI41" s="55" t="s">
        <v>177</v>
      </c>
      <c r="CJ41" s="55">
        <v>1</v>
      </c>
      <c r="CK41" s="65"/>
      <c r="CL41" s="55" t="s">
        <v>318</v>
      </c>
      <c r="CM41" s="55"/>
      <c r="CN41" s="55" t="s">
        <v>177</v>
      </c>
      <c r="CO41" s="55">
        <v>1</v>
      </c>
      <c r="CP41" s="65"/>
      <c r="CQ41" s="65"/>
      <c r="CR41" s="65"/>
      <c r="CS41" s="65"/>
      <c r="CT41" s="65"/>
      <c r="CU41" s="65"/>
      <c r="CV41" s="65"/>
      <c r="CW41" s="65"/>
      <c r="CX41" s="55" t="s">
        <v>318</v>
      </c>
      <c r="CY41" s="65"/>
      <c r="CZ41" s="55" t="s">
        <v>160</v>
      </c>
      <c r="DA41" s="55" t="s">
        <v>177</v>
      </c>
      <c r="DB41" s="55">
        <v>1</v>
      </c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55" t="s">
        <v>318</v>
      </c>
      <c r="DP41" s="55" t="s">
        <v>318</v>
      </c>
      <c r="DQ41" s="55" t="s">
        <v>179</v>
      </c>
      <c r="DR41" s="55">
        <v>1</v>
      </c>
      <c r="DS41" s="65"/>
      <c r="DT41" s="65"/>
      <c r="DU41" s="65"/>
      <c r="DV41" s="65"/>
      <c r="DW41" s="65"/>
      <c r="DX41" s="65"/>
      <c r="DY41" s="55" t="s">
        <v>318</v>
      </c>
      <c r="DZ41" s="55" t="s">
        <v>318</v>
      </c>
      <c r="EA41" s="61" t="s">
        <v>179</v>
      </c>
      <c r="EB41" s="61">
        <v>1</v>
      </c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55" t="s">
        <v>318</v>
      </c>
      <c r="FI41" s="62" t="s">
        <v>318</v>
      </c>
      <c r="FJ41" s="62" t="s">
        <v>178</v>
      </c>
      <c r="FK41" s="65" t="s">
        <v>315</v>
      </c>
      <c r="FL41" s="55">
        <v>1</v>
      </c>
      <c r="FM41" s="62" t="s">
        <v>318</v>
      </c>
      <c r="FN41" s="62" t="s">
        <v>318</v>
      </c>
      <c r="FO41" s="62" t="s">
        <v>251</v>
      </c>
      <c r="FP41" s="65" t="s">
        <v>315</v>
      </c>
      <c r="FQ41" s="63">
        <v>1</v>
      </c>
    </row>
    <row r="42" spans="1:173" s="64" customFormat="1" ht="16.5">
      <c r="A42" s="54">
        <v>44228</v>
      </c>
      <c r="B42" s="55">
        <v>41</v>
      </c>
      <c r="C42" s="65" t="s">
        <v>314</v>
      </c>
      <c r="D42" s="66">
        <v>22828</v>
      </c>
      <c r="E42" s="57">
        <f ca="1">IF(Table1[[#This Row],[Employee Date of Birth]]="","",DATEDIF(D42,NOW(),"y"))</f>
        <v>58</v>
      </c>
      <c r="F42" s="55" t="s">
        <v>317</v>
      </c>
      <c r="G42" s="67" t="s">
        <v>324</v>
      </c>
      <c r="H42" s="68"/>
      <c r="I42" s="55" t="s">
        <v>154</v>
      </c>
      <c r="J42" s="55" t="s">
        <v>366</v>
      </c>
      <c r="K42" s="60" t="s">
        <v>318</v>
      </c>
      <c r="L42" s="69" t="s">
        <v>317</v>
      </c>
      <c r="M42" s="55" t="s">
        <v>318</v>
      </c>
      <c r="N42" s="55" t="s">
        <v>317</v>
      </c>
      <c r="O42" s="65"/>
      <c r="P42" s="55" t="s">
        <v>154</v>
      </c>
      <c r="Q42" s="65">
        <v>79116.710000000006</v>
      </c>
      <c r="R42" s="65"/>
      <c r="S42" s="65">
        <v>79116.710000000006</v>
      </c>
      <c r="T42" s="69">
        <v>91709</v>
      </c>
      <c r="U42" s="65" t="s">
        <v>190</v>
      </c>
      <c r="V42" s="69" t="str">
        <f>IF(Table1[[#This Row],[Census "As of" Date]]="","","Sub001")</f>
        <v>Sub001</v>
      </c>
      <c r="W42" s="69" t="str">
        <f>IF(Table1[[#This Row],[Census "As of" Date]]="","","Location001")</f>
        <v>Location001</v>
      </c>
      <c r="X42" s="55" t="s">
        <v>387</v>
      </c>
      <c r="Y42" s="55" t="s">
        <v>365</v>
      </c>
      <c r="Z42" s="55" t="s">
        <v>224</v>
      </c>
      <c r="AA42" s="55" t="s">
        <v>156</v>
      </c>
      <c r="AB42" s="55">
        <v>77090</v>
      </c>
      <c r="AC42" s="65"/>
      <c r="AD42" s="68"/>
      <c r="AE42" s="55" t="s">
        <v>318</v>
      </c>
      <c r="AF42" s="55" t="s">
        <v>318</v>
      </c>
      <c r="AG42" s="55" t="s">
        <v>257</v>
      </c>
      <c r="AH42" s="55">
        <v>1</v>
      </c>
      <c r="AI42" s="65"/>
      <c r="AJ42" s="65"/>
      <c r="AK42" s="65"/>
      <c r="AL42" s="65"/>
      <c r="AM42" s="65"/>
      <c r="AN42" s="65"/>
      <c r="AO42" s="55" t="s">
        <v>318</v>
      </c>
      <c r="AP42" s="65"/>
      <c r="AQ42" s="55" t="s">
        <v>177</v>
      </c>
      <c r="AR42" s="55">
        <v>1</v>
      </c>
      <c r="AS42" s="65"/>
      <c r="AT42" s="55" t="s">
        <v>318</v>
      </c>
      <c r="AU42" s="55" t="s">
        <v>318</v>
      </c>
      <c r="AV42" s="55" t="s">
        <v>257</v>
      </c>
      <c r="AW42" s="55">
        <v>1</v>
      </c>
      <c r="AX42" s="65"/>
      <c r="AY42" s="65"/>
      <c r="AZ42" s="65"/>
      <c r="BA42" s="65"/>
      <c r="BB42" s="65"/>
      <c r="BC42" s="65"/>
      <c r="BD42" s="55" t="s">
        <v>318</v>
      </c>
      <c r="BE42" s="65"/>
      <c r="BF42" s="55" t="s">
        <v>177</v>
      </c>
      <c r="BG42" s="55">
        <v>1</v>
      </c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55" t="s">
        <v>318</v>
      </c>
      <c r="CH42" s="65"/>
      <c r="CI42" s="55" t="s">
        <v>177</v>
      </c>
      <c r="CJ42" s="55">
        <v>1</v>
      </c>
      <c r="CK42" s="65"/>
      <c r="CL42" s="55" t="s">
        <v>318</v>
      </c>
      <c r="CM42" s="55"/>
      <c r="CN42" s="55" t="s">
        <v>177</v>
      </c>
      <c r="CO42" s="55">
        <v>1</v>
      </c>
      <c r="CP42" s="65"/>
      <c r="CQ42" s="65"/>
      <c r="CR42" s="65"/>
      <c r="CS42" s="65"/>
      <c r="CT42" s="65"/>
      <c r="CU42" s="65"/>
      <c r="CV42" s="65"/>
      <c r="CW42" s="65"/>
      <c r="CX42" s="55" t="s">
        <v>318</v>
      </c>
      <c r="CY42" s="65"/>
      <c r="CZ42" s="55" t="s">
        <v>160</v>
      </c>
      <c r="DA42" s="55" t="s">
        <v>177</v>
      </c>
      <c r="DB42" s="55">
        <v>1</v>
      </c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55" t="s">
        <v>318</v>
      </c>
      <c r="DP42" s="55" t="s">
        <v>318</v>
      </c>
      <c r="DQ42" s="55" t="s">
        <v>179</v>
      </c>
      <c r="DR42" s="55">
        <v>1</v>
      </c>
      <c r="DS42" s="65"/>
      <c r="DT42" s="65"/>
      <c r="DU42" s="65"/>
      <c r="DV42" s="65"/>
      <c r="DW42" s="65"/>
      <c r="DX42" s="65"/>
      <c r="DY42" s="55" t="s">
        <v>318</v>
      </c>
      <c r="DZ42" s="55" t="s">
        <v>318</v>
      </c>
      <c r="EA42" s="61" t="s">
        <v>179</v>
      </c>
      <c r="EB42" s="61">
        <v>1</v>
      </c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55" t="s">
        <v>318</v>
      </c>
      <c r="FI42" s="65" t="s">
        <v>318</v>
      </c>
      <c r="FJ42" s="65" t="s">
        <v>178</v>
      </c>
      <c r="FK42" s="65" t="s">
        <v>385</v>
      </c>
      <c r="FL42" s="55">
        <v>1</v>
      </c>
      <c r="FM42" s="62" t="s">
        <v>318</v>
      </c>
      <c r="FN42" s="65" t="s">
        <v>318</v>
      </c>
      <c r="FO42" s="62" t="s">
        <v>251</v>
      </c>
      <c r="FP42" s="65" t="s">
        <v>385</v>
      </c>
      <c r="FQ42" s="63">
        <v>1</v>
      </c>
    </row>
    <row r="43" spans="1:173" s="64" customFormat="1" ht="16.5">
      <c r="A43" s="54">
        <v>44228</v>
      </c>
      <c r="B43" s="55">
        <v>42</v>
      </c>
      <c r="C43" s="65" t="s">
        <v>153</v>
      </c>
      <c r="D43" s="66">
        <v>22843</v>
      </c>
      <c r="E43" s="57">
        <f ca="1">IF(Table1[[#This Row],[Employee Date of Birth]]="","",DATEDIF(D43,NOW(),"y"))</f>
        <v>58</v>
      </c>
      <c r="F43" s="55" t="s">
        <v>317</v>
      </c>
      <c r="G43" s="67" t="s">
        <v>333</v>
      </c>
      <c r="H43" s="68"/>
      <c r="I43" s="55" t="s">
        <v>154</v>
      </c>
      <c r="J43" s="55" t="s">
        <v>366</v>
      </c>
      <c r="K43" s="60" t="s">
        <v>318</v>
      </c>
      <c r="L43" s="69" t="s">
        <v>317</v>
      </c>
      <c r="M43" s="55" t="s">
        <v>318</v>
      </c>
      <c r="N43" s="55" t="s">
        <v>317</v>
      </c>
      <c r="O43" s="65"/>
      <c r="P43" s="55" t="s">
        <v>154</v>
      </c>
      <c r="Q43" s="65">
        <v>12114.6</v>
      </c>
      <c r="R43" s="65"/>
      <c r="S43" s="65">
        <v>12114.6</v>
      </c>
      <c r="T43" s="69">
        <v>92220</v>
      </c>
      <c r="U43" s="65" t="s">
        <v>190</v>
      </c>
      <c r="V43" s="69" t="str">
        <f>IF(Table1[[#This Row],[Census "As of" Date]]="","","Sub001")</f>
        <v>Sub001</v>
      </c>
      <c r="W43" s="69" t="str">
        <f>IF(Table1[[#This Row],[Census "As of" Date]]="","","Location001")</f>
        <v>Location001</v>
      </c>
      <c r="X43" s="55" t="s">
        <v>387</v>
      </c>
      <c r="Y43" s="55" t="s">
        <v>365</v>
      </c>
      <c r="Z43" s="55" t="s">
        <v>224</v>
      </c>
      <c r="AA43" s="55" t="s">
        <v>156</v>
      </c>
      <c r="AB43" s="55">
        <v>77090</v>
      </c>
      <c r="AC43" s="65"/>
      <c r="AD43" s="68"/>
      <c r="AE43" s="55" t="s">
        <v>318</v>
      </c>
      <c r="AF43" s="55" t="s">
        <v>318</v>
      </c>
      <c r="AG43" s="55" t="s">
        <v>257</v>
      </c>
      <c r="AH43" s="55">
        <v>1</v>
      </c>
      <c r="AI43" s="65"/>
      <c r="AJ43" s="65"/>
      <c r="AK43" s="65"/>
      <c r="AL43" s="65"/>
      <c r="AM43" s="65"/>
      <c r="AN43" s="65"/>
      <c r="AO43" s="55" t="s">
        <v>318</v>
      </c>
      <c r="AP43" s="65"/>
      <c r="AQ43" s="55" t="s">
        <v>177</v>
      </c>
      <c r="AR43" s="55">
        <v>1</v>
      </c>
      <c r="AS43" s="65"/>
      <c r="AT43" s="55" t="s">
        <v>318</v>
      </c>
      <c r="AU43" s="55" t="s">
        <v>318</v>
      </c>
      <c r="AV43" s="55" t="s">
        <v>257</v>
      </c>
      <c r="AW43" s="55">
        <v>1</v>
      </c>
      <c r="AX43" s="65"/>
      <c r="AY43" s="65"/>
      <c r="AZ43" s="65"/>
      <c r="BA43" s="65"/>
      <c r="BB43" s="65"/>
      <c r="BC43" s="65"/>
      <c r="BD43" s="55" t="s">
        <v>318</v>
      </c>
      <c r="BE43" s="65"/>
      <c r="BF43" s="55" t="s">
        <v>177</v>
      </c>
      <c r="BG43" s="55">
        <v>1</v>
      </c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55" t="s">
        <v>318</v>
      </c>
      <c r="CH43" s="65"/>
      <c r="CI43" s="55" t="s">
        <v>177</v>
      </c>
      <c r="CJ43" s="55">
        <v>1</v>
      </c>
      <c r="CK43" s="65"/>
      <c r="CL43" s="55" t="s">
        <v>318</v>
      </c>
      <c r="CM43" s="55"/>
      <c r="CN43" s="55" t="s">
        <v>177</v>
      </c>
      <c r="CO43" s="55">
        <v>1</v>
      </c>
      <c r="CP43" s="65"/>
      <c r="CQ43" s="65"/>
      <c r="CR43" s="65"/>
      <c r="CS43" s="65"/>
      <c r="CT43" s="65"/>
      <c r="CU43" s="65"/>
      <c r="CV43" s="65"/>
      <c r="CW43" s="65"/>
      <c r="CX43" s="55" t="s">
        <v>318</v>
      </c>
      <c r="CY43" s="65"/>
      <c r="CZ43" s="55" t="s">
        <v>160</v>
      </c>
      <c r="DA43" s="55" t="s">
        <v>177</v>
      </c>
      <c r="DB43" s="55">
        <v>1</v>
      </c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55" t="s">
        <v>318</v>
      </c>
      <c r="DP43" s="55" t="s">
        <v>318</v>
      </c>
      <c r="DQ43" s="55" t="s">
        <v>179</v>
      </c>
      <c r="DR43" s="55">
        <v>1</v>
      </c>
      <c r="DS43" s="65"/>
      <c r="DT43" s="65"/>
      <c r="DU43" s="65"/>
      <c r="DV43" s="65"/>
      <c r="DW43" s="65"/>
      <c r="DX43" s="65"/>
      <c r="DY43" s="55" t="s">
        <v>318</v>
      </c>
      <c r="DZ43" s="55" t="s">
        <v>318</v>
      </c>
      <c r="EA43" s="61" t="s">
        <v>179</v>
      </c>
      <c r="EB43" s="61">
        <v>1</v>
      </c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55" t="s">
        <v>318</v>
      </c>
      <c r="FI43" s="62" t="s">
        <v>317</v>
      </c>
      <c r="FJ43" s="62"/>
      <c r="FK43" s="65"/>
      <c r="FL43" s="55">
        <v>1</v>
      </c>
      <c r="FM43" s="62" t="s">
        <v>318</v>
      </c>
      <c r="FN43" s="62" t="s">
        <v>317</v>
      </c>
      <c r="FO43" s="62"/>
      <c r="FP43" s="65"/>
      <c r="FQ43" s="63">
        <v>1</v>
      </c>
    </row>
    <row r="44" spans="1:173" s="64" customFormat="1" ht="16.5">
      <c r="A44" s="54">
        <v>44228</v>
      </c>
      <c r="B44" s="55">
        <v>43</v>
      </c>
      <c r="C44" s="55" t="s">
        <v>153</v>
      </c>
      <c r="D44" s="56">
        <v>22831</v>
      </c>
      <c r="E44" s="57">
        <f ca="1">IF(Table1[[#This Row],[Employee Date of Birth]]="","",DATEDIF(D44,NOW(),"y"))</f>
        <v>58</v>
      </c>
      <c r="F44" s="55" t="s">
        <v>317</v>
      </c>
      <c r="G44" s="58" t="s">
        <v>375</v>
      </c>
      <c r="H44" s="59"/>
      <c r="I44" s="55" t="s">
        <v>154</v>
      </c>
      <c r="J44" s="55" t="s">
        <v>366</v>
      </c>
      <c r="K44" s="60" t="s">
        <v>318</v>
      </c>
      <c r="L44" s="69" t="s">
        <v>317</v>
      </c>
      <c r="M44" s="55" t="s">
        <v>318</v>
      </c>
      <c r="N44" s="55" t="s">
        <v>317</v>
      </c>
      <c r="O44" s="55"/>
      <c r="P44" s="55" t="s">
        <v>154</v>
      </c>
      <c r="Q44" s="55">
        <v>152012</v>
      </c>
      <c r="R44" s="55"/>
      <c r="S44" s="55">
        <v>152012</v>
      </c>
      <c r="T44" s="60">
        <v>92214</v>
      </c>
      <c r="U44" s="55" t="s">
        <v>190</v>
      </c>
      <c r="V44" s="60" t="str">
        <f>IF(Table1[[#This Row],[Census "As of" Date]]="","","Sub001")</f>
        <v>Sub001</v>
      </c>
      <c r="W44" s="60" t="str">
        <f>IF(Table1[[#This Row],[Census "As of" Date]]="","","Location001")</f>
        <v>Location001</v>
      </c>
      <c r="X44" s="55" t="s">
        <v>387</v>
      </c>
      <c r="Y44" s="55" t="s">
        <v>365</v>
      </c>
      <c r="Z44" s="55" t="s">
        <v>224</v>
      </c>
      <c r="AA44" s="55" t="s">
        <v>156</v>
      </c>
      <c r="AB44" s="55">
        <v>77090</v>
      </c>
      <c r="AC44" s="55"/>
      <c r="AD44" s="59"/>
      <c r="AE44" s="55" t="s">
        <v>318</v>
      </c>
      <c r="AF44" s="55" t="s">
        <v>318</v>
      </c>
      <c r="AG44" s="55" t="s">
        <v>257</v>
      </c>
      <c r="AH44" s="55">
        <v>1</v>
      </c>
      <c r="AI44" s="55"/>
      <c r="AJ44" s="55"/>
      <c r="AK44" s="55"/>
      <c r="AL44" s="55"/>
      <c r="AM44" s="55"/>
      <c r="AN44" s="55"/>
      <c r="AO44" s="55" t="s">
        <v>318</v>
      </c>
      <c r="AP44" s="55"/>
      <c r="AQ44" s="55" t="s">
        <v>177</v>
      </c>
      <c r="AR44" s="55">
        <v>1</v>
      </c>
      <c r="AS44" s="55"/>
      <c r="AT44" s="55" t="s">
        <v>318</v>
      </c>
      <c r="AU44" s="55" t="s">
        <v>318</v>
      </c>
      <c r="AV44" s="55" t="s">
        <v>257</v>
      </c>
      <c r="AW44" s="55">
        <v>1</v>
      </c>
      <c r="AX44" s="55"/>
      <c r="AY44" s="55"/>
      <c r="AZ44" s="55"/>
      <c r="BA44" s="55"/>
      <c r="BB44" s="55"/>
      <c r="BC44" s="55"/>
      <c r="BD44" s="55" t="s">
        <v>318</v>
      </c>
      <c r="BE44" s="55"/>
      <c r="BF44" s="55" t="s">
        <v>177</v>
      </c>
      <c r="BG44" s="55">
        <v>1</v>
      </c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 t="s">
        <v>318</v>
      </c>
      <c r="CH44" s="55"/>
      <c r="CI44" s="55" t="s">
        <v>177</v>
      </c>
      <c r="CJ44" s="55">
        <v>1</v>
      </c>
      <c r="CK44" s="55"/>
      <c r="CL44" s="55" t="s">
        <v>318</v>
      </c>
      <c r="CM44" s="55"/>
      <c r="CN44" s="55" t="s">
        <v>177</v>
      </c>
      <c r="CO44" s="55">
        <v>1</v>
      </c>
      <c r="CP44" s="55"/>
      <c r="CQ44" s="55"/>
      <c r="CR44" s="55"/>
      <c r="CS44" s="55"/>
      <c r="CT44" s="55"/>
      <c r="CU44" s="55"/>
      <c r="CV44" s="55"/>
      <c r="CW44" s="55"/>
      <c r="CX44" s="55" t="s">
        <v>318</v>
      </c>
      <c r="CY44" s="55"/>
      <c r="CZ44" s="55" t="s">
        <v>160</v>
      </c>
      <c r="DA44" s="55" t="s">
        <v>177</v>
      </c>
      <c r="DB44" s="55">
        <v>1</v>
      </c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 t="s">
        <v>318</v>
      </c>
      <c r="DP44" s="55" t="s">
        <v>318</v>
      </c>
      <c r="DQ44" s="55" t="s">
        <v>179</v>
      </c>
      <c r="DR44" s="55">
        <v>1</v>
      </c>
      <c r="DS44" s="55"/>
      <c r="DT44" s="55"/>
      <c r="DU44" s="55"/>
      <c r="DV44" s="55"/>
      <c r="DW44" s="55"/>
      <c r="DX44" s="55"/>
      <c r="DY44" s="55" t="s">
        <v>318</v>
      </c>
      <c r="DZ44" s="55" t="s">
        <v>318</v>
      </c>
      <c r="EA44" s="61" t="s">
        <v>179</v>
      </c>
      <c r="EB44" s="61">
        <v>1</v>
      </c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5"/>
      <c r="FB44" s="55"/>
      <c r="FC44" s="55"/>
      <c r="FD44" s="55"/>
      <c r="FE44" s="55"/>
      <c r="FF44" s="55"/>
      <c r="FG44" s="55"/>
      <c r="FH44" s="55" t="s">
        <v>318</v>
      </c>
      <c r="FI44" s="62" t="s">
        <v>318</v>
      </c>
      <c r="FJ44" s="62" t="s">
        <v>178</v>
      </c>
      <c r="FK44" s="55" t="s">
        <v>385</v>
      </c>
      <c r="FL44" s="55">
        <v>1</v>
      </c>
      <c r="FM44" s="62" t="s">
        <v>318</v>
      </c>
      <c r="FN44" s="62" t="s">
        <v>318</v>
      </c>
      <c r="FO44" s="62" t="s">
        <v>251</v>
      </c>
      <c r="FP44" s="55" t="s">
        <v>385</v>
      </c>
      <c r="FQ44" s="63">
        <v>1</v>
      </c>
    </row>
    <row r="45" spans="1:173" s="64" customFormat="1" ht="16.5">
      <c r="A45" s="54">
        <v>44228</v>
      </c>
      <c r="B45" s="55">
        <v>44</v>
      </c>
      <c r="C45" s="55" t="s">
        <v>314</v>
      </c>
      <c r="D45" s="66">
        <v>22845</v>
      </c>
      <c r="E45" s="57">
        <f ca="1">IF(Table1[[#This Row],[Employee Date of Birth]]="","",DATEDIF(D45,NOW(),"y"))</f>
        <v>58</v>
      </c>
      <c r="F45" s="55" t="s">
        <v>317</v>
      </c>
      <c r="G45" s="67" t="s">
        <v>324</v>
      </c>
      <c r="H45" s="68"/>
      <c r="I45" s="55" t="s">
        <v>154</v>
      </c>
      <c r="J45" s="55" t="s">
        <v>366</v>
      </c>
      <c r="K45" s="60" t="s">
        <v>318</v>
      </c>
      <c r="L45" s="69" t="s">
        <v>317</v>
      </c>
      <c r="M45" s="55" t="s">
        <v>318</v>
      </c>
      <c r="N45" s="55" t="s">
        <v>317</v>
      </c>
      <c r="O45" s="65"/>
      <c r="P45" s="55" t="s">
        <v>154</v>
      </c>
      <c r="Q45" s="65">
        <v>97194.44</v>
      </c>
      <c r="R45" s="65"/>
      <c r="S45" s="65">
        <v>97194.44</v>
      </c>
      <c r="T45" s="69">
        <v>92592</v>
      </c>
      <c r="U45" s="65" t="s">
        <v>190</v>
      </c>
      <c r="V45" s="69" t="str">
        <f>IF(Table1[[#This Row],[Census "As of" Date]]="","","Sub001")</f>
        <v>Sub001</v>
      </c>
      <c r="W45" s="69" t="str">
        <f>IF(Table1[[#This Row],[Census "As of" Date]]="","","Location001")</f>
        <v>Location001</v>
      </c>
      <c r="X45" s="55" t="s">
        <v>387</v>
      </c>
      <c r="Y45" s="55" t="s">
        <v>365</v>
      </c>
      <c r="Z45" s="55" t="s">
        <v>224</v>
      </c>
      <c r="AA45" s="55" t="s">
        <v>156</v>
      </c>
      <c r="AB45" s="55">
        <v>77090</v>
      </c>
      <c r="AC45" s="65"/>
      <c r="AD45" s="68"/>
      <c r="AE45" s="55" t="s">
        <v>318</v>
      </c>
      <c r="AF45" s="55" t="s">
        <v>318</v>
      </c>
      <c r="AG45" s="55" t="s">
        <v>257</v>
      </c>
      <c r="AH45" s="55">
        <v>1</v>
      </c>
      <c r="AI45" s="65"/>
      <c r="AJ45" s="65"/>
      <c r="AK45" s="65"/>
      <c r="AL45" s="65"/>
      <c r="AM45" s="65"/>
      <c r="AN45" s="65"/>
      <c r="AO45" s="55" t="s">
        <v>318</v>
      </c>
      <c r="AP45" s="65"/>
      <c r="AQ45" s="55" t="s">
        <v>177</v>
      </c>
      <c r="AR45" s="55">
        <v>1</v>
      </c>
      <c r="AS45" s="65"/>
      <c r="AT45" s="55" t="s">
        <v>318</v>
      </c>
      <c r="AU45" s="55" t="s">
        <v>318</v>
      </c>
      <c r="AV45" s="55" t="s">
        <v>257</v>
      </c>
      <c r="AW45" s="55">
        <v>1</v>
      </c>
      <c r="AX45" s="65"/>
      <c r="AY45" s="65"/>
      <c r="AZ45" s="65"/>
      <c r="BA45" s="65"/>
      <c r="BB45" s="65"/>
      <c r="BC45" s="65"/>
      <c r="BD45" s="55" t="s">
        <v>318</v>
      </c>
      <c r="BE45" s="65"/>
      <c r="BF45" s="55" t="s">
        <v>177</v>
      </c>
      <c r="BG45" s="55">
        <v>1</v>
      </c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55" t="s">
        <v>318</v>
      </c>
      <c r="CH45" s="65"/>
      <c r="CI45" s="55" t="s">
        <v>177</v>
      </c>
      <c r="CJ45" s="55">
        <v>1</v>
      </c>
      <c r="CK45" s="65"/>
      <c r="CL45" s="55" t="s">
        <v>318</v>
      </c>
      <c r="CM45" s="55"/>
      <c r="CN45" s="55" t="s">
        <v>177</v>
      </c>
      <c r="CO45" s="55">
        <v>1</v>
      </c>
      <c r="CP45" s="65"/>
      <c r="CQ45" s="65"/>
      <c r="CR45" s="65"/>
      <c r="CS45" s="65"/>
      <c r="CT45" s="65"/>
      <c r="CU45" s="65"/>
      <c r="CV45" s="65"/>
      <c r="CW45" s="65"/>
      <c r="CX45" s="55" t="s">
        <v>318</v>
      </c>
      <c r="CY45" s="65"/>
      <c r="CZ45" s="55" t="s">
        <v>160</v>
      </c>
      <c r="DA45" s="55" t="s">
        <v>177</v>
      </c>
      <c r="DB45" s="55">
        <v>1</v>
      </c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55" t="s">
        <v>318</v>
      </c>
      <c r="DP45" s="55" t="s">
        <v>318</v>
      </c>
      <c r="DQ45" s="55" t="s">
        <v>179</v>
      </c>
      <c r="DR45" s="55">
        <v>1</v>
      </c>
      <c r="DS45" s="65"/>
      <c r="DT45" s="65"/>
      <c r="DU45" s="65"/>
      <c r="DV45" s="65"/>
      <c r="DW45" s="65"/>
      <c r="DX45" s="65"/>
      <c r="DY45" s="55" t="s">
        <v>318</v>
      </c>
      <c r="DZ45" s="55" t="s">
        <v>318</v>
      </c>
      <c r="EA45" s="61" t="s">
        <v>179</v>
      </c>
      <c r="EB45" s="61">
        <v>1</v>
      </c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55" t="s">
        <v>318</v>
      </c>
      <c r="FI45" s="62" t="s">
        <v>318</v>
      </c>
      <c r="FJ45" s="62" t="s">
        <v>178</v>
      </c>
      <c r="FK45" s="65" t="s">
        <v>316</v>
      </c>
      <c r="FL45" s="55">
        <v>1</v>
      </c>
      <c r="FM45" s="62" t="s">
        <v>318</v>
      </c>
      <c r="FN45" s="62" t="s">
        <v>318</v>
      </c>
      <c r="FO45" s="62" t="s">
        <v>251</v>
      </c>
      <c r="FP45" s="65" t="s">
        <v>316</v>
      </c>
      <c r="FQ45" s="63">
        <v>1</v>
      </c>
    </row>
    <row r="46" spans="1:173" s="64" customFormat="1" ht="16.5">
      <c r="A46" s="54">
        <v>44228</v>
      </c>
      <c r="B46" s="55">
        <v>45</v>
      </c>
      <c r="C46" s="55" t="s">
        <v>153</v>
      </c>
      <c r="D46" s="66">
        <v>22991</v>
      </c>
      <c r="E46" s="57">
        <f ca="1">IF(Table1[[#This Row],[Employee Date of Birth]]="","",DATEDIF(D46,NOW(),"y"))</f>
        <v>57</v>
      </c>
      <c r="F46" s="55" t="s">
        <v>317</v>
      </c>
      <c r="G46" s="67" t="s">
        <v>360</v>
      </c>
      <c r="H46" s="68"/>
      <c r="I46" s="55" t="s">
        <v>154</v>
      </c>
      <c r="J46" s="55" t="s">
        <v>366</v>
      </c>
      <c r="K46" s="60" t="s">
        <v>318</v>
      </c>
      <c r="L46" s="69" t="s">
        <v>317</v>
      </c>
      <c r="M46" s="55" t="s">
        <v>318</v>
      </c>
      <c r="N46" s="55" t="s">
        <v>317</v>
      </c>
      <c r="O46" s="65"/>
      <c r="P46" s="55" t="s">
        <v>154</v>
      </c>
      <c r="Q46" s="65">
        <v>148556</v>
      </c>
      <c r="R46" s="65"/>
      <c r="S46" s="65">
        <v>148556</v>
      </c>
      <c r="T46" s="69">
        <v>61122</v>
      </c>
      <c r="U46" s="65" t="s">
        <v>209</v>
      </c>
      <c r="V46" s="69" t="str">
        <f>IF(Table1[[#This Row],[Census "As of" Date]]="","","Sub001")</f>
        <v>Sub001</v>
      </c>
      <c r="W46" s="69" t="str">
        <f>IF(Table1[[#This Row],[Census "As of" Date]]="","","Location001")</f>
        <v>Location001</v>
      </c>
      <c r="X46" s="55" t="s">
        <v>387</v>
      </c>
      <c r="Y46" s="55" t="s">
        <v>365</v>
      </c>
      <c r="Z46" s="55" t="s">
        <v>224</v>
      </c>
      <c r="AA46" s="55" t="s">
        <v>156</v>
      </c>
      <c r="AB46" s="55">
        <v>77090</v>
      </c>
      <c r="AC46" s="65"/>
      <c r="AD46" s="68"/>
      <c r="AE46" s="55" t="s">
        <v>318</v>
      </c>
      <c r="AF46" s="55" t="s">
        <v>318</v>
      </c>
      <c r="AG46" s="55" t="s">
        <v>257</v>
      </c>
      <c r="AH46" s="55">
        <v>1</v>
      </c>
      <c r="AI46" s="65"/>
      <c r="AJ46" s="65"/>
      <c r="AK46" s="65"/>
      <c r="AL46" s="65"/>
      <c r="AM46" s="65"/>
      <c r="AN46" s="65"/>
      <c r="AO46" s="55" t="s">
        <v>318</v>
      </c>
      <c r="AP46" s="65"/>
      <c r="AQ46" s="55" t="s">
        <v>177</v>
      </c>
      <c r="AR46" s="55">
        <v>1</v>
      </c>
      <c r="AS46" s="65"/>
      <c r="AT46" s="55" t="s">
        <v>318</v>
      </c>
      <c r="AU46" s="55" t="s">
        <v>318</v>
      </c>
      <c r="AV46" s="55" t="s">
        <v>257</v>
      </c>
      <c r="AW46" s="55">
        <v>1</v>
      </c>
      <c r="AX46" s="65"/>
      <c r="AY46" s="65"/>
      <c r="AZ46" s="65"/>
      <c r="BA46" s="65"/>
      <c r="BB46" s="65"/>
      <c r="BC46" s="65"/>
      <c r="BD46" s="55" t="s">
        <v>318</v>
      </c>
      <c r="BE46" s="65"/>
      <c r="BF46" s="55" t="s">
        <v>177</v>
      </c>
      <c r="BG46" s="55">
        <v>1</v>
      </c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55" t="s">
        <v>318</v>
      </c>
      <c r="CH46" s="65"/>
      <c r="CI46" s="55" t="s">
        <v>177</v>
      </c>
      <c r="CJ46" s="55">
        <v>1</v>
      </c>
      <c r="CK46" s="65"/>
      <c r="CL46" s="55" t="s">
        <v>318</v>
      </c>
      <c r="CM46" s="55"/>
      <c r="CN46" s="55" t="s">
        <v>177</v>
      </c>
      <c r="CO46" s="55">
        <v>1</v>
      </c>
      <c r="CP46" s="65"/>
      <c r="CQ46" s="65"/>
      <c r="CR46" s="65"/>
      <c r="CS46" s="65"/>
      <c r="CT46" s="65"/>
      <c r="CU46" s="65"/>
      <c r="CV46" s="65"/>
      <c r="CW46" s="65"/>
      <c r="CX46" s="55" t="s">
        <v>318</v>
      </c>
      <c r="CY46" s="65"/>
      <c r="CZ46" s="55" t="s">
        <v>160</v>
      </c>
      <c r="DA46" s="55" t="s">
        <v>177</v>
      </c>
      <c r="DB46" s="55">
        <v>1</v>
      </c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55" t="s">
        <v>318</v>
      </c>
      <c r="DP46" s="55" t="s">
        <v>318</v>
      </c>
      <c r="DQ46" s="55" t="s">
        <v>179</v>
      </c>
      <c r="DR46" s="55">
        <v>1</v>
      </c>
      <c r="DS46" s="65"/>
      <c r="DT46" s="65"/>
      <c r="DU46" s="65"/>
      <c r="DV46" s="65"/>
      <c r="DW46" s="65"/>
      <c r="DX46" s="65"/>
      <c r="DY46" s="55" t="s">
        <v>318</v>
      </c>
      <c r="DZ46" s="55" t="s">
        <v>318</v>
      </c>
      <c r="EA46" s="61" t="s">
        <v>179</v>
      </c>
      <c r="EB46" s="61">
        <v>1</v>
      </c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55" t="s">
        <v>318</v>
      </c>
      <c r="FI46" s="62" t="s">
        <v>318</v>
      </c>
      <c r="FJ46" s="62" t="s">
        <v>178</v>
      </c>
      <c r="FK46" s="65" t="s">
        <v>315</v>
      </c>
      <c r="FL46" s="55">
        <v>1</v>
      </c>
      <c r="FM46" s="62" t="s">
        <v>318</v>
      </c>
      <c r="FN46" s="62" t="s">
        <v>318</v>
      </c>
      <c r="FO46" s="62" t="s">
        <v>251</v>
      </c>
      <c r="FP46" s="65" t="s">
        <v>315</v>
      </c>
      <c r="FQ46" s="63">
        <v>1</v>
      </c>
    </row>
    <row r="47" spans="1:173" s="64" customFormat="1" ht="16.5">
      <c r="A47" s="54">
        <v>44228</v>
      </c>
      <c r="B47" s="55">
        <v>46</v>
      </c>
      <c r="C47" s="65" t="s">
        <v>314</v>
      </c>
      <c r="D47" s="66">
        <v>22392</v>
      </c>
      <c r="E47" s="57">
        <f ca="1">IF(Table1[[#This Row],[Employee Date of Birth]]="","",DATEDIF(D47,NOW(),"y"))</f>
        <v>59</v>
      </c>
      <c r="F47" s="55" t="s">
        <v>317</v>
      </c>
      <c r="G47" s="67" t="s">
        <v>358</v>
      </c>
      <c r="H47" s="68"/>
      <c r="I47" s="55" t="s">
        <v>154</v>
      </c>
      <c r="J47" s="55" t="s">
        <v>366</v>
      </c>
      <c r="K47" s="60" t="s">
        <v>318</v>
      </c>
      <c r="L47" s="69" t="s">
        <v>317</v>
      </c>
      <c r="M47" s="55" t="s">
        <v>318</v>
      </c>
      <c r="N47" s="55" t="s">
        <v>317</v>
      </c>
      <c r="O47" s="65"/>
      <c r="P47" s="55" t="s">
        <v>154</v>
      </c>
      <c r="Q47" s="65">
        <v>10</v>
      </c>
      <c r="R47" s="65"/>
      <c r="S47" s="65">
        <v>10</v>
      </c>
      <c r="T47" s="69">
        <v>77019</v>
      </c>
      <c r="U47" s="65" t="s">
        <v>224</v>
      </c>
      <c r="V47" s="69" t="str">
        <f>IF(Table1[[#This Row],[Census "As of" Date]]="","","Sub001")</f>
        <v>Sub001</v>
      </c>
      <c r="W47" s="69" t="str">
        <f>IF(Table1[[#This Row],[Census "As of" Date]]="","","Location001")</f>
        <v>Location001</v>
      </c>
      <c r="X47" s="55" t="s">
        <v>387</v>
      </c>
      <c r="Y47" s="55" t="s">
        <v>365</v>
      </c>
      <c r="Z47" s="55" t="s">
        <v>224</v>
      </c>
      <c r="AA47" s="55" t="s">
        <v>156</v>
      </c>
      <c r="AB47" s="55">
        <v>77090</v>
      </c>
      <c r="AC47" s="65"/>
      <c r="AD47" s="68"/>
      <c r="AE47" s="55" t="s">
        <v>318</v>
      </c>
      <c r="AF47" s="55" t="s">
        <v>318</v>
      </c>
      <c r="AG47" s="55" t="s">
        <v>257</v>
      </c>
      <c r="AH47" s="55">
        <v>1</v>
      </c>
      <c r="AI47" s="65"/>
      <c r="AJ47" s="65"/>
      <c r="AK47" s="65"/>
      <c r="AL47" s="65"/>
      <c r="AM47" s="65"/>
      <c r="AN47" s="65"/>
      <c r="AO47" s="55" t="s">
        <v>317</v>
      </c>
      <c r="AP47" s="65"/>
      <c r="AQ47" s="55" t="s">
        <v>177</v>
      </c>
      <c r="AR47" s="55">
        <v>1</v>
      </c>
      <c r="AS47" s="65"/>
      <c r="AT47" s="55" t="s">
        <v>318</v>
      </c>
      <c r="AU47" s="55" t="s">
        <v>318</v>
      </c>
      <c r="AV47" s="55" t="s">
        <v>257</v>
      </c>
      <c r="AW47" s="55">
        <v>1</v>
      </c>
      <c r="AX47" s="65"/>
      <c r="AY47" s="65"/>
      <c r="AZ47" s="65"/>
      <c r="BA47" s="65"/>
      <c r="BB47" s="65"/>
      <c r="BC47" s="65"/>
      <c r="BD47" s="55" t="s">
        <v>317</v>
      </c>
      <c r="BE47" s="65"/>
      <c r="BF47" s="55" t="s">
        <v>177</v>
      </c>
      <c r="BG47" s="55">
        <v>1</v>
      </c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55" t="s">
        <v>317</v>
      </c>
      <c r="CH47" s="65"/>
      <c r="CI47" s="55" t="s">
        <v>177</v>
      </c>
      <c r="CJ47" s="55">
        <v>1</v>
      </c>
      <c r="CK47" s="65"/>
      <c r="CL47" s="55" t="s">
        <v>317</v>
      </c>
      <c r="CM47" s="55"/>
      <c r="CN47" s="55" t="s">
        <v>177</v>
      </c>
      <c r="CO47" s="55">
        <v>1</v>
      </c>
      <c r="CP47" s="65"/>
      <c r="CQ47" s="65"/>
      <c r="CR47" s="65"/>
      <c r="CS47" s="65"/>
      <c r="CT47" s="65"/>
      <c r="CU47" s="65"/>
      <c r="CV47" s="65"/>
      <c r="CW47" s="65"/>
      <c r="CX47" s="55" t="s">
        <v>317</v>
      </c>
      <c r="CY47" s="65"/>
      <c r="CZ47" s="55" t="s">
        <v>160</v>
      </c>
      <c r="DA47" s="55" t="s">
        <v>177</v>
      </c>
      <c r="DB47" s="55">
        <v>1</v>
      </c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55" t="s">
        <v>318</v>
      </c>
      <c r="DP47" s="55" t="s">
        <v>318</v>
      </c>
      <c r="DQ47" s="55" t="s">
        <v>179</v>
      </c>
      <c r="DR47" s="55">
        <v>1</v>
      </c>
      <c r="DS47" s="65"/>
      <c r="DT47" s="65"/>
      <c r="DU47" s="65"/>
      <c r="DV47" s="65"/>
      <c r="DW47" s="65"/>
      <c r="DX47" s="65"/>
      <c r="DY47" s="55" t="s">
        <v>318</v>
      </c>
      <c r="DZ47" s="55" t="s">
        <v>318</v>
      </c>
      <c r="EA47" s="61" t="s">
        <v>179</v>
      </c>
      <c r="EB47" s="61">
        <v>1</v>
      </c>
      <c r="EC47" s="65"/>
      <c r="ED47" s="65"/>
      <c r="EE47" s="65"/>
      <c r="EF47" s="65"/>
      <c r="EG47" s="65"/>
      <c r="EH47" s="65"/>
      <c r="EI47" s="65"/>
      <c r="EJ47" s="65"/>
      <c r="EK47" s="65"/>
      <c r="EL47" s="65"/>
      <c r="EM47" s="65"/>
      <c r="EN47" s="65"/>
      <c r="EO47" s="65"/>
      <c r="EP47" s="65"/>
      <c r="EQ47" s="65"/>
      <c r="ER47" s="65"/>
      <c r="ES47" s="65"/>
      <c r="ET47" s="65"/>
      <c r="EU47" s="65"/>
      <c r="EV47" s="65"/>
      <c r="EW47" s="65"/>
      <c r="EX47" s="65"/>
      <c r="EY47" s="65"/>
      <c r="EZ47" s="65"/>
      <c r="FA47" s="65"/>
      <c r="FB47" s="65"/>
      <c r="FC47" s="65"/>
      <c r="FD47" s="65"/>
      <c r="FE47" s="65"/>
      <c r="FF47" s="65"/>
      <c r="FG47" s="65"/>
      <c r="FH47" s="55" t="s">
        <v>318</v>
      </c>
      <c r="FI47" s="62" t="s">
        <v>318</v>
      </c>
      <c r="FJ47" s="62" t="s">
        <v>178</v>
      </c>
      <c r="FK47" s="65" t="s">
        <v>315</v>
      </c>
      <c r="FL47" s="55">
        <v>1</v>
      </c>
      <c r="FM47" s="62" t="s">
        <v>318</v>
      </c>
      <c r="FN47" s="62" t="s">
        <v>318</v>
      </c>
      <c r="FO47" s="62" t="s">
        <v>251</v>
      </c>
      <c r="FP47" s="65" t="s">
        <v>315</v>
      </c>
      <c r="FQ47" s="63">
        <v>1</v>
      </c>
    </row>
    <row r="48" spans="1:173" s="64" customFormat="1" ht="16.5">
      <c r="A48" s="54">
        <v>44228</v>
      </c>
      <c r="B48" s="55">
        <v>47</v>
      </c>
      <c r="C48" s="65" t="s">
        <v>153</v>
      </c>
      <c r="D48" s="66">
        <v>22535</v>
      </c>
      <c r="E48" s="57">
        <f ca="1">IF(Table1[[#This Row],[Employee Date of Birth]]="","",DATEDIF(D48,NOW(),"y"))</f>
        <v>59</v>
      </c>
      <c r="F48" s="55" t="s">
        <v>317</v>
      </c>
      <c r="G48" s="67" t="s">
        <v>319</v>
      </c>
      <c r="H48" s="68"/>
      <c r="I48" s="55" t="s">
        <v>154</v>
      </c>
      <c r="J48" s="55" t="s">
        <v>366</v>
      </c>
      <c r="K48" s="60" t="s">
        <v>318</v>
      </c>
      <c r="L48" s="69" t="s">
        <v>317</v>
      </c>
      <c r="M48" s="55" t="s">
        <v>318</v>
      </c>
      <c r="N48" s="55" t="s">
        <v>317</v>
      </c>
      <c r="O48" s="65"/>
      <c r="P48" s="55" t="s">
        <v>154</v>
      </c>
      <c r="Q48" s="65">
        <v>108717</v>
      </c>
      <c r="R48" s="65"/>
      <c r="S48" s="65">
        <v>108717</v>
      </c>
      <c r="T48" s="69">
        <v>61121</v>
      </c>
      <c r="U48" s="65" t="s">
        <v>209</v>
      </c>
      <c r="V48" s="69" t="str">
        <f>IF(Table1[[#This Row],[Census "As of" Date]]="","","Sub001")</f>
        <v>Sub001</v>
      </c>
      <c r="W48" s="69" t="str">
        <f>IF(Table1[[#This Row],[Census "As of" Date]]="","","Location001")</f>
        <v>Location001</v>
      </c>
      <c r="X48" s="55" t="s">
        <v>387</v>
      </c>
      <c r="Y48" s="55" t="s">
        <v>365</v>
      </c>
      <c r="Z48" s="55" t="s">
        <v>224</v>
      </c>
      <c r="AA48" s="55" t="s">
        <v>156</v>
      </c>
      <c r="AB48" s="55">
        <v>77090</v>
      </c>
      <c r="AC48" s="65"/>
      <c r="AD48" s="68"/>
      <c r="AE48" s="55" t="s">
        <v>318</v>
      </c>
      <c r="AF48" s="55" t="s">
        <v>318</v>
      </c>
      <c r="AG48" s="55" t="s">
        <v>257</v>
      </c>
      <c r="AH48" s="55">
        <v>1</v>
      </c>
      <c r="AI48" s="65"/>
      <c r="AJ48" s="65"/>
      <c r="AK48" s="65"/>
      <c r="AL48" s="65"/>
      <c r="AM48" s="65"/>
      <c r="AN48" s="65"/>
      <c r="AO48" s="55" t="s">
        <v>318</v>
      </c>
      <c r="AP48" s="65"/>
      <c r="AQ48" s="55" t="s">
        <v>177</v>
      </c>
      <c r="AR48" s="55">
        <v>1</v>
      </c>
      <c r="AS48" s="65"/>
      <c r="AT48" s="55" t="s">
        <v>318</v>
      </c>
      <c r="AU48" s="55" t="s">
        <v>318</v>
      </c>
      <c r="AV48" s="55" t="s">
        <v>257</v>
      </c>
      <c r="AW48" s="55">
        <v>1</v>
      </c>
      <c r="AX48" s="65"/>
      <c r="AY48" s="65"/>
      <c r="AZ48" s="65"/>
      <c r="BA48" s="65"/>
      <c r="BB48" s="65"/>
      <c r="BC48" s="65"/>
      <c r="BD48" s="55" t="s">
        <v>318</v>
      </c>
      <c r="BE48" s="65"/>
      <c r="BF48" s="55" t="s">
        <v>177</v>
      </c>
      <c r="BG48" s="55">
        <v>1</v>
      </c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55" t="s">
        <v>318</v>
      </c>
      <c r="CH48" s="65"/>
      <c r="CI48" s="55" t="s">
        <v>177</v>
      </c>
      <c r="CJ48" s="55">
        <v>1</v>
      </c>
      <c r="CK48" s="65"/>
      <c r="CL48" s="55" t="s">
        <v>318</v>
      </c>
      <c r="CM48" s="55"/>
      <c r="CN48" s="55" t="s">
        <v>177</v>
      </c>
      <c r="CO48" s="55">
        <v>1</v>
      </c>
      <c r="CP48" s="65"/>
      <c r="CQ48" s="65"/>
      <c r="CR48" s="65"/>
      <c r="CS48" s="65"/>
      <c r="CT48" s="65"/>
      <c r="CU48" s="65"/>
      <c r="CV48" s="65"/>
      <c r="CW48" s="65"/>
      <c r="CX48" s="55" t="s">
        <v>318</v>
      </c>
      <c r="CY48" s="65"/>
      <c r="CZ48" s="55" t="s">
        <v>160</v>
      </c>
      <c r="DA48" s="55" t="s">
        <v>177</v>
      </c>
      <c r="DB48" s="55">
        <v>1</v>
      </c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55" t="s">
        <v>318</v>
      </c>
      <c r="DP48" s="55" t="s">
        <v>318</v>
      </c>
      <c r="DQ48" s="55" t="s">
        <v>179</v>
      </c>
      <c r="DR48" s="55">
        <v>1</v>
      </c>
      <c r="DS48" s="65"/>
      <c r="DT48" s="65"/>
      <c r="DU48" s="65"/>
      <c r="DV48" s="65"/>
      <c r="DW48" s="65"/>
      <c r="DX48" s="65"/>
      <c r="DY48" s="55" t="s">
        <v>318</v>
      </c>
      <c r="DZ48" s="55" t="s">
        <v>318</v>
      </c>
      <c r="EA48" s="61" t="s">
        <v>179</v>
      </c>
      <c r="EB48" s="61">
        <v>1</v>
      </c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55" t="s">
        <v>318</v>
      </c>
      <c r="FI48" s="62" t="s">
        <v>318</v>
      </c>
      <c r="FJ48" s="62" t="s">
        <v>178</v>
      </c>
      <c r="FK48" s="65" t="s">
        <v>315</v>
      </c>
      <c r="FL48" s="55">
        <v>1</v>
      </c>
      <c r="FM48" s="62" t="s">
        <v>318</v>
      </c>
      <c r="FN48" s="65" t="s">
        <v>318</v>
      </c>
      <c r="FO48" s="62" t="s">
        <v>251</v>
      </c>
      <c r="FP48" s="65" t="s">
        <v>315</v>
      </c>
      <c r="FQ48" s="63">
        <v>1</v>
      </c>
    </row>
    <row r="49" spans="1:173" s="64" customFormat="1" ht="16.5">
      <c r="A49" s="54">
        <v>44228</v>
      </c>
      <c r="B49" s="55">
        <v>48</v>
      </c>
      <c r="C49" s="65" t="s">
        <v>314</v>
      </c>
      <c r="D49" s="56">
        <v>22543</v>
      </c>
      <c r="E49" s="57">
        <f ca="1">IF(Table1[[#This Row],[Employee Date of Birth]]="","",DATEDIF(D49,NOW(),"y"))</f>
        <v>59</v>
      </c>
      <c r="F49" s="55" t="s">
        <v>317</v>
      </c>
      <c r="G49" s="58" t="s">
        <v>344</v>
      </c>
      <c r="H49" s="59"/>
      <c r="I49" s="55" t="s">
        <v>154</v>
      </c>
      <c r="J49" s="55" t="s">
        <v>366</v>
      </c>
      <c r="K49" s="60" t="s">
        <v>318</v>
      </c>
      <c r="L49" s="69" t="s">
        <v>317</v>
      </c>
      <c r="M49" s="55" t="s">
        <v>318</v>
      </c>
      <c r="N49" s="55" t="s">
        <v>317</v>
      </c>
      <c r="O49" s="55"/>
      <c r="P49" s="55" t="s">
        <v>154</v>
      </c>
      <c r="Q49" s="55">
        <v>50168.78</v>
      </c>
      <c r="R49" s="55"/>
      <c r="S49" s="55">
        <v>50168.78</v>
      </c>
      <c r="T49" s="60">
        <v>70754</v>
      </c>
      <c r="U49" s="55" t="s">
        <v>202</v>
      </c>
      <c r="V49" s="60" t="str">
        <f>IF(Table1[[#This Row],[Census "As of" Date]]="","","Sub001")</f>
        <v>Sub001</v>
      </c>
      <c r="W49" s="60" t="str">
        <f>IF(Table1[[#This Row],[Census "As of" Date]]="","","Location001")</f>
        <v>Location001</v>
      </c>
      <c r="X49" s="55" t="s">
        <v>387</v>
      </c>
      <c r="Y49" s="55" t="s">
        <v>365</v>
      </c>
      <c r="Z49" s="55" t="s">
        <v>224</v>
      </c>
      <c r="AA49" s="55" t="s">
        <v>156</v>
      </c>
      <c r="AB49" s="55">
        <v>77090</v>
      </c>
      <c r="AC49" s="55"/>
      <c r="AD49" s="59"/>
      <c r="AE49" s="55" t="s">
        <v>318</v>
      </c>
      <c r="AF49" s="55" t="s">
        <v>318</v>
      </c>
      <c r="AG49" s="55" t="s">
        <v>257</v>
      </c>
      <c r="AH49" s="55">
        <v>1</v>
      </c>
      <c r="AI49" s="55"/>
      <c r="AJ49" s="55"/>
      <c r="AK49" s="55"/>
      <c r="AL49" s="55"/>
      <c r="AM49" s="55"/>
      <c r="AN49" s="55"/>
      <c r="AO49" s="55" t="s">
        <v>318</v>
      </c>
      <c r="AP49" s="55"/>
      <c r="AQ49" s="55" t="s">
        <v>177</v>
      </c>
      <c r="AR49" s="55">
        <v>1</v>
      </c>
      <c r="AS49" s="55"/>
      <c r="AT49" s="55" t="s">
        <v>318</v>
      </c>
      <c r="AU49" s="55" t="s">
        <v>318</v>
      </c>
      <c r="AV49" s="55" t="s">
        <v>257</v>
      </c>
      <c r="AW49" s="55">
        <v>1</v>
      </c>
      <c r="AX49" s="55"/>
      <c r="AY49" s="55"/>
      <c r="AZ49" s="55"/>
      <c r="BA49" s="55"/>
      <c r="BB49" s="55"/>
      <c r="BC49" s="55"/>
      <c r="BD49" s="55" t="s">
        <v>318</v>
      </c>
      <c r="BE49" s="55"/>
      <c r="BF49" s="55" t="s">
        <v>177</v>
      </c>
      <c r="BG49" s="55">
        <v>1</v>
      </c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 t="s">
        <v>318</v>
      </c>
      <c r="CH49" s="55"/>
      <c r="CI49" s="55" t="s">
        <v>177</v>
      </c>
      <c r="CJ49" s="55">
        <v>1</v>
      </c>
      <c r="CK49" s="55"/>
      <c r="CL49" s="55" t="s">
        <v>318</v>
      </c>
      <c r="CM49" s="55"/>
      <c r="CN49" s="55" t="s">
        <v>177</v>
      </c>
      <c r="CO49" s="55">
        <v>1</v>
      </c>
      <c r="CP49" s="55"/>
      <c r="CQ49" s="55"/>
      <c r="CR49" s="55"/>
      <c r="CS49" s="55"/>
      <c r="CT49" s="55"/>
      <c r="CU49" s="55"/>
      <c r="CV49" s="55"/>
      <c r="CW49" s="55"/>
      <c r="CX49" s="55" t="s">
        <v>318</v>
      </c>
      <c r="CY49" s="55"/>
      <c r="CZ49" s="55" t="s">
        <v>160</v>
      </c>
      <c r="DA49" s="55" t="s">
        <v>177</v>
      </c>
      <c r="DB49" s="55">
        <v>1</v>
      </c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 t="s">
        <v>318</v>
      </c>
      <c r="DP49" s="55" t="s">
        <v>318</v>
      </c>
      <c r="DQ49" s="55" t="s">
        <v>179</v>
      </c>
      <c r="DR49" s="55">
        <v>1</v>
      </c>
      <c r="DS49" s="55"/>
      <c r="DT49" s="55"/>
      <c r="DU49" s="55"/>
      <c r="DV49" s="55"/>
      <c r="DW49" s="55"/>
      <c r="DX49" s="55"/>
      <c r="DY49" s="55" t="s">
        <v>318</v>
      </c>
      <c r="DZ49" s="55" t="s">
        <v>318</v>
      </c>
      <c r="EA49" s="61" t="s">
        <v>179</v>
      </c>
      <c r="EB49" s="61">
        <v>1</v>
      </c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 t="s">
        <v>318</v>
      </c>
      <c r="FI49" s="62" t="s">
        <v>318</v>
      </c>
      <c r="FJ49" s="62" t="s">
        <v>178</v>
      </c>
      <c r="FK49" s="65" t="s">
        <v>315</v>
      </c>
      <c r="FL49" s="55">
        <v>1</v>
      </c>
      <c r="FM49" s="62" t="s">
        <v>318</v>
      </c>
      <c r="FN49" s="62" t="s">
        <v>318</v>
      </c>
      <c r="FO49" s="62" t="s">
        <v>251</v>
      </c>
      <c r="FP49" s="65" t="s">
        <v>315</v>
      </c>
      <c r="FQ49" s="63">
        <v>1</v>
      </c>
    </row>
    <row r="50" spans="1:173" s="64" customFormat="1" ht="16.5">
      <c r="A50" s="54">
        <v>44228</v>
      </c>
      <c r="B50" s="55">
        <v>49</v>
      </c>
      <c r="C50" s="65" t="s">
        <v>153</v>
      </c>
      <c r="D50" s="66">
        <v>22565</v>
      </c>
      <c r="E50" s="57">
        <f ca="1">IF(Table1[[#This Row],[Employee Date of Birth]]="","",DATEDIF(D50,NOW(),"y"))</f>
        <v>59</v>
      </c>
      <c r="F50" s="55" t="s">
        <v>317</v>
      </c>
      <c r="G50" s="67" t="s">
        <v>376</v>
      </c>
      <c r="H50" s="68"/>
      <c r="I50" s="55" t="s">
        <v>154</v>
      </c>
      <c r="J50" s="55" t="s">
        <v>366</v>
      </c>
      <c r="K50" s="60" t="s">
        <v>318</v>
      </c>
      <c r="L50" s="69" t="s">
        <v>317</v>
      </c>
      <c r="M50" s="55" t="s">
        <v>318</v>
      </c>
      <c r="N50" s="55" t="s">
        <v>317</v>
      </c>
      <c r="O50" s="65"/>
      <c r="P50" s="55" t="s">
        <v>154</v>
      </c>
      <c r="Q50" s="65">
        <v>15049.19</v>
      </c>
      <c r="R50" s="65"/>
      <c r="S50" s="65">
        <v>15049.19</v>
      </c>
      <c r="T50" s="69">
        <v>92264</v>
      </c>
      <c r="U50" s="65" t="s">
        <v>190</v>
      </c>
      <c r="V50" s="69" t="str">
        <f>IF(Table1[[#This Row],[Census "As of" Date]]="","","Sub001")</f>
        <v>Sub001</v>
      </c>
      <c r="W50" s="69" t="str">
        <f>IF(Table1[[#This Row],[Census "As of" Date]]="","","Location001")</f>
        <v>Location001</v>
      </c>
      <c r="X50" s="55" t="s">
        <v>387</v>
      </c>
      <c r="Y50" s="55" t="s">
        <v>365</v>
      </c>
      <c r="Z50" s="55" t="s">
        <v>224</v>
      </c>
      <c r="AA50" s="55" t="s">
        <v>156</v>
      </c>
      <c r="AB50" s="55">
        <v>77090</v>
      </c>
      <c r="AC50" s="65"/>
      <c r="AD50" s="68"/>
      <c r="AE50" s="55" t="s">
        <v>318</v>
      </c>
      <c r="AF50" s="55" t="s">
        <v>318</v>
      </c>
      <c r="AG50" s="55" t="s">
        <v>257</v>
      </c>
      <c r="AH50" s="55">
        <v>1</v>
      </c>
      <c r="AI50" s="65"/>
      <c r="AJ50" s="65"/>
      <c r="AK50" s="65"/>
      <c r="AL50" s="65"/>
      <c r="AM50" s="65"/>
      <c r="AN50" s="65"/>
      <c r="AO50" s="55" t="s">
        <v>318</v>
      </c>
      <c r="AP50" s="65"/>
      <c r="AQ50" s="55" t="s">
        <v>177</v>
      </c>
      <c r="AR50" s="55">
        <v>1</v>
      </c>
      <c r="AS50" s="65"/>
      <c r="AT50" s="55" t="s">
        <v>318</v>
      </c>
      <c r="AU50" s="55" t="s">
        <v>318</v>
      </c>
      <c r="AV50" s="55" t="s">
        <v>257</v>
      </c>
      <c r="AW50" s="55">
        <v>1</v>
      </c>
      <c r="AX50" s="65"/>
      <c r="AY50" s="65"/>
      <c r="AZ50" s="65"/>
      <c r="BA50" s="65"/>
      <c r="BB50" s="65"/>
      <c r="BC50" s="65"/>
      <c r="BD50" s="55" t="s">
        <v>318</v>
      </c>
      <c r="BE50" s="65"/>
      <c r="BF50" s="55" t="s">
        <v>177</v>
      </c>
      <c r="BG50" s="55">
        <v>1</v>
      </c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55" t="s">
        <v>318</v>
      </c>
      <c r="CH50" s="65"/>
      <c r="CI50" s="55" t="s">
        <v>177</v>
      </c>
      <c r="CJ50" s="55">
        <v>1</v>
      </c>
      <c r="CK50" s="65"/>
      <c r="CL50" s="55" t="s">
        <v>318</v>
      </c>
      <c r="CM50" s="55"/>
      <c r="CN50" s="55" t="s">
        <v>177</v>
      </c>
      <c r="CO50" s="55">
        <v>1</v>
      </c>
      <c r="CP50" s="65"/>
      <c r="CQ50" s="65"/>
      <c r="CR50" s="65"/>
      <c r="CS50" s="65"/>
      <c r="CT50" s="65"/>
      <c r="CU50" s="65"/>
      <c r="CV50" s="65"/>
      <c r="CW50" s="65"/>
      <c r="CX50" s="55" t="s">
        <v>318</v>
      </c>
      <c r="CY50" s="65"/>
      <c r="CZ50" s="55" t="s">
        <v>160</v>
      </c>
      <c r="DA50" s="55" t="s">
        <v>177</v>
      </c>
      <c r="DB50" s="55">
        <v>1</v>
      </c>
      <c r="DC50" s="65"/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55" t="s">
        <v>318</v>
      </c>
      <c r="DP50" s="55" t="s">
        <v>318</v>
      </c>
      <c r="DQ50" s="55" t="s">
        <v>179</v>
      </c>
      <c r="DR50" s="55">
        <v>1</v>
      </c>
      <c r="DS50" s="65"/>
      <c r="DT50" s="65"/>
      <c r="DU50" s="65"/>
      <c r="DV50" s="65"/>
      <c r="DW50" s="65"/>
      <c r="DX50" s="65"/>
      <c r="DY50" s="55" t="s">
        <v>318</v>
      </c>
      <c r="DZ50" s="55" t="s">
        <v>318</v>
      </c>
      <c r="EA50" s="61" t="s">
        <v>179</v>
      </c>
      <c r="EB50" s="61">
        <v>1</v>
      </c>
      <c r="EC50" s="65"/>
      <c r="ED50" s="65"/>
      <c r="EE50" s="65"/>
      <c r="EF50" s="65"/>
      <c r="EG50" s="65"/>
      <c r="EH50" s="65"/>
      <c r="EI50" s="65"/>
      <c r="EJ50" s="65"/>
      <c r="EK50" s="65"/>
      <c r="EL50" s="65"/>
      <c r="EM50" s="65"/>
      <c r="EN50" s="65"/>
      <c r="EO50" s="65"/>
      <c r="EP50" s="65"/>
      <c r="EQ50" s="65"/>
      <c r="ER50" s="65"/>
      <c r="ES50" s="65"/>
      <c r="ET50" s="65"/>
      <c r="EU50" s="65"/>
      <c r="EV50" s="65"/>
      <c r="EW50" s="65"/>
      <c r="EX50" s="65"/>
      <c r="EY50" s="65"/>
      <c r="EZ50" s="65"/>
      <c r="FA50" s="65"/>
      <c r="FB50" s="65"/>
      <c r="FC50" s="65"/>
      <c r="FD50" s="65"/>
      <c r="FE50" s="65"/>
      <c r="FF50" s="65"/>
      <c r="FG50" s="65"/>
      <c r="FH50" s="55" t="s">
        <v>318</v>
      </c>
      <c r="FI50" s="62" t="s">
        <v>318</v>
      </c>
      <c r="FJ50" s="62" t="s">
        <v>178</v>
      </c>
      <c r="FK50" s="65" t="s">
        <v>315</v>
      </c>
      <c r="FL50" s="55">
        <v>1</v>
      </c>
      <c r="FM50" s="62" t="s">
        <v>318</v>
      </c>
      <c r="FN50" s="62" t="s">
        <v>318</v>
      </c>
      <c r="FO50" s="62" t="s">
        <v>251</v>
      </c>
      <c r="FP50" s="65" t="s">
        <v>315</v>
      </c>
      <c r="FQ50" s="63">
        <v>1</v>
      </c>
    </row>
    <row r="51" spans="1:173" s="64" customFormat="1" ht="16.5">
      <c r="A51" s="54">
        <v>44228</v>
      </c>
      <c r="B51" s="55">
        <v>50</v>
      </c>
      <c r="C51" s="55" t="s">
        <v>153</v>
      </c>
      <c r="D51" s="66">
        <v>23380</v>
      </c>
      <c r="E51" s="57">
        <f ca="1">IF(Table1[[#This Row],[Employee Date of Birth]]="","",DATEDIF(D51,NOW(),"y"))</f>
        <v>56</v>
      </c>
      <c r="F51" s="55" t="s">
        <v>317</v>
      </c>
      <c r="G51" s="67" t="s">
        <v>335</v>
      </c>
      <c r="H51" s="68"/>
      <c r="I51" s="55" t="s">
        <v>154</v>
      </c>
      <c r="J51" s="55" t="s">
        <v>366</v>
      </c>
      <c r="K51" s="60" t="s">
        <v>318</v>
      </c>
      <c r="L51" s="69" t="s">
        <v>317</v>
      </c>
      <c r="M51" s="55" t="s">
        <v>318</v>
      </c>
      <c r="N51" s="55" t="s">
        <v>317</v>
      </c>
      <c r="O51" s="65"/>
      <c r="P51" s="55" t="s">
        <v>154</v>
      </c>
      <c r="Q51" s="65">
        <v>219500.16</v>
      </c>
      <c r="R51" s="65"/>
      <c r="S51" s="65">
        <v>219500.16</v>
      </c>
      <c r="T51" s="69">
        <v>77068</v>
      </c>
      <c r="U51" s="65" t="s">
        <v>224</v>
      </c>
      <c r="V51" s="69" t="str">
        <f>IF(Table1[[#This Row],[Census "As of" Date]]="","","Sub001")</f>
        <v>Sub001</v>
      </c>
      <c r="W51" s="69" t="str">
        <f>IF(Table1[[#This Row],[Census "As of" Date]]="","","Location001")</f>
        <v>Location001</v>
      </c>
      <c r="X51" s="55" t="s">
        <v>387</v>
      </c>
      <c r="Y51" s="55" t="s">
        <v>365</v>
      </c>
      <c r="Z51" s="55" t="s">
        <v>224</v>
      </c>
      <c r="AA51" s="55" t="s">
        <v>156</v>
      </c>
      <c r="AB51" s="55">
        <v>77090</v>
      </c>
      <c r="AC51" s="65"/>
      <c r="AD51" s="68"/>
      <c r="AE51" s="55" t="s">
        <v>318</v>
      </c>
      <c r="AF51" s="55" t="s">
        <v>318</v>
      </c>
      <c r="AG51" s="55" t="s">
        <v>257</v>
      </c>
      <c r="AH51" s="55">
        <v>1</v>
      </c>
      <c r="AI51" s="65"/>
      <c r="AJ51" s="65"/>
      <c r="AK51" s="65"/>
      <c r="AL51" s="65"/>
      <c r="AM51" s="65"/>
      <c r="AN51" s="65"/>
      <c r="AO51" s="55" t="s">
        <v>318</v>
      </c>
      <c r="AP51" s="65"/>
      <c r="AQ51" s="55" t="s">
        <v>177</v>
      </c>
      <c r="AR51" s="55">
        <v>1</v>
      </c>
      <c r="AS51" s="65"/>
      <c r="AT51" s="55" t="s">
        <v>318</v>
      </c>
      <c r="AU51" s="55" t="s">
        <v>318</v>
      </c>
      <c r="AV51" s="55" t="s">
        <v>257</v>
      </c>
      <c r="AW51" s="55">
        <v>1</v>
      </c>
      <c r="AX51" s="65"/>
      <c r="AY51" s="65"/>
      <c r="AZ51" s="65"/>
      <c r="BA51" s="65"/>
      <c r="BB51" s="65"/>
      <c r="BC51" s="65"/>
      <c r="BD51" s="55" t="s">
        <v>318</v>
      </c>
      <c r="BE51" s="65"/>
      <c r="BF51" s="55" t="s">
        <v>177</v>
      </c>
      <c r="BG51" s="55">
        <v>1</v>
      </c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55" t="s">
        <v>318</v>
      </c>
      <c r="CH51" s="65"/>
      <c r="CI51" s="55" t="s">
        <v>177</v>
      </c>
      <c r="CJ51" s="55">
        <v>1</v>
      </c>
      <c r="CK51" s="65"/>
      <c r="CL51" s="55" t="s">
        <v>318</v>
      </c>
      <c r="CM51" s="55"/>
      <c r="CN51" s="55" t="s">
        <v>177</v>
      </c>
      <c r="CO51" s="55">
        <v>1</v>
      </c>
      <c r="CP51" s="65"/>
      <c r="CQ51" s="65"/>
      <c r="CR51" s="65"/>
      <c r="CS51" s="65"/>
      <c r="CT51" s="65"/>
      <c r="CU51" s="65"/>
      <c r="CV51" s="65"/>
      <c r="CW51" s="65"/>
      <c r="CX51" s="55" t="s">
        <v>318</v>
      </c>
      <c r="CY51" s="65"/>
      <c r="CZ51" s="55" t="s">
        <v>160</v>
      </c>
      <c r="DA51" s="55" t="s">
        <v>177</v>
      </c>
      <c r="DB51" s="55">
        <v>1</v>
      </c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55" t="s">
        <v>318</v>
      </c>
      <c r="DP51" s="55" t="s">
        <v>318</v>
      </c>
      <c r="DQ51" s="55" t="s">
        <v>179</v>
      </c>
      <c r="DR51" s="55">
        <v>1</v>
      </c>
      <c r="DS51" s="65"/>
      <c r="DT51" s="65"/>
      <c r="DU51" s="65"/>
      <c r="DV51" s="65"/>
      <c r="DW51" s="65"/>
      <c r="DX51" s="65"/>
      <c r="DY51" s="55" t="s">
        <v>318</v>
      </c>
      <c r="DZ51" s="55" t="s">
        <v>318</v>
      </c>
      <c r="EA51" s="61" t="s">
        <v>179</v>
      </c>
      <c r="EB51" s="61">
        <v>1</v>
      </c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55" t="s">
        <v>318</v>
      </c>
      <c r="FI51" s="62" t="s">
        <v>317</v>
      </c>
      <c r="FJ51" s="62"/>
      <c r="FK51" s="65"/>
      <c r="FL51" s="55">
        <v>1</v>
      </c>
      <c r="FM51" s="62" t="s">
        <v>318</v>
      </c>
      <c r="FN51" s="65" t="s">
        <v>317</v>
      </c>
      <c r="FO51" s="62"/>
      <c r="FP51" s="65"/>
      <c r="FQ51" s="63">
        <v>1</v>
      </c>
    </row>
    <row r="52" spans="1:173" s="64" customFormat="1" ht="16.5">
      <c r="A52" s="54">
        <v>44228</v>
      </c>
      <c r="B52" s="55">
        <v>51</v>
      </c>
      <c r="C52" s="55" t="s">
        <v>314</v>
      </c>
      <c r="D52" s="66">
        <v>23484</v>
      </c>
      <c r="E52" s="57">
        <f ca="1">IF(Table1[[#This Row],[Employee Date of Birth]]="","",DATEDIF(D52,NOW(),"y"))</f>
        <v>56</v>
      </c>
      <c r="F52" s="55" t="s">
        <v>317</v>
      </c>
      <c r="G52" s="67" t="s">
        <v>355</v>
      </c>
      <c r="H52" s="68"/>
      <c r="I52" s="55" t="s">
        <v>154</v>
      </c>
      <c r="J52" s="55" t="s">
        <v>366</v>
      </c>
      <c r="K52" s="60" t="s">
        <v>318</v>
      </c>
      <c r="L52" s="69" t="s">
        <v>317</v>
      </c>
      <c r="M52" s="55" t="s">
        <v>318</v>
      </c>
      <c r="N52" s="55" t="s">
        <v>317</v>
      </c>
      <c r="O52" s="65"/>
      <c r="P52" s="55" t="s">
        <v>154</v>
      </c>
      <c r="Q52" s="65">
        <v>71151.539999999994</v>
      </c>
      <c r="R52" s="65"/>
      <c r="S52" s="65">
        <v>71151.539999999994</v>
      </c>
      <c r="T52" s="69">
        <v>91710</v>
      </c>
      <c r="U52" s="65" t="s">
        <v>190</v>
      </c>
      <c r="V52" s="69" t="str">
        <f>IF(Table1[[#This Row],[Census "As of" Date]]="","","Sub001")</f>
        <v>Sub001</v>
      </c>
      <c r="W52" s="69" t="str">
        <f>IF(Table1[[#This Row],[Census "As of" Date]]="","","Location001")</f>
        <v>Location001</v>
      </c>
      <c r="X52" s="55" t="s">
        <v>387</v>
      </c>
      <c r="Y52" s="55" t="s">
        <v>365</v>
      </c>
      <c r="Z52" s="55" t="s">
        <v>224</v>
      </c>
      <c r="AA52" s="55" t="s">
        <v>156</v>
      </c>
      <c r="AB52" s="55">
        <v>77090</v>
      </c>
      <c r="AC52" s="65"/>
      <c r="AD52" s="68"/>
      <c r="AE52" s="55" t="s">
        <v>318</v>
      </c>
      <c r="AF52" s="55" t="s">
        <v>318</v>
      </c>
      <c r="AG52" s="55" t="s">
        <v>257</v>
      </c>
      <c r="AH52" s="55">
        <v>1</v>
      </c>
      <c r="AI52" s="65"/>
      <c r="AJ52" s="65"/>
      <c r="AK52" s="65"/>
      <c r="AL52" s="65"/>
      <c r="AM52" s="65"/>
      <c r="AN52" s="65"/>
      <c r="AO52" s="55" t="s">
        <v>318</v>
      </c>
      <c r="AP52" s="65"/>
      <c r="AQ52" s="55" t="s">
        <v>177</v>
      </c>
      <c r="AR52" s="55">
        <v>1</v>
      </c>
      <c r="AS52" s="65"/>
      <c r="AT52" s="55" t="s">
        <v>318</v>
      </c>
      <c r="AU52" s="55" t="s">
        <v>318</v>
      </c>
      <c r="AV52" s="55" t="s">
        <v>257</v>
      </c>
      <c r="AW52" s="55">
        <v>1</v>
      </c>
      <c r="AX52" s="65"/>
      <c r="AY52" s="65"/>
      <c r="AZ52" s="65"/>
      <c r="BA52" s="65"/>
      <c r="BB52" s="65"/>
      <c r="BC52" s="65"/>
      <c r="BD52" s="55" t="s">
        <v>318</v>
      </c>
      <c r="BE52" s="65"/>
      <c r="BF52" s="55" t="s">
        <v>177</v>
      </c>
      <c r="BG52" s="55">
        <v>1</v>
      </c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55" t="s">
        <v>318</v>
      </c>
      <c r="CH52" s="65"/>
      <c r="CI52" s="55" t="s">
        <v>177</v>
      </c>
      <c r="CJ52" s="55">
        <v>1</v>
      </c>
      <c r="CK52" s="65"/>
      <c r="CL52" s="55" t="s">
        <v>318</v>
      </c>
      <c r="CM52" s="55"/>
      <c r="CN52" s="55" t="s">
        <v>177</v>
      </c>
      <c r="CO52" s="55">
        <v>1</v>
      </c>
      <c r="CP52" s="65"/>
      <c r="CQ52" s="65"/>
      <c r="CR52" s="65"/>
      <c r="CS52" s="65"/>
      <c r="CT52" s="65"/>
      <c r="CU52" s="65"/>
      <c r="CV52" s="65"/>
      <c r="CW52" s="65"/>
      <c r="CX52" s="55" t="s">
        <v>318</v>
      </c>
      <c r="CY52" s="65"/>
      <c r="CZ52" s="55" t="s">
        <v>160</v>
      </c>
      <c r="DA52" s="55" t="s">
        <v>177</v>
      </c>
      <c r="DB52" s="55">
        <v>1</v>
      </c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55" t="s">
        <v>318</v>
      </c>
      <c r="DP52" s="55" t="s">
        <v>318</v>
      </c>
      <c r="DQ52" s="55" t="s">
        <v>179</v>
      </c>
      <c r="DR52" s="55">
        <v>1</v>
      </c>
      <c r="DS52" s="65"/>
      <c r="DT52" s="65"/>
      <c r="DU52" s="65"/>
      <c r="DV52" s="65"/>
      <c r="DW52" s="65"/>
      <c r="DX52" s="65"/>
      <c r="DY52" s="55" t="s">
        <v>318</v>
      </c>
      <c r="DZ52" s="55" t="s">
        <v>318</v>
      </c>
      <c r="EA52" s="61" t="s">
        <v>179</v>
      </c>
      <c r="EB52" s="61">
        <v>1</v>
      </c>
      <c r="EC52" s="65"/>
      <c r="ED52" s="65"/>
      <c r="EE52" s="65"/>
      <c r="EF52" s="65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5"/>
      <c r="FC52" s="65"/>
      <c r="FD52" s="65"/>
      <c r="FE52" s="65"/>
      <c r="FF52" s="65"/>
      <c r="FG52" s="65"/>
      <c r="FH52" s="55" t="s">
        <v>318</v>
      </c>
      <c r="FI52" s="65" t="s">
        <v>318</v>
      </c>
      <c r="FJ52" s="65" t="s">
        <v>178</v>
      </c>
      <c r="FK52" s="65" t="s">
        <v>316</v>
      </c>
      <c r="FL52" s="55">
        <v>1</v>
      </c>
      <c r="FM52" s="62" t="s">
        <v>318</v>
      </c>
      <c r="FN52" s="65" t="s">
        <v>318</v>
      </c>
      <c r="FO52" s="62" t="s">
        <v>251</v>
      </c>
      <c r="FP52" s="65" t="s">
        <v>316</v>
      </c>
      <c r="FQ52" s="63">
        <v>1</v>
      </c>
    </row>
    <row r="53" spans="1:173" s="64" customFormat="1" ht="16.5">
      <c r="A53" s="54">
        <v>44228</v>
      </c>
      <c r="B53" s="55">
        <v>52</v>
      </c>
      <c r="C53" s="55" t="s">
        <v>153</v>
      </c>
      <c r="D53" s="56">
        <v>23530</v>
      </c>
      <c r="E53" s="57">
        <f ca="1">IF(Table1[[#This Row],[Employee Date of Birth]]="","",DATEDIF(D53,NOW(),"y"))</f>
        <v>56</v>
      </c>
      <c r="F53" s="55" t="s">
        <v>317</v>
      </c>
      <c r="G53" s="58" t="s">
        <v>359</v>
      </c>
      <c r="H53" s="59"/>
      <c r="I53" s="55" t="s">
        <v>154</v>
      </c>
      <c r="J53" s="55" t="s">
        <v>366</v>
      </c>
      <c r="K53" s="60" t="s">
        <v>318</v>
      </c>
      <c r="L53" s="69" t="s">
        <v>317</v>
      </c>
      <c r="M53" s="55" t="s">
        <v>318</v>
      </c>
      <c r="N53" s="55" t="s">
        <v>317</v>
      </c>
      <c r="O53" s="55"/>
      <c r="P53" s="55" t="s">
        <v>154</v>
      </c>
      <c r="Q53" s="55">
        <v>218149.68</v>
      </c>
      <c r="R53" s="55"/>
      <c r="S53" s="55">
        <v>218149.68</v>
      </c>
      <c r="T53" s="60">
        <v>92214</v>
      </c>
      <c r="U53" s="55" t="s">
        <v>190</v>
      </c>
      <c r="V53" s="60" t="str">
        <f>IF(Table1[[#This Row],[Census "As of" Date]]="","","Sub001")</f>
        <v>Sub001</v>
      </c>
      <c r="W53" s="60" t="str">
        <f>IF(Table1[[#This Row],[Census "As of" Date]]="","","Location001")</f>
        <v>Location001</v>
      </c>
      <c r="X53" s="55" t="s">
        <v>387</v>
      </c>
      <c r="Y53" s="55" t="s">
        <v>365</v>
      </c>
      <c r="Z53" s="55" t="s">
        <v>224</v>
      </c>
      <c r="AA53" s="55" t="s">
        <v>156</v>
      </c>
      <c r="AB53" s="55">
        <v>77090</v>
      </c>
      <c r="AC53" s="55"/>
      <c r="AD53" s="59"/>
      <c r="AE53" s="55" t="s">
        <v>318</v>
      </c>
      <c r="AF53" s="55" t="s">
        <v>318</v>
      </c>
      <c r="AG53" s="55" t="s">
        <v>257</v>
      </c>
      <c r="AH53" s="55">
        <v>1</v>
      </c>
      <c r="AI53" s="55"/>
      <c r="AJ53" s="55"/>
      <c r="AK53" s="55"/>
      <c r="AL53" s="55"/>
      <c r="AM53" s="55"/>
      <c r="AN53" s="55"/>
      <c r="AO53" s="55" t="s">
        <v>318</v>
      </c>
      <c r="AP53" s="55"/>
      <c r="AQ53" s="55" t="s">
        <v>177</v>
      </c>
      <c r="AR53" s="55">
        <v>1</v>
      </c>
      <c r="AS53" s="55"/>
      <c r="AT53" s="55" t="s">
        <v>318</v>
      </c>
      <c r="AU53" s="55" t="s">
        <v>318</v>
      </c>
      <c r="AV53" s="55" t="s">
        <v>257</v>
      </c>
      <c r="AW53" s="55">
        <v>1</v>
      </c>
      <c r="AX53" s="55"/>
      <c r="AY53" s="55"/>
      <c r="AZ53" s="55"/>
      <c r="BA53" s="55"/>
      <c r="BB53" s="55"/>
      <c r="BC53" s="55"/>
      <c r="BD53" s="55" t="s">
        <v>318</v>
      </c>
      <c r="BE53" s="55"/>
      <c r="BF53" s="55" t="s">
        <v>177</v>
      </c>
      <c r="BG53" s="55">
        <v>1</v>
      </c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 t="s">
        <v>318</v>
      </c>
      <c r="CH53" s="55"/>
      <c r="CI53" s="55" t="s">
        <v>177</v>
      </c>
      <c r="CJ53" s="55">
        <v>1</v>
      </c>
      <c r="CK53" s="55"/>
      <c r="CL53" s="55" t="s">
        <v>318</v>
      </c>
      <c r="CM53" s="55"/>
      <c r="CN53" s="55" t="s">
        <v>177</v>
      </c>
      <c r="CO53" s="55">
        <v>1</v>
      </c>
      <c r="CP53" s="55"/>
      <c r="CQ53" s="55"/>
      <c r="CR53" s="55"/>
      <c r="CS53" s="55"/>
      <c r="CT53" s="55"/>
      <c r="CU53" s="55"/>
      <c r="CV53" s="55"/>
      <c r="CW53" s="55"/>
      <c r="CX53" s="55" t="s">
        <v>318</v>
      </c>
      <c r="CY53" s="55"/>
      <c r="CZ53" s="55" t="s">
        <v>160</v>
      </c>
      <c r="DA53" s="55" t="s">
        <v>177</v>
      </c>
      <c r="DB53" s="55">
        <v>1</v>
      </c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 t="s">
        <v>318</v>
      </c>
      <c r="DP53" s="55" t="s">
        <v>318</v>
      </c>
      <c r="DQ53" s="55" t="s">
        <v>179</v>
      </c>
      <c r="DR53" s="55">
        <v>1</v>
      </c>
      <c r="DS53" s="55"/>
      <c r="DT53" s="55"/>
      <c r="DU53" s="55"/>
      <c r="DV53" s="55"/>
      <c r="DW53" s="55"/>
      <c r="DX53" s="55"/>
      <c r="DY53" s="55" t="s">
        <v>318</v>
      </c>
      <c r="DZ53" s="55" t="s">
        <v>318</v>
      </c>
      <c r="EA53" s="61" t="s">
        <v>179</v>
      </c>
      <c r="EB53" s="61">
        <v>1</v>
      </c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 t="s">
        <v>318</v>
      </c>
      <c r="FI53" s="70" t="s">
        <v>318</v>
      </c>
      <c r="FJ53" s="62" t="s">
        <v>178</v>
      </c>
      <c r="FK53" s="55" t="s">
        <v>316</v>
      </c>
      <c r="FL53" s="55">
        <v>1</v>
      </c>
      <c r="FM53" s="62" t="s">
        <v>318</v>
      </c>
      <c r="FN53" s="70" t="s">
        <v>318</v>
      </c>
      <c r="FO53" s="62" t="s">
        <v>251</v>
      </c>
      <c r="FP53" s="55" t="s">
        <v>316</v>
      </c>
      <c r="FQ53" s="63">
        <v>1</v>
      </c>
    </row>
    <row r="54" spans="1:173" s="64" customFormat="1" ht="16.5">
      <c r="A54" s="54">
        <v>44228</v>
      </c>
      <c r="B54" s="55">
        <v>53</v>
      </c>
      <c r="C54" s="65" t="s">
        <v>314</v>
      </c>
      <c r="D54" s="56">
        <v>23511</v>
      </c>
      <c r="E54" s="57">
        <f ca="1">IF(Table1[[#This Row],[Employee Date of Birth]]="","",DATEDIF(D54,NOW(),"y"))</f>
        <v>56</v>
      </c>
      <c r="F54" s="55" t="s">
        <v>317</v>
      </c>
      <c r="G54" s="58" t="s">
        <v>326</v>
      </c>
      <c r="H54" s="59"/>
      <c r="I54" s="55" t="s">
        <v>154</v>
      </c>
      <c r="J54" s="55" t="s">
        <v>366</v>
      </c>
      <c r="K54" s="60" t="s">
        <v>318</v>
      </c>
      <c r="L54" s="69" t="s">
        <v>317</v>
      </c>
      <c r="M54" s="55" t="s">
        <v>318</v>
      </c>
      <c r="N54" s="55" t="s">
        <v>317</v>
      </c>
      <c r="O54" s="55"/>
      <c r="P54" s="55" t="s">
        <v>154</v>
      </c>
      <c r="Q54" s="55">
        <v>11077.07</v>
      </c>
      <c r="R54" s="55"/>
      <c r="S54" s="55">
        <v>11077.07</v>
      </c>
      <c r="T54" s="60">
        <v>92214</v>
      </c>
      <c r="U54" s="55" t="s">
        <v>190</v>
      </c>
      <c r="V54" s="60" t="str">
        <f>IF(Table1[[#This Row],[Census "As of" Date]]="","","Sub001")</f>
        <v>Sub001</v>
      </c>
      <c r="W54" s="60" t="str">
        <f>IF(Table1[[#This Row],[Census "As of" Date]]="","","Location001")</f>
        <v>Location001</v>
      </c>
      <c r="X54" s="55" t="s">
        <v>387</v>
      </c>
      <c r="Y54" s="55" t="s">
        <v>365</v>
      </c>
      <c r="Z54" s="55" t="s">
        <v>224</v>
      </c>
      <c r="AA54" s="55" t="s">
        <v>156</v>
      </c>
      <c r="AB54" s="55">
        <v>77090</v>
      </c>
      <c r="AC54" s="55"/>
      <c r="AD54" s="59"/>
      <c r="AE54" s="55" t="s">
        <v>318</v>
      </c>
      <c r="AF54" s="55" t="s">
        <v>318</v>
      </c>
      <c r="AG54" s="55" t="s">
        <v>257</v>
      </c>
      <c r="AH54" s="55">
        <v>1</v>
      </c>
      <c r="AI54" s="55"/>
      <c r="AJ54" s="55"/>
      <c r="AK54" s="55"/>
      <c r="AL54" s="55"/>
      <c r="AM54" s="55"/>
      <c r="AN54" s="55"/>
      <c r="AO54" s="55" t="s">
        <v>318</v>
      </c>
      <c r="AP54" s="55"/>
      <c r="AQ54" s="55" t="s">
        <v>177</v>
      </c>
      <c r="AR54" s="55">
        <v>1</v>
      </c>
      <c r="AS54" s="55"/>
      <c r="AT54" s="55" t="s">
        <v>318</v>
      </c>
      <c r="AU54" s="55" t="s">
        <v>318</v>
      </c>
      <c r="AV54" s="55" t="s">
        <v>257</v>
      </c>
      <c r="AW54" s="55">
        <v>1</v>
      </c>
      <c r="AX54" s="55"/>
      <c r="AY54" s="55"/>
      <c r="AZ54" s="55"/>
      <c r="BA54" s="55"/>
      <c r="BB54" s="55"/>
      <c r="BC54" s="55"/>
      <c r="BD54" s="55" t="s">
        <v>318</v>
      </c>
      <c r="BE54" s="55"/>
      <c r="BF54" s="55" t="s">
        <v>177</v>
      </c>
      <c r="BG54" s="55">
        <v>1</v>
      </c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 t="s">
        <v>318</v>
      </c>
      <c r="CH54" s="55"/>
      <c r="CI54" s="55" t="s">
        <v>177</v>
      </c>
      <c r="CJ54" s="55">
        <v>1</v>
      </c>
      <c r="CK54" s="55"/>
      <c r="CL54" s="55" t="s">
        <v>318</v>
      </c>
      <c r="CM54" s="55"/>
      <c r="CN54" s="55" t="s">
        <v>177</v>
      </c>
      <c r="CO54" s="55">
        <v>1</v>
      </c>
      <c r="CP54" s="55"/>
      <c r="CQ54" s="55"/>
      <c r="CR54" s="55"/>
      <c r="CS54" s="55"/>
      <c r="CT54" s="55"/>
      <c r="CU54" s="55"/>
      <c r="CV54" s="55"/>
      <c r="CW54" s="55"/>
      <c r="CX54" s="55" t="s">
        <v>318</v>
      </c>
      <c r="CY54" s="55"/>
      <c r="CZ54" s="55" t="s">
        <v>160</v>
      </c>
      <c r="DA54" s="55" t="s">
        <v>177</v>
      </c>
      <c r="DB54" s="55">
        <v>1</v>
      </c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 t="s">
        <v>318</v>
      </c>
      <c r="DP54" s="55" t="s">
        <v>318</v>
      </c>
      <c r="DQ54" s="55" t="s">
        <v>179</v>
      </c>
      <c r="DR54" s="55">
        <v>1</v>
      </c>
      <c r="DS54" s="55"/>
      <c r="DT54" s="55"/>
      <c r="DU54" s="55"/>
      <c r="DV54" s="55"/>
      <c r="DW54" s="55"/>
      <c r="DX54" s="55"/>
      <c r="DY54" s="55" t="s">
        <v>318</v>
      </c>
      <c r="DZ54" s="55" t="s">
        <v>318</v>
      </c>
      <c r="EA54" s="61" t="s">
        <v>179</v>
      </c>
      <c r="EB54" s="61">
        <v>1</v>
      </c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 t="s">
        <v>318</v>
      </c>
      <c r="FI54" s="55" t="s">
        <v>318</v>
      </c>
      <c r="FJ54" s="55" t="s">
        <v>178</v>
      </c>
      <c r="FK54" s="55" t="s">
        <v>315</v>
      </c>
      <c r="FL54" s="55">
        <v>1</v>
      </c>
      <c r="FM54" s="62" t="s">
        <v>318</v>
      </c>
      <c r="FN54" s="55" t="s">
        <v>318</v>
      </c>
      <c r="FO54" s="62" t="s">
        <v>251</v>
      </c>
      <c r="FP54" s="55" t="s">
        <v>315</v>
      </c>
      <c r="FQ54" s="63">
        <v>1</v>
      </c>
    </row>
    <row r="55" spans="1:173" s="64" customFormat="1" ht="16.5">
      <c r="A55" s="54">
        <v>44228</v>
      </c>
      <c r="B55" s="55">
        <v>54</v>
      </c>
      <c r="C55" s="65" t="s">
        <v>153</v>
      </c>
      <c r="D55" s="66">
        <v>23585</v>
      </c>
      <c r="E55" s="57">
        <f ca="1">IF(Table1[[#This Row],[Employee Date of Birth]]="","",DATEDIF(D55,NOW(),"y"))</f>
        <v>56</v>
      </c>
      <c r="F55" s="55" t="s">
        <v>317</v>
      </c>
      <c r="G55" s="67" t="s">
        <v>324</v>
      </c>
      <c r="H55" s="68"/>
      <c r="I55" s="55" t="s">
        <v>154</v>
      </c>
      <c r="J55" s="55" t="s">
        <v>366</v>
      </c>
      <c r="K55" s="60" t="s">
        <v>318</v>
      </c>
      <c r="L55" s="69" t="s">
        <v>317</v>
      </c>
      <c r="M55" s="55" t="s">
        <v>318</v>
      </c>
      <c r="N55" s="55" t="s">
        <v>317</v>
      </c>
      <c r="O55" s="65"/>
      <c r="P55" s="55" t="s">
        <v>154</v>
      </c>
      <c r="Q55" s="65">
        <v>48600.59</v>
      </c>
      <c r="R55" s="65"/>
      <c r="S55" s="65">
        <v>48600.59</v>
      </c>
      <c r="T55" s="69">
        <v>92586</v>
      </c>
      <c r="U55" s="65" t="s">
        <v>190</v>
      </c>
      <c r="V55" s="69" t="str">
        <f>IF(Table1[[#This Row],[Census "As of" Date]]="","","Sub001")</f>
        <v>Sub001</v>
      </c>
      <c r="W55" s="69" t="str">
        <f>IF(Table1[[#This Row],[Census "As of" Date]]="","","Location001")</f>
        <v>Location001</v>
      </c>
      <c r="X55" s="55" t="s">
        <v>387</v>
      </c>
      <c r="Y55" s="55" t="s">
        <v>365</v>
      </c>
      <c r="Z55" s="55" t="s">
        <v>224</v>
      </c>
      <c r="AA55" s="55" t="s">
        <v>156</v>
      </c>
      <c r="AB55" s="55">
        <v>77090</v>
      </c>
      <c r="AC55" s="65"/>
      <c r="AD55" s="68"/>
      <c r="AE55" s="55" t="s">
        <v>318</v>
      </c>
      <c r="AF55" s="55" t="s">
        <v>318</v>
      </c>
      <c r="AG55" s="55" t="s">
        <v>257</v>
      </c>
      <c r="AH55" s="55">
        <v>1</v>
      </c>
      <c r="AI55" s="65"/>
      <c r="AJ55" s="65"/>
      <c r="AK55" s="65"/>
      <c r="AL55" s="65"/>
      <c r="AM55" s="65"/>
      <c r="AN55" s="65"/>
      <c r="AO55" s="55" t="s">
        <v>318</v>
      </c>
      <c r="AP55" s="65"/>
      <c r="AQ55" s="55" t="s">
        <v>177</v>
      </c>
      <c r="AR55" s="55">
        <v>1</v>
      </c>
      <c r="AS55" s="65"/>
      <c r="AT55" s="55" t="s">
        <v>318</v>
      </c>
      <c r="AU55" s="55" t="s">
        <v>318</v>
      </c>
      <c r="AV55" s="55" t="s">
        <v>257</v>
      </c>
      <c r="AW55" s="55">
        <v>1</v>
      </c>
      <c r="AX55" s="65"/>
      <c r="AY55" s="65"/>
      <c r="AZ55" s="65"/>
      <c r="BA55" s="65"/>
      <c r="BB55" s="65"/>
      <c r="BC55" s="65"/>
      <c r="BD55" s="55" t="s">
        <v>318</v>
      </c>
      <c r="BE55" s="65"/>
      <c r="BF55" s="55" t="s">
        <v>177</v>
      </c>
      <c r="BG55" s="55">
        <v>1</v>
      </c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55" t="s">
        <v>318</v>
      </c>
      <c r="CH55" s="65"/>
      <c r="CI55" s="55" t="s">
        <v>177</v>
      </c>
      <c r="CJ55" s="55">
        <v>1</v>
      </c>
      <c r="CK55" s="65"/>
      <c r="CL55" s="55" t="s">
        <v>318</v>
      </c>
      <c r="CM55" s="55"/>
      <c r="CN55" s="55" t="s">
        <v>177</v>
      </c>
      <c r="CO55" s="55">
        <v>1</v>
      </c>
      <c r="CP55" s="65"/>
      <c r="CQ55" s="65"/>
      <c r="CR55" s="65"/>
      <c r="CS55" s="65"/>
      <c r="CT55" s="65"/>
      <c r="CU55" s="65"/>
      <c r="CV55" s="65"/>
      <c r="CW55" s="65"/>
      <c r="CX55" s="55" t="s">
        <v>318</v>
      </c>
      <c r="CY55" s="65"/>
      <c r="CZ55" s="55" t="s">
        <v>160</v>
      </c>
      <c r="DA55" s="55" t="s">
        <v>177</v>
      </c>
      <c r="DB55" s="55">
        <v>1</v>
      </c>
      <c r="DC55" s="65"/>
      <c r="DD55" s="65"/>
      <c r="DE55" s="65"/>
      <c r="DF55" s="65"/>
      <c r="DG55" s="65"/>
      <c r="DH55" s="65"/>
      <c r="DI55" s="65"/>
      <c r="DJ55" s="65"/>
      <c r="DK55" s="65"/>
      <c r="DL55" s="65"/>
      <c r="DM55" s="65"/>
      <c r="DN55" s="65"/>
      <c r="DO55" s="55" t="s">
        <v>318</v>
      </c>
      <c r="DP55" s="55" t="s">
        <v>318</v>
      </c>
      <c r="DQ55" s="55" t="s">
        <v>179</v>
      </c>
      <c r="DR55" s="55">
        <v>1</v>
      </c>
      <c r="DS55" s="65"/>
      <c r="DT55" s="65"/>
      <c r="DU55" s="65"/>
      <c r="DV55" s="65"/>
      <c r="DW55" s="65"/>
      <c r="DX55" s="65"/>
      <c r="DY55" s="55" t="s">
        <v>318</v>
      </c>
      <c r="DZ55" s="55" t="s">
        <v>318</v>
      </c>
      <c r="EA55" s="61" t="s">
        <v>179</v>
      </c>
      <c r="EB55" s="61">
        <v>1</v>
      </c>
      <c r="EC55" s="65"/>
      <c r="ED55" s="65"/>
      <c r="EE55" s="65"/>
      <c r="EF55" s="65"/>
      <c r="EG55" s="65"/>
      <c r="EH55" s="65"/>
      <c r="EI55" s="65"/>
      <c r="EJ55" s="65"/>
      <c r="EK55" s="65"/>
      <c r="EL55" s="65"/>
      <c r="EM55" s="65"/>
      <c r="EN55" s="65"/>
      <c r="EO55" s="65"/>
      <c r="EP55" s="65"/>
      <c r="EQ55" s="65"/>
      <c r="ER55" s="65"/>
      <c r="ES55" s="65"/>
      <c r="ET55" s="65"/>
      <c r="EU55" s="65"/>
      <c r="EV55" s="65"/>
      <c r="EW55" s="65"/>
      <c r="EX55" s="65"/>
      <c r="EY55" s="65"/>
      <c r="EZ55" s="65"/>
      <c r="FA55" s="65"/>
      <c r="FB55" s="65"/>
      <c r="FC55" s="65"/>
      <c r="FD55" s="65"/>
      <c r="FE55" s="65"/>
      <c r="FF55" s="65"/>
      <c r="FG55" s="65"/>
      <c r="FH55" s="55" t="s">
        <v>318</v>
      </c>
      <c r="FI55" s="62" t="s">
        <v>317</v>
      </c>
      <c r="FJ55" s="62"/>
      <c r="FK55" s="65"/>
      <c r="FL55" s="55">
        <v>1</v>
      </c>
      <c r="FM55" s="62" t="s">
        <v>318</v>
      </c>
      <c r="FN55" s="65" t="s">
        <v>317</v>
      </c>
      <c r="FO55" s="62"/>
      <c r="FP55" s="65"/>
      <c r="FQ55" s="63">
        <v>1</v>
      </c>
    </row>
    <row r="56" spans="1:173" s="64" customFormat="1" ht="16.5">
      <c r="A56" s="54">
        <v>44228</v>
      </c>
      <c r="B56" s="55">
        <v>55</v>
      </c>
      <c r="C56" s="65" t="s">
        <v>314</v>
      </c>
      <c r="D56" s="66">
        <v>23746</v>
      </c>
      <c r="E56" s="57">
        <f ca="1">IF(Table1[[#This Row],[Employee Date of Birth]]="","",DATEDIF(D56,NOW(),"y"))</f>
        <v>55</v>
      </c>
      <c r="F56" s="55" t="s">
        <v>317</v>
      </c>
      <c r="G56" s="67" t="s">
        <v>333</v>
      </c>
      <c r="H56" s="68"/>
      <c r="I56" s="55" t="s">
        <v>154</v>
      </c>
      <c r="J56" s="55" t="s">
        <v>366</v>
      </c>
      <c r="K56" s="60" t="s">
        <v>318</v>
      </c>
      <c r="L56" s="69" t="s">
        <v>317</v>
      </c>
      <c r="M56" s="55" t="s">
        <v>318</v>
      </c>
      <c r="N56" s="55" t="s">
        <v>317</v>
      </c>
      <c r="O56" s="65"/>
      <c r="P56" s="55" t="s">
        <v>154</v>
      </c>
      <c r="Q56" s="65">
        <v>44757.25</v>
      </c>
      <c r="R56" s="65"/>
      <c r="S56" s="65">
        <v>44757.25</v>
      </c>
      <c r="T56" s="69">
        <v>92115</v>
      </c>
      <c r="U56" s="65" t="s">
        <v>190</v>
      </c>
      <c r="V56" s="69" t="str">
        <f>IF(Table1[[#This Row],[Census "As of" Date]]="","","Sub001")</f>
        <v>Sub001</v>
      </c>
      <c r="W56" s="69" t="str">
        <f>IF(Table1[[#This Row],[Census "As of" Date]]="","","Location001")</f>
        <v>Location001</v>
      </c>
      <c r="X56" s="55" t="s">
        <v>387</v>
      </c>
      <c r="Y56" s="55" t="s">
        <v>365</v>
      </c>
      <c r="Z56" s="55" t="s">
        <v>224</v>
      </c>
      <c r="AA56" s="55" t="s">
        <v>156</v>
      </c>
      <c r="AB56" s="55">
        <v>77090</v>
      </c>
      <c r="AC56" s="65"/>
      <c r="AD56" s="68"/>
      <c r="AE56" s="55" t="s">
        <v>318</v>
      </c>
      <c r="AF56" s="55" t="s">
        <v>318</v>
      </c>
      <c r="AG56" s="55" t="s">
        <v>257</v>
      </c>
      <c r="AH56" s="55">
        <v>1</v>
      </c>
      <c r="AI56" s="65"/>
      <c r="AJ56" s="65"/>
      <c r="AK56" s="65"/>
      <c r="AL56" s="65"/>
      <c r="AM56" s="65"/>
      <c r="AN56" s="65"/>
      <c r="AO56" s="55" t="s">
        <v>318</v>
      </c>
      <c r="AP56" s="65"/>
      <c r="AQ56" s="55" t="s">
        <v>177</v>
      </c>
      <c r="AR56" s="55">
        <v>1</v>
      </c>
      <c r="AS56" s="65"/>
      <c r="AT56" s="55" t="s">
        <v>318</v>
      </c>
      <c r="AU56" s="55" t="s">
        <v>318</v>
      </c>
      <c r="AV56" s="55" t="s">
        <v>257</v>
      </c>
      <c r="AW56" s="55">
        <v>1</v>
      </c>
      <c r="AX56" s="65"/>
      <c r="AY56" s="65"/>
      <c r="AZ56" s="65"/>
      <c r="BA56" s="65"/>
      <c r="BB56" s="65"/>
      <c r="BC56" s="65"/>
      <c r="BD56" s="55" t="s">
        <v>318</v>
      </c>
      <c r="BE56" s="65"/>
      <c r="BF56" s="55" t="s">
        <v>177</v>
      </c>
      <c r="BG56" s="55">
        <v>1</v>
      </c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55" t="s">
        <v>318</v>
      </c>
      <c r="CH56" s="65"/>
      <c r="CI56" s="55" t="s">
        <v>177</v>
      </c>
      <c r="CJ56" s="55">
        <v>1</v>
      </c>
      <c r="CK56" s="65"/>
      <c r="CL56" s="55" t="s">
        <v>318</v>
      </c>
      <c r="CM56" s="55"/>
      <c r="CN56" s="55" t="s">
        <v>177</v>
      </c>
      <c r="CO56" s="55">
        <v>1</v>
      </c>
      <c r="CP56" s="65"/>
      <c r="CQ56" s="65"/>
      <c r="CR56" s="65"/>
      <c r="CS56" s="65"/>
      <c r="CT56" s="65"/>
      <c r="CU56" s="65"/>
      <c r="CV56" s="65"/>
      <c r="CW56" s="65"/>
      <c r="CX56" s="55" t="s">
        <v>318</v>
      </c>
      <c r="CY56" s="65"/>
      <c r="CZ56" s="55" t="s">
        <v>160</v>
      </c>
      <c r="DA56" s="55" t="s">
        <v>177</v>
      </c>
      <c r="DB56" s="55">
        <v>1</v>
      </c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55" t="s">
        <v>318</v>
      </c>
      <c r="DP56" s="55" t="s">
        <v>318</v>
      </c>
      <c r="DQ56" s="55" t="s">
        <v>179</v>
      </c>
      <c r="DR56" s="55">
        <v>1</v>
      </c>
      <c r="DS56" s="65"/>
      <c r="DT56" s="65"/>
      <c r="DU56" s="65"/>
      <c r="DV56" s="65"/>
      <c r="DW56" s="65"/>
      <c r="DX56" s="65"/>
      <c r="DY56" s="55" t="s">
        <v>318</v>
      </c>
      <c r="DZ56" s="55" t="s">
        <v>318</v>
      </c>
      <c r="EA56" s="61" t="s">
        <v>179</v>
      </c>
      <c r="EB56" s="61">
        <v>1</v>
      </c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/>
      <c r="FA56" s="65"/>
      <c r="FB56" s="65"/>
      <c r="FC56" s="65"/>
      <c r="FD56" s="65"/>
      <c r="FE56" s="65"/>
      <c r="FF56" s="65"/>
      <c r="FG56" s="65"/>
      <c r="FH56" s="55" t="s">
        <v>318</v>
      </c>
      <c r="FI56" s="62" t="s">
        <v>318</v>
      </c>
      <c r="FJ56" s="65" t="s">
        <v>178</v>
      </c>
      <c r="FK56" s="65" t="s">
        <v>315</v>
      </c>
      <c r="FL56" s="55">
        <v>1</v>
      </c>
      <c r="FM56" s="62" t="s">
        <v>318</v>
      </c>
      <c r="FN56" s="62" t="s">
        <v>318</v>
      </c>
      <c r="FO56" s="62" t="s">
        <v>251</v>
      </c>
      <c r="FP56" s="65" t="s">
        <v>315</v>
      </c>
      <c r="FQ56" s="63">
        <v>1</v>
      </c>
    </row>
    <row r="57" spans="1:173" s="64" customFormat="1" ht="16.5">
      <c r="A57" s="54">
        <v>44228</v>
      </c>
      <c r="B57" s="55">
        <v>56</v>
      </c>
      <c r="C57" s="65" t="s">
        <v>153</v>
      </c>
      <c r="D57" s="66">
        <v>23898</v>
      </c>
      <c r="E57" s="57">
        <f ca="1">IF(Table1[[#This Row],[Employee Date of Birth]]="","",DATEDIF(D57,NOW(),"y"))</f>
        <v>55</v>
      </c>
      <c r="F57" s="55" t="s">
        <v>317</v>
      </c>
      <c r="G57" s="67" t="s">
        <v>357</v>
      </c>
      <c r="H57" s="68"/>
      <c r="I57" s="55" t="s">
        <v>154</v>
      </c>
      <c r="J57" s="55" t="s">
        <v>366</v>
      </c>
      <c r="K57" s="60" t="s">
        <v>318</v>
      </c>
      <c r="L57" s="69" t="s">
        <v>317</v>
      </c>
      <c r="M57" s="55" t="s">
        <v>318</v>
      </c>
      <c r="N57" s="55" t="s">
        <v>317</v>
      </c>
      <c r="O57" s="65"/>
      <c r="P57" s="55" t="s">
        <v>154</v>
      </c>
      <c r="Q57" s="65">
        <v>271622</v>
      </c>
      <c r="R57" s="65"/>
      <c r="S57" s="65">
        <v>271622</v>
      </c>
      <c r="T57" s="69">
        <v>77177</v>
      </c>
      <c r="U57" s="65" t="s">
        <v>224</v>
      </c>
      <c r="V57" s="69" t="str">
        <f>IF(Table1[[#This Row],[Census "As of" Date]]="","","Sub001")</f>
        <v>Sub001</v>
      </c>
      <c r="W57" s="69" t="str">
        <f>IF(Table1[[#This Row],[Census "As of" Date]]="","","Location001")</f>
        <v>Location001</v>
      </c>
      <c r="X57" s="55" t="s">
        <v>387</v>
      </c>
      <c r="Y57" s="55" t="s">
        <v>365</v>
      </c>
      <c r="Z57" s="55" t="s">
        <v>224</v>
      </c>
      <c r="AA57" s="55" t="s">
        <v>156</v>
      </c>
      <c r="AB57" s="55">
        <v>77090</v>
      </c>
      <c r="AC57" s="65"/>
      <c r="AD57" s="68"/>
      <c r="AE57" s="55" t="s">
        <v>318</v>
      </c>
      <c r="AF57" s="55" t="s">
        <v>318</v>
      </c>
      <c r="AG57" s="55" t="s">
        <v>257</v>
      </c>
      <c r="AH57" s="55">
        <v>1</v>
      </c>
      <c r="AI57" s="65"/>
      <c r="AJ57" s="65"/>
      <c r="AK57" s="65"/>
      <c r="AL57" s="65"/>
      <c r="AM57" s="65"/>
      <c r="AN57" s="65"/>
      <c r="AO57" s="55" t="s">
        <v>318</v>
      </c>
      <c r="AP57" s="65"/>
      <c r="AQ57" s="55" t="s">
        <v>177</v>
      </c>
      <c r="AR57" s="55">
        <v>1</v>
      </c>
      <c r="AS57" s="65"/>
      <c r="AT57" s="55" t="s">
        <v>318</v>
      </c>
      <c r="AU57" s="55" t="s">
        <v>318</v>
      </c>
      <c r="AV57" s="55" t="s">
        <v>257</v>
      </c>
      <c r="AW57" s="55">
        <v>1</v>
      </c>
      <c r="AX57" s="65"/>
      <c r="AY57" s="65"/>
      <c r="AZ57" s="65"/>
      <c r="BA57" s="65"/>
      <c r="BB57" s="65"/>
      <c r="BC57" s="65"/>
      <c r="BD57" s="55" t="s">
        <v>318</v>
      </c>
      <c r="BE57" s="65"/>
      <c r="BF57" s="55" t="s">
        <v>177</v>
      </c>
      <c r="BG57" s="55">
        <v>1</v>
      </c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55" t="s">
        <v>318</v>
      </c>
      <c r="CH57" s="65"/>
      <c r="CI57" s="55" t="s">
        <v>177</v>
      </c>
      <c r="CJ57" s="55">
        <v>1</v>
      </c>
      <c r="CK57" s="65"/>
      <c r="CL57" s="55" t="s">
        <v>318</v>
      </c>
      <c r="CM57" s="55"/>
      <c r="CN57" s="55" t="s">
        <v>177</v>
      </c>
      <c r="CO57" s="55">
        <v>1</v>
      </c>
      <c r="CP57" s="65"/>
      <c r="CQ57" s="65"/>
      <c r="CR57" s="65"/>
      <c r="CS57" s="65"/>
      <c r="CT57" s="65"/>
      <c r="CU57" s="65"/>
      <c r="CV57" s="65"/>
      <c r="CW57" s="65"/>
      <c r="CX57" s="55" t="s">
        <v>318</v>
      </c>
      <c r="CY57" s="65"/>
      <c r="CZ57" s="55" t="s">
        <v>160</v>
      </c>
      <c r="DA57" s="55" t="s">
        <v>177</v>
      </c>
      <c r="DB57" s="55">
        <v>1</v>
      </c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55" t="s">
        <v>318</v>
      </c>
      <c r="DP57" s="55" t="s">
        <v>318</v>
      </c>
      <c r="DQ57" s="55" t="s">
        <v>179</v>
      </c>
      <c r="DR57" s="55">
        <v>1</v>
      </c>
      <c r="DS57" s="65"/>
      <c r="DT57" s="65"/>
      <c r="DU57" s="65"/>
      <c r="DV57" s="65"/>
      <c r="DW57" s="65"/>
      <c r="DX57" s="65"/>
      <c r="DY57" s="55" t="s">
        <v>318</v>
      </c>
      <c r="DZ57" s="55" t="s">
        <v>318</v>
      </c>
      <c r="EA57" s="61" t="s">
        <v>179</v>
      </c>
      <c r="EB57" s="61">
        <v>1</v>
      </c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55" t="s">
        <v>318</v>
      </c>
      <c r="FI57" s="62" t="s">
        <v>318</v>
      </c>
      <c r="FJ57" s="62" t="s">
        <v>178</v>
      </c>
      <c r="FK57" s="65" t="s">
        <v>315</v>
      </c>
      <c r="FL57" s="55">
        <v>1</v>
      </c>
      <c r="FM57" s="62" t="s">
        <v>318</v>
      </c>
      <c r="FN57" s="62" t="s">
        <v>318</v>
      </c>
      <c r="FO57" s="62" t="s">
        <v>251</v>
      </c>
      <c r="FP57" s="65" t="s">
        <v>315</v>
      </c>
      <c r="FQ57" s="63">
        <v>1</v>
      </c>
    </row>
    <row r="58" spans="1:173" s="64" customFormat="1" ht="16.5">
      <c r="A58" s="54">
        <v>44228</v>
      </c>
      <c r="B58" s="55">
        <v>57</v>
      </c>
      <c r="C58" s="55" t="s">
        <v>153</v>
      </c>
      <c r="D58" s="66">
        <v>23913</v>
      </c>
      <c r="E58" s="57">
        <f ca="1">IF(Table1[[#This Row],[Employee Date of Birth]]="","",DATEDIF(D58,NOW(),"y"))</f>
        <v>55</v>
      </c>
      <c r="F58" s="55" t="s">
        <v>317</v>
      </c>
      <c r="G58" s="67" t="s">
        <v>320</v>
      </c>
      <c r="H58" s="68"/>
      <c r="I58" s="55" t="s">
        <v>154</v>
      </c>
      <c r="J58" s="55" t="s">
        <v>366</v>
      </c>
      <c r="K58" s="60" t="s">
        <v>318</v>
      </c>
      <c r="L58" s="69" t="s">
        <v>317</v>
      </c>
      <c r="M58" s="55" t="s">
        <v>318</v>
      </c>
      <c r="N58" s="55" t="s">
        <v>317</v>
      </c>
      <c r="O58" s="65"/>
      <c r="P58" s="55" t="s">
        <v>154</v>
      </c>
      <c r="Q58" s="65">
        <v>46851.02</v>
      </c>
      <c r="R58" s="65"/>
      <c r="S58" s="65">
        <v>46851.02</v>
      </c>
      <c r="T58" s="69">
        <v>92201</v>
      </c>
      <c r="U58" s="65" t="s">
        <v>190</v>
      </c>
      <c r="V58" s="69" t="str">
        <f>IF(Table1[[#This Row],[Census "As of" Date]]="","","Sub001")</f>
        <v>Sub001</v>
      </c>
      <c r="W58" s="69" t="str">
        <f>IF(Table1[[#This Row],[Census "As of" Date]]="","","Location001")</f>
        <v>Location001</v>
      </c>
      <c r="X58" s="55" t="s">
        <v>387</v>
      </c>
      <c r="Y58" s="55" t="s">
        <v>365</v>
      </c>
      <c r="Z58" s="55" t="s">
        <v>224</v>
      </c>
      <c r="AA58" s="55" t="s">
        <v>156</v>
      </c>
      <c r="AB58" s="55">
        <v>77090</v>
      </c>
      <c r="AC58" s="65"/>
      <c r="AD58" s="68"/>
      <c r="AE58" s="55" t="s">
        <v>318</v>
      </c>
      <c r="AF58" s="55" t="s">
        <v>318</v>
      </c>
      <c r="AG58" s="55" t="s">
        <v>257</v>
      </c>
      <c r="AH58" s="55">
        <v>1</v>
      </c>
      <c r="AI58" s="65"/>
      <c r="AJ58" s="65"/>
      <c r="AK58" s="65"/>
      <c r="AL58" s="65"/>
      <c r="AM58" s="65"/>
      <c r="AN58" s="65"/>
      <c r="AO58" s="55" t="s">
        <v>318</v>
      </c>
      <c r="AP58" s="65"/>
      <c r="AQ58" s="55" t="s">
        <v>177</v>
      </c>
      <c r="AR58" s="55">
        <v>1</v>
      </c>
      <c r="AS58" s="65"/>
      <c r="AT58" s="55" t="s">
        <v>318</v>
      </c>
      <c r="AU58" s="55" t="s">
        <v>318</v>
      </c>
      <c r="AV58" s="55" t="s">
        <v>257</v>
      </c>
      <c r="AW58" s="55">
        <v>1</v>
      </c>
      <c r="AX58" s="65"/>
      <c r="AY58" s="65"/>
      <c r="AZ58" s="65"/>
      <c r="BA58" s="65"/>
      <c r="BB58" s="65"/>
      <c r="BC58" s="65"/>
      <c r="BD58" s="55" t="s">
        <v>318</v>
      </c>
      <c r="BE58" s="65"/>
      <c r="BF58" s="55" t="s">
        <v>177</v>
      </c>
      <c r="BG58" s="55">
        <v>1</v>
      </c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55" t="s">
        <v>318</v>
      </c>
      <c r="CH58" s="65"/>
      <c r="CI58" s="55" t="s">
        <v>177</v>
      </c>
      <c r="CJ58" s="55">
        <v>1</v>
      </c>
      <c r="CK58" s="65"/>
      <c r="CL58" s="55" t="s">
        <v>318</v>
      </c>
      <c r="CM58" s="55"/>
      <c r="CN58" s="55" t="s">
        <v>177</v>
      </c>
      <c r="CO58" s="55">
        <v>1</v>
      </c>
      <c r="CP58" s="65"/>
      <c r="CQ58" s="65"/>
      <c r="CR58" s="65"/>
      <c r="CS58" s="65"/>
      <c r="CT58" s="65"/>
      <c r="CU58" s="65"/>
      <c r="CV58" s="65"/>
      <c r="CW58" s="65"/>
      <c r="CX58" s="55" t="s">
        <v>318</v>
      </c>
      <c r="CY58" s="65"/>
      <c r="CZ58" s="55" t="s">
        <v>160</v>
      </c>
      <c r="DA58" s="55" t="s">
        <v>177</v>
      </c>
      <c r="DB58" s="55">
        <v>1</v>
      </c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55" t="s">
        <v>318</v>
      </c>
      <c r="DP58" s="55" t="s">
        <v>318</v>
      </c>
      <c r="DQ58" s="55" t="s">
        <v>179</v>
      </c>
      <c r="DR58" s="55">
        <v>1</v>
      </c>
      <c r="DS58" s="65"/>
      <c r="DT58" s="65"/>
      <c r="DU58" s="65"/>
      <c r="DV58" s="65"/>
      <c r="DW58" s="65"/>
      <c r="DX58" s="65"/>
      <c r="DY58" s="55" t="s">
        <v>318</v>
      </c>
      <c r="DZ58" s="55" t="s">
        <v>318</v>
      </c>
      <c r="EA58" s="61" t="s">
        <v>179</v>
      </c>
      <c r="EB58" s="61">
        <v>1</v>
      </c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/>
      <c r="EQ58" s="65"/>
      <c r="ER58" s="65"/>
      <c r="ES58" s="65"/>
      <c r="ET58" s="65"/>
      <c r="EU58" s="65"/>
      <c r="EV58" s="65"/>
      <c r="EW58" s="65"/>
      <c r="EX58" s="65"/>
      <c r="EY58" s="65"/>
      <c r="EZ58" s="65"/>
      <c r="FA58" s="65"/>
      <c r="FB58" s="65"/>
      <c r="FC58" s="65"/>
      <c r="FD58" s="65"/>
      <c r="FE58" s="65"/>
      <c r="FF58" s="65"/>
      <c r="FG58" s="65"/>
      <c r="FH58" s="55" t="s">
        <v>318</v>
      </c>
      <c r="FI58" s="62" t="s">
        <v>318</v>
      </c>
      <c r="FJ58" s="62" t="s">
        <v>178</v>
      </c>
      <c r="FK58" s="65" t="s">
        <v>316</v>
      </c>
      <c r="FL58" s="55">
        <v>1</v>
      </c>
      <c r="FM58" s="62" t="s">
        <v>318</v>
      </c>
      <c r="FN58" s="62" t="s">
        <v>318</v>
      </c>
      <c r="FO58" s="62" t="s">
        <v>251</v>
      </c>
      <c r="FP58" s="65" t="s">
        <v>315</v>
      </c>
      <c r="FQ58" s="63">
        <v>1</v>
      </c>
    </row>
    <row r="59" spans="1:173" s="64" customFormat="1" ht="16.5">
      <c r="A59" s="54">
        <v>44228</v>
      </c>
      <c r="B59" s="55">
        <v>58</v>
      </c>
      <c r="C59" s="55" t="s">
        <v>314</v>
      </c>
      <c r="D59" s="66">
        <v>23918</v>
      </c>
      <c r="E59" s="57">
        <f ca="1">IF(Table1[[#This Row],[Employee Date of Birth]]="","",DATEDIF(D59,NOW(),"y"))</f>
        <v>55</v>
      </c>
      <c r="F59" s="55" t="s">
        <v>317</v>
      </c>
      <c r="G59" s="67" t="s">
        <v>327</v>
      </c>
      <c r="H59" s="68"/>
      <c r="I59" s="55" t="s">
        <v>154</v>
      </c>
      <c r="J59" s="55" t="s">
        <v>366</v>
      </c>
      <c r="K59" s="60" t="s">
        <v>318</v>
      </c>
      <c r="L59" s="69" t="s">
        <v>317</v>
      </c>
      <c r="M59" s="55" t="s">
        <v>318</v>
      </c>
      <c r="N59" s="55" t="s">
        <v>317</v>
      </c>
      <c r="O59" s="65"/>
      <c r="P59" s="55" t="s">
        <v>154</v>
      </c>
      <c r="Q59" s="65">
        <v>114487</v>
      </c>
      <c r="R59" s="65"/>
      <c r="S59" s="65">
        <v>114487</v>
      </c>
      <c r="T59" s="69">
        <v>62221</v>
      </c>
      <c r="U59" s="65" t="s">
        <v>197</v>
      </c>
      <c r="V59" s="69" t="str">
        <f>IF(Table1[[#This Row],[Census "As of" Date]]="","","Sub001")</f>
        <v>Sub001</v>
      </c>
      <c r="W59" s="69" t="str">
        <f>IF(Table1[[#This Row],[Census "As of" Date]]="","","Location001")</f>
        <v>Location001</v>
      </c>
      <c r="X59" s="55" t="s">
        <v>387</v>
      </c>
      <c r="Y59" s="55" t="s">
        <v>365</v>
      </c>
      <c r="Z59" s="55" t="s">
        <v>224</v>
      </c>
      <c r="AA59" s="55" t="s">
        <v>156</v>
      </c>
      <c r="AB59" s="55">
        <v>77090</v>
      </c>
      <c r="AC59" s="65"/>
      <c r="AD59" s="68"/>
      <c r="AE59" s="55" t="s">
        <v>318</v>
      </c>
      <c r="AF59" s="55" t="s">
        <v>318</v>
      </c>
      <c r="AG59" s="55" t="s">
        <v>257</v>
      </c>
      <c r="AH59" s="55">
        <v>1</v>
      </c>
      <c r="AI59" s="65"/>
      <c r="AJ59" s="65"/>
      <c r="AK59" s="65"/>
      <c r="AL59" s="65"/>
      <c r="AM59" s="65"/>
      <c r="AN59" s="65"/>
      <c r="AO59" s="55" t="s">
        <v>318</v>
      </c>
      <c r="AP59" s="65"/>
      <c r="AQ59" s="55" t="s">
        <v>177</v>
      </c>
      <c r="AR59" s="55">
        <v>1</v>
      </c>
      <c r="AS59" s="65"/>
      <c r="AT59" s="55" t="s">
        <v>318</v>
      </c>
      <c r="AU59" s="55" t="s">
        <v>318</v>
      </c>
      <c r="AV59" s="55" t="s">
        <v>257</v>
      </c>
      <c r="AW59" s="55">
        <v>1</v>
      </c>
      <c r="AX59" s="65"/>
      <c r="AY59" s="65"/>
      <c r="AZ59" s="65"/>
      <c r="BA59" s="65"/>
      <c r="BB59" s="65"/>
      <c r="BC59" s="65"/>
      <c r="BD59" s="55" t="s">
        <v>318</v>
      </c>
      <c r="BE59" s="65"/>
      <c r="BF59" s="55" t="s">
        <v>177</v>
      </c>
      <c r="BG59" s="55">
        <v>1</v>
      </c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55" t="s">
        <v>318</v>
      </c>
      <c r="CH59" s="65"/>
      <c r="CI59" s="55" t="s">
        <v>177</v>
      </c>
      <c r="CJ59" s="55">
        <v>1</v>
      </c>
      <c r="CK59" s="65"/>
      <c r="CL59" s="55" t="s">
        <v>318</v>
      </c>
      <c r="CM59" s="55"/>
      <c r="CN59" s="55" t="s">
        <v>177</v>
      </c>
      <c r="CO59" s="55">
        <v>1</v>
      </c>
      <c r="CP59" s="65"/>
      <c r="CQ59" s="65"/>
      <c r="CR59" s="65"/>
      <c r="CS59" s="65"/>
      <c r="CT59" s="65"/>
      <c r="CU59" s="65"/>
      <c r="CV59" s="65"/>
      <c r="CW59" s="65"/>
      <c r="CX59" s="55" t="s">
        <v>318</v>
      </c>
      <c r="CY59" s="65"/>
      <c r="CZ59" s="55" t="s">
        <v>160</v>
      </c>
      <c r="DA59" s="55" t="s">
        <v>177</v>
      </c>
      <c r="DB59" s="55">
        <v>1</v>
      </c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55" t="s">
        <v>318</v>
      </c>
      <c r="DP59" s="55" t="s">
        <v>318</v>
      </c>
      <c r="DQ59" s="55" t="s">
        <v>179</v>
      </c>
      <c r="DR59" s="55">
        <v>1</v>
      </c>
      <c r="DS59" s="65"/>
      <c r="DT59" s="65"/>
      <c r="DU59" s="65"/>
      <c r="DV59" s="65"/>
      <c r="DW59" s="65"/>
      <c r="DX59" s="65"/>
      <c r="DY59" s="55" t="s">
        <v>318</v>
      </c>
      <c r="DZ59" s="55" t="s">
        <v>318</v>
      </c>
      <c r="EA59" s="61" t="s">
        <v>179</v>
      </c>
      <c r="EB59" s="61">
        <v>1</v>
      </c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55" t="s">
        <v>318</v>
      </c>
      <c r="FI59" s="65" t="s">
        <v>317</v>
      </c>
      <c r="FJ59" s="65"/>
      <c r="FK59" s="65"/>
      <c r="FL59" s="55">
        <v>1</v>
      </c>
      <c r="FM59" s="62" t="s">
        <v>318</v>
      </c>
      <c r="FN59" s="62" t="s">
        <v>317</v>
      </c>
      <c r="FO59" s="62"/>
      <c r="FP59" s="65"/>
      <c r="FQ59" s="63">
        <v>1</v>
      </c>
    </row>
    <row r="60" spans="1:173" s="64" customFormat="1" ht="16.5">
      <c r="A60" s="54">
        <v>44228</v>
      </c>
      <c r="B60" s="55">
        <v>59</v>
      </c>
      <c r="C60" s="55" t="s">
        <v>153</v>
      </c>
      <c r="D60" s="66">
        <v>24014</v>
      </c>
      <c r="E60" s="57">
        <f ca="1">IF(Table1[[#This Row],[Employee Date of Birth]]="","",DATEDIF(D60,NOW(),"y"))</f>
        <v>55</v>
      </c>
      <c r="F60" s="55" t="s">
        <v>317</v>
      </c>
      <c r="G60" s="67" t="s">
        <v>326</v>
      </c>
      <c r="H60" s="68"/>
      <c r="I60" s="55" t="s">
        <v>154</v>
      </c>
      <c r="J60" s="55" t="s">
        <v>366</v>
      </c>
      <c r="K60" s="60" t="s">
        <v>318</v>
      </c>
      <c r="L60" s="69" t="s">
        <v>317</v>
      </c>
      <c r="M60" s="55" t="s">
        <v>318</v>
      </c>
      <c r="N60" s="55" t="s">
        <v>317</v>
      </c>
      <c r="O60" s="65"/>
      <c r="P60" s="55" t="s">
        <v>154</v>
      </c>
      <c r="Q60" s="65">
        <v>12770.41</v>
      </c>
      <c r="R60" s="65"/>
      <c r="S60" s="65">
        <v>12770.41</v>
      </c>
      <c r="T60" s="69">
        <v>92240</v>
      </c>
      <c r="U60" s="65" t="s">
        <v>190</v>
      </c>
      <c r="V60" s="69" t="str">
        <f>IF(Table1[[#This Row],[Census "As of" Date]]="","","Sub001")</f>
        <v>Sub001</v>
      </c>
      <c r="W60" s="69" t="str">
        <f>IF(Table1[[#This Row],[Census "As of" Date]]="","","Location001")</f>
        <v>Location001</v>
      </c>
      <c r="X60" s="55" t="s">
        <v>387</v>
      </c>
      <c r="Y60" s="55" t="s">
        <v>365</v>
      </c>
      <c r="Z60" s="55" t="s">
        <v>224</v>
      </c>
      <c r="AA60" s="55" t="s">
        <v>156</v>
      </c>
      <c r="AB60" s="55">
        <v>77090</v>
      </c>
      <c r="AC60" s="65"/>
      <c r="AD60" s="68"/>
      <c r="AE60" s="55" t="s">
        <v>318</v>
      </c>
      <c r="AF60" s="55" t="s">
        <v>318</v>
      </c>
      <c r="AG60" s="55" t="s">
        <v>257</v>
      </c>
      <c r="AH60" s="55">
        <v>1</v>
      </c>
      <c r="AI60" s="65"/>
      <c r="AJ60" s="65"/>
      <c r="AK60" s="65"/>
      <c r="AL60" s="65"/>
      <c r="AM60" s="65"/>
      <c r="AN60" s="65"/>
      <c r="AO60" s="55" t="s">
        <v>318</v>
      </c>
      <c r="AP60" s="65"/>
      <c r="AQ60" s="55" t="s">
        <v>177</v>
      </c>
      <c r="AR60" s="55">
        <v>1</v>
      </c>
      <c r="AS60" s="65"/>
      <c r="AT60" s="55" t="s">
        <v>318</v>
      </c>
      <c r="AU60" s="55" t="s">
        <v>318</v>
      </c>
      <c r="AV60" s="55" t="s">
        <v>257</v>
      </c>
      <c r="AW60" s="55">
        <v>1</v>
      </c>
      <c r="AX60" s="65"/>
      <c r="AY60" s="65"/>
      <c r="AZ60" s="65"/>
      <c r="BA60" s="65"/>
      <c r="BB60" s="65"/>
      <c r="BC60" s="65"/>
      <c r="BD60" s="55" t="s">
        <v>318</v>
      </c>
      <c r="BE60" s="65"/>
      <c r="BF60" s="55" t="s">
        <v>177</v>
      </c>
      <c r="BG60" s="55">
        <v>1</v>
      </c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55" t="s">
        <v>318</v>
      </c>
      <c r="CH60" s="65"/>
      <c r="CI60" s="55" t="s">
        <v>177</v>
      </c>
      <c r="CJ60" s="55">
        <v>1</v>
      </c>
      <c r="CK60" s="65"/>
      <c r="CL60" s="55" t="s">
        <v>318</v>
      </c>
      <c r="CM60" s="55"/>
      <c r="CN60" s="55" t="s">
        <v>177</v>
      </c>
      <c r="CO60" s="55">
        <v>1</v>
      </c>
      <c r="CP60" s="65"/>
      <c r="CQ60" s="65"/>
      <c r="CR60" s="65"/>
      <c r="CS60" s="65"/>
      <c r="CT60" s="65"/>
      <c r="CU60" s="65"/>
      <c r="CV60" s="65"/>
      <c r="CW60" s="65"/>
      <c r="CX60" s="55" t="s">
        <v>318</v>
      </c>
      <c r="CY60" s="65"/>
      <c r="CZ60" s="55" t="s">
        <v>160</v>
      </c>
      <c r="DA60" s="55" t="s">
        <v>177</v>
      </c>
      <c r="DB60" s="55">
        <v>1</v>
      </c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55" t="s">
        <v>318</v>
      </c>
      <c r="DP60" s="55" t="s">
        <v>318</v>
      </c>
      <c r="DQ60" s="55" t="s">
        <v>179</v>
      </c>
      <c r="DR60" s="55">
        <v>1</v>
      </c>
      <c r="DS60" s="65"/>
      <c r="DT60" s="65"/>
      <c r="DU60" s="65"/>
      <c r="DV60" s="65"/>
      <c r="DW60" s="65"/>
      <c r="DX60" s="65"/>
      <c r="DY60" s="55" t="s">
        <v>318</v>
      </c>
      <c r="DZ60" s="55" t="s">
        <v>318</v>
      </c>
      <c r="EA60" s="61" t="s">
        <v>179</v>
      </c>
      <c r="EB60" s="61">
        <v>1</v>
      </c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R60" s="65"/>
      <c r="ES60" s="65"/>
      <c r="ET60" s="65"/>
      <c r="EU60" s="65"/>
      <c r="EV60" s="65"/>
      <c r="EW60" s="65"/>
      <c r="EX60" s="65"/>
      <c r="EY60" s="65"/>
      <c r="EZ60" s="65"/>
      <c r="FA60" s="65"/>
      <c r="FB60" s="65"/>
      <c r="FC60" s="65"/>
      <c r="FD60" s="65"/>
      <c r="FE60" s="65"/>
      <c r="FF60" s="65"/>
      <c r="FG60" s="65"/>
      <c r="FH60" s="55" t="s">
        <v>318</v>
      </c>
      <c r="FI60" s="62" t="s">
        <v>318</v>
      </c>
      <c r="FJ60" s="62" t="s">
        <v>178</v>
      </c>
      <c r="FK60" s="65" t="s">
        <v>315</v>
      </c>
      <c r="FL60" s="55">
        <v>1</v>
      </c>
      <c r="FM60" s="62" t="s">
        <v>318</v>
      </c>
      <c r="FN60" s="62" t="s">
        <v>318</v>
      </c>
      <c r="FO60" s="62" t="s">
        <v>251</v>
      </c>
      <c r="FP60" s="65" t="s">
        <v>315</v>
      </c>
      <c r="FQ60" s="63">
        <v>1</v>
      </c>
    </row>
    <row r="61" spans="1:173" s="64" customFormat="1" ht="16.5">
      <c r="A61" s="54">
        <v>44228</v>
      </c>
      <c r="B61" s="55">
        <v>60</v>
      </c>
      <c r="C61" s="65" t="s">
        <v>314</v>
      </c>
      <c r="D61" s="66">
        <v>24109</v>
      </c>
      <c r="E61" s="57">
        <f ca="1">IF(Table1[[#This Row],[Employee Date of Birth]]="","",DATEDIF(D61,NOW(),"y"))</f>
        <v>54</v>
      </c>
      <c r="F61" s="55" t="s">
        <v>317</v>
      </c>
      <c r="G61" s="67" t="s">
        <v>324</v>
      </c>
      <c r="H61" s="68"/>
      <c r="I61" s="55" t="s">
        <v>154</v>
      </c>
      <c r="J61" s="55" t="s">
        <v>366</v>
      </c>
      <c r="K61" s="60" t="s">
        <v>318</v>
      </c>
      <c r="L61" s="69" t="s">
        <v>317</v>
      </c>
      <c r="M61" s="55" t="s">
        <v>318</v>
      </c>
      <c r="N61" s="55" t="s">
        <v>317</v>
      </c>
      <c r="O61" s="65"/>
      <c r="P61" s="55" t="s">
        <v>154</v>
      </c>
      <c r="Q61" s="65">
        <v>75759.41</v>
      </c>
      <c r="R61" s="65"/>
      <c r="S61" s="65">
        <v>75759.41</v>
      </c>
      <c r="T61" s="69">
        <v>92211</v>
      </c>
      <c r="U61" s="65" t="s">
        <v>190</v>
      </c>
      <c r="V61" s="69" t="str">
        <f>IF(Table1[[#This Row],[Census "As of" Date]]="","","Sub001")</f>
        <v>Sub001</v>
      </c>
      <c r="W61" s="69" t="str">
        <f>IF(Table1[[#This Row],[Census "As of" Date]]="","","Location001")</f>
        <v>Location001</v>
      </c>
      <c r="X61" s="55" t="s">
        <v>387</v>
      </c>
      <c r="Y61" s="55" t="s">
        <v>365</v>
      </c>
      <c r="Z61" s="55" t="s">
        <v>224</v>
      </c>
      <c r="AA61" s="55" t="s">
        <v>156</v>
      </c>
      <c r="AB61" s="55">
        <v>77090</v>
      </c>
      <c r="AC61" s="65"/>
      <c r="AD61" s="68"/>
      <c r="AE61" s="55" t="s">
        <v>318</v>
      </c>
      <c r="AF61" s="55" t="s">
        <v>318</v>
      </c>
      <c r="AG61" s="55" t="s">
        <v>257</v>
      </c>
      <c r="AH61" s="55">
        <v>1</v>
      </c>
      <c r="AI61" s="65"/>
      <c r="AJ61" s="65"/>
      <c r="AK61" s="65"/>
      <c r="AL61" s="65"/>
      <c r="AM61" s="65"/>
      <c r="AN61" s="65"/>
      <c r="AO61" s="55" t="s">
        <v>318</v>
      </c>
      <c r="AP61" s="65"/>
      <c r="AQ61" s="55" t="s">
        <v>177</v>
      </c>
      <c r="AR61" s="55">
        <v>1</v>
      </c>
      <c r="AS61" s="65"/>
      <c r="AT61" s="55" t="s">
        <v>318</v>
      </c>
      <c r="AU61" s="55" t="s">
        <v>318</v>
      </c>
      <c r="AV61" s="55" t="s">
        <v>257</v>
      </c>
      <c r="AW61" s="55">
        <v>1</v>
      </c>
      <c r="AX61" s="65"/>
      <c r="AY61" s="65"/>
      <c r="AZ61" s="65"/>
      <c r="BA61" s="65"/>
      <c r="BB61" s="65"/>
      <c r="BC61" s="65"/>
      <c r="BD61" s="55" t="s">
        <v>318</v>
      </c>
      <c r="BE61" s="65"/>
      <c r="BF61" s="55" t="s">
        <v>177</v>
      </c>
      <c r="BG61" s="55">
        <v>1</v>
      </c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55" t="s">
        <v>318</v>
      </c>
      <c r="CH61" s="65"/>
      <c r="CI61" s="55" t="s">
        <v>177</v>
      </c>
      <c r="CJ61" s="55">
        <v>1</v>
      </c>
      <c r="CK61" s="65"/>
      <c r="CL61" s="55" t="s">
        <v>318</v>
      </c>
      <c r="CM61" s="55"/>
      <c r="CN61" s="55" t="s">
        <v>177</v>
      </c>
      <c r="CO61" s="55">
        <v>1</v>
      </c>
      <c r="CP61" s="65"/>
      <c r="CQ61" s="65"/>
      <c r="CR61" s="65"/>
      <c r="CS61" s="65"/>
      <c r="CT61" s="65"/>
      <c r="CU61" s="65"/>
      <c r="CV61" s="65"/>
      <c r="CW61" s="65"/>
      <c r="CX61" s="55" t="s">
        <v>318</v>
      </c>
      <c r="CY61" s="65"/>
      <c r="CZ61" s="55" t="s">
        <v>160</v>
      </c>
      <c r="DA61" s="55" t="s">
        <v>177</v>
      </c>
      <c r="DB61" s="55">
        <v>1</v>
      </c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55" t="s">
        <v>318</v>
      </c>
      <c r="DP61" s="55" t="s">
        <v>318</v>
      </c>
      <c r="DQ61" s="55" t="s">
        <v>179</v>
      </c>
      <c r="DR61" s="55">
        <v>1</v>
      </c>
      <c r="DS61" s="65"/>
      <c r="DT61" s="65"/>
      <c r="DU61" s="65"/>
      <c r="DV61" s="65"/>
      <c r="DW61" s="65"/>
      <c r="DX61" s="65"/>
      <c r="DY61" s="55" t="s">
        <v>318</v>
      </c>
      <c r="DZ61" s="55" t="s">
        <v>318</v>
      </c>
      <c r="EA61" s="61" t="s">
        <v>179</v>
      </c>
      <c r="EB61" s="61">
        <v>1</v>
      </c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65"/>
      <c r="FF61" s="65"/>
      <c r="FG61" s="65"/>
      <c r="FH61" s="55" t="s">
        <v>318</v>
      </c>
      <c r="FI61" s="65" t="s">
        <v>318</v>
      </c>
      <c r="FJ61" s="65" t="s">
        <v>178</v>
      </c>
      <c r="FK61" s="65" t="s">
        <v>315</v>
      </c>
      <c r="FL61" s="55">
        <v>1</v>
      </c>
      <c r="FM61" s="62" t="s">
        <v>318</v>
      </c>
      <c r="FN61" s="65" t="s">
        <v>318</v>
      </c>
      <c r="FO61" s="62" t="s">
        <v>251</v>
      </c>
      <c r="FP61" s="65" t="s">
        <v>315</v>
      </c>
      <c r="FQ61" s="63">
        <v>1</v>
      </c>
    </row>
    <row r="62" spans="1:173" s="64" customFormat="1" ht="16.5">
      <c r="A62" s="54">
        <v>44228</v>
      </c>
      <c r="B62" s="55">
        <v>61</v>
      </c>
      <c r="C62" s="65" t="s">
        <v>153</v>
      </c>
      <c r="D62" s="66">
        <v>24127</v>
      </c>
      <c r="E62" s="57">
        <f ca="1">IF(Table1[[#This Row],[Employee Date of Birth]]="","",DATEDIF(D62,NOW(),"y"))</f>
        <v>54</v>
      </c>
      <c r="F62" s="55" t="s">
        <v>317</v>
      </c>
      <c r="G62" s="67" t="s">
        <v>357</v>
      </c>
      <c r="H62" s="68"/>
      <c r="I62" s="55" t="s">
        <v>154</v>
      </c>
      <c r="J62" s="55" t="s">
        <v>366</v>
      </c>
      <c r="K62" s="60" t="s">
        <v>318</v>
      </c>
      <c r="L62" s="69" t="s">
        <v>317</v>
      </c>
      <c r="M62" s="55" t="s">
        <v>318</v>
      </c>
      <c r="N62" s="55" t="s">
        <v>317</v>
      </c>
      <c r="O62" s="65"/>
      <c r="P62" s="55" t="s">
        <v>154</v>
      </c>
      <c r="Q62" s="65">
        <v>218811.42</v>
      </c>
      <c r="R62" s="65"/>
      <c r="S62" s="65">
        <v>218811.42</v>
      </c>
      <c r="T62" s="69">
        <v>92610</v>
      </c>
      <c r="U62" s="65" t="s">
        <v>190</v>
      </c>
      <c r="V62" s="69" t="str">
        <f>IF(Table1[[#This Row],[Census "As of" Date]]="","","Sub001")</f>
        <v>Sub001</v>
      </c>
      <c r="W62" s="69" t="str">
        <f>IF(Table1[[#This Row],[Census "As of" Date]]="","","Location001")</f>
        <v>Location001</v>
      </c>
      <c r="X62" s="55" t="s">
        <v>387</v>
      </c>
      <c r="Y62" s="55" t="s">
        <v>365</v>
      </c>
      <c r="Z62" s="55" t="s">
        <v>224</v>
      </c>
      <c r="AA62" s="55" t="s">
        <v>156</v>
      </c>
      <c r="AB62" s="55">
        <v>77090</v>
      </c>
      <c r="AC62" s="65"/>
      <c r="AD62" s="68"/>
      <c r="AE62" s="55" t="s">
        <v>318</v>
      </c>
      <c r="AF62" s="55" t="s">
        <v>318</v>
      </c>
      <c r="AG62" s="55" t="s">
        <v>257</v>
      </c>
      <c r="AH62" s="55">
        <v>1</v>
      </c>
      <c r="AI62" s="65"/>
      <c r="AJ62" s="65"/>
      <c r="AK62" s="65"/>
      <c r="AL62" s="65"/>
      <c r="AM62" s="65"/>
      <c r="AN62" s="65"/>
      <c r="AO62" s="55" t="s">
        <v>318</v>
      </c>
      <c r="AP62" s="65"/>
      <c r="AQ62" s="55" t="s">
        <v>177</v>
      </c>
      <c r="AR62" s="55">
        <v>1</v>
      </c>
      <c r="AS62" s="65"/>
      <c r="AT62" s="55" t="s">
        <v>318</v>
      </c>
      <c r="AU62" s="55" t="s">
        <v>318</v>
      </c>
      <c r="AV62" s="55" t="s">
        <v>257</v>
      </c>
      <c r="AW62" s="55">
        <v>1</v>
      </c>
      <c r="AX62" s="65"/>
      <c r="AY62" s="65"/>
      <c r="AZ62" s="65"/>
      <c r="BA62" s="65"/>
      <c r="BB62" s="65"/>
      <c r="BC62" s="65"/>
      <c r="BD62" s="55" t="s">
        <v>318</v>
      </c>
      <c r="BE62" s="65"/>
      <c r="BF62" s="55" t="s">
        <v>177</v>
      </c>
      <c r="BG62" s="55">
        <v>1</v>
      </c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55" t="s">
        <v>318</v>
      </c>
      <c r="CH62" s="65"/>
      <c r="CI62" s="55" t="s">
        <v>177</v>
      </c>
      <c r="CJ62" s="55">
        <v>1</v>
      </c>
      <c r="CK62" s="65"/>
      <c r="CL62" s="55" t="s">
        <v>318</v>
      </c>
      <c r="CM62" s="55"/>
      <c r="CN62" s="55" t="s">
        <v>177</v>
      </c>
      <c r="CO62" s="55">
        <v>1</v>
      </c>
      <c r="CP62" s="65"/>
      <c r="CQ62" s="65"/>
      <c r="CR62" s="65"/>
      <c r="CS62" s="65"/>
      <c r="CT62" s="65"/>
      <c r="CU62" s="65"/>
      <c r="CV62" s="65"/>
      <c r="CW62" s="65"/>
      <c r="CX62" s="55" t="s">
        <v>318</v>
      </c>
      <c r="CY62" s="65"/>
      <c r="CZ62" s="55" t="s">
        <v>160</v>
      </c>
      <c r="DA62" s="55" t="s">
        <v>177</v>
      </c>
      <c r="DB62" s="55">
        <v>1</v>
      </c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55" t="s">
        <v>318</v>
      </c>
      <c r="DP62" s="55" t="s">
        <v>318</v>
      </c>
      <c r="DQ62" s="55" t="s">
        <v>179</v>
      </c>
      <c r="DR62" s="55">
        <v>1</v>
      </c>
      <c r="DS62" s="65"/>
      <c r="DT62" s="65"/>
      <c r="DU62" s="65"/>
      <c r="DV62" s="65"/>
      <c r="DW62" s="65"/>
      <c r="DX62" s="65"/>
      <c r="DY62" s="55" t="s">
        <v>318</v>
      </c>
      <c r="DZ62" s="55" t="s">
        <v>318</v>
      </c>
      <c r="EA62" s="61" t="s">
        <v>179</v>
      </c>
      <c r="EB62" s="61">
        <v>1</v>
      </c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55" t="s">
        <v>318</v>
      </c>
      <c r="FI62" s="62" t="s">
        <v>318</v>
      </c>
      <c r="FJ62" s="62" t="s">
        <v>178</v>
      </c>
      <c r="FK62" s="65" t="s">
        <v>316</v>
      </c>
      <c r="FL62" s="55">
        <v>1</v>
      </c>
      <c r="FM62" s="62" t="s">
        <v>318</v>
      </c>
      <c r="FN62" s="62" t="s">
        <v>318</v>
      </c>
      <c r="FO62" s="62" t="s">
        <v>251</v>
      </c>
      <c r="FP62" s="65" t="s">
        <v>316</v>
      </c>
      <c r="FQ62" s="63">
        <v>1</v>
      </c>
    </row>
    <row r="63" spans="1:173" s="64" customFormat="1" ht="16.5">
      <c r="A63" s="54">
        <v>44228</v>
      </c>
      <c r="B63" s="55">
        <v>62</v>
      </c>
      <c r="C63" s="65" t="s">
        <v>314</v>
      </c>
      <c r="D63" s="66">
        <v>24276</v>
      </c>
      <c r="E63" s="57">
        <f ca="1">IF(Table1[[#This Row],[Employee Date of Birth]]="","",DATEDIF(D63,NOW(),"y"))</f>
        <v>54</v>
      </c>
      <c r="F63" s="55" t="s">
        <v>317</v>
      </c>
      <c r="G63" s="67" t="s">
        <v>344</v>
      </c>
      <c r="H63" s="68"/>
      <c r="I63" s="55" t="s">
        <v>154</v>
      </c>
      <c r="J63" s="55" t="s">
        <v>366</v>
      </c>
      <c r="K63" s="60" t="s">
        <v>318</v>
      </c>
      <c r="L63" s="69" t="s">
        <v>317</v>
      </c>
      <c r="M63" s="55" t="s">
        <v>318</v>
      </c>
      <c r="N63" s="55" t="s">
        <v>317</v>
      </c>
      <c r="O63" s="65"/>
      <c r="P63" s="55" t="s">
        <v>154</v>
      </c>
      <c r="Q63" s="65">
        <v>47060.81</v>
      </c>
      <c r="R63" s="65"/>
      <c r="S63" s="65">
        <v>47060.81</v>
      </c>
      <c r="T63" s="69">
        <v>92214</v>
      </c>
      <c r="U63" s="65" t="s">
        <v>190</v>
      </c>
      <c r="V63" s="69" t="str">
        <f>IF(Table1[[#This Row],[Census "As of" Date]]="","","Sub001")</f>
        <v>Sub001</v>
      </c>
      <c r="W63" s="69" t="str">
        <f>IF(Table1[[#This Row],[Census "As of" Date]]="","","Location001")</f>
        <v>Location001</v>
      </c>
      <c r="X63" s="55" t="s">
        <v>387</v>
      </c>
      <c r="Y63" s="55" t="s">
        <v>365</v>
      </c>
      <c r="Z63" s="55" t="s">
        <v>224</v>
      </c>
      <c r="AA63" s="55" t="s">
        <v>156</v>
      </c>
      <c r="AB63" s="55">
        <v>77090</v>
      </c>
      <c r="AC63" s="65"/>
      <c r="AD63" s="68"/>
      <c r="AE63" s="55" t="s">
        <v>318</v>
      </c>
      <c r="AF63" s="55" t="s">
        <v>318</v>
      </c>
      <c r="AG63" s="55" t="s">
        <v>257</v>
      </c>
      <c r="AH63" s="55">
        <v>1</v>
      </c>
      <c r="AI63" s="65"/>
      <c r="AJ63" s="65"/>
      <c r="AK63" s="65"/>
      <c r="AL63" s="65"/>
      <c r="AM63" s="65"/>
      <c r="AN63" s="65"/>
      <c r="AO63" s="55" t="s">
        <v>318</v>
      </c>
      <c r="AP63" s="65"/>
      <c r="AQ63" s="55" t="s">
        <v>177</v>
      </c>
      <c r="AR63" s="55">
        <v>1</v>
      </c>
      <c r="AS63" s="65"/>
      <c r="AT63" s="55" t="s">
        <v>318</v>
      </c>
      <c r="AU63" s="55" t="s">
        <v>318</v>
      </c>
      <c r="AV63" s="55" t="s">
        <v>257</v>
      </c>
      <c r="AW63" s="55">
        <v>1</v>
      </c>
      <c r="AX63" s="65"/>
      <c r="AY63" s="65"/>
      <c r="AZ63" s="65"/>
      <c r="BA63" s="65"/>
      <c r="BB63" s="65"/>
      <c r="BC63" s="65"/>
      <c r="BD63" s="55" t="s">
        <v>318</v>
      </c>
      <c r="BE63" s="65"/>
      <c r="BF63" s="55" t="s">
        <v>177</v>
      </c>
      <c r="BG63" s="55">
        <v>1</v>
      </c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55" t="s">
        <v>318</v>
      </c>
      <c r="CH63" s="65"/>
      <c r="CI63" s="55" t="s">
        <v>177</v>
      </c>
      <c r="CJ63" s="55">
        <v>1</v>
      </c>
      <c r="CK63" s="65"/>
      <c r="CL63" s="55" t="s">
        <v>318</v>
      </c>
      <c r="CM63" s="55"/>
      <c r="CN63" s="55" t="s">
        <v>177</v>
      </c>
      <c r="CO63" s="55">
        <v>1</v>
      </c>
      <c r="CP63" s="65"/>
      <c r="CQ63" s="65"/>
      <c r="CR63" s="65"/>
      <c r="CS63" s="65"/>
      <c r="CT63" s="65"/>
      <c r="CU63" s="65"/>
      <c r="CV63" s="65"/>
      <c r="CW63" s="65"/>
      <c r="CX63" s="55" t="s">
        <v>318</v>
      </c>
      <c r="CY63" s="65"/>
      <c r="CZ63" s="55" t="s">
        <v>160</v>
      </c>
      <c r="DA63" s="55" t="s">
        <v>177</v>
      </c>
      <c r="DB63" s="55">
        <v>1</v>
      </c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55" t="s">
        <v>318</v>
      </c>
      <c r="DP63" s="55" t="s">
        <v>318</v>
      </c>
      <c r="DQ63" s="55" t="s">
        <v>179</v>
      </c>
      <c r="DR63" s="55">
        <v>1</v>
      </c>
      <c r="DS63" s="65"/>
      <c r="DT63" s="65"/>
      <c r="DU63" s="65"/>
      <c r="DV63" s="65"/>
      <c r="DW63" s="65"/>
      <c r="DX63" s="65"/>
      <c r="DY63" s="55" t="s">
        <v>318</v>
      </c>
      <c r="DZ63" s="55" t="s">
        <v>318</v>
      </c>
      <c r="EA63" s="61" t="s">
        <v>179</v>
      </c>
      <c r="EB63" s="61">
        <v>1</v>
      </c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M63" s="65"/>
      <c r="EN63" s="65"/>
      <c r="EO63" s="65"/>
      <c r="EP63" s="65"/>
      <c r="EQ63" s="65"/>
      <c r="ER63" s="65"/>
      <c r="ES63" s="65"/>
      <c r="ET63" s="65"/>
      <c r="EU63" s="65"/>
      <c r="EV63" s="65"/>
      <c r="EW63" s="65"/>
      <c r="EX63" s="65"/>
      <c r="EY63" s="65"/>
      <c r="EZ63" s="65"/>
      <c r="FA63" s="65"/>
      <c r="FB63" s="65"/>
      <c r="FC63" s="65"/>
      <c r="FD63" s="65"/>
      <c r="FE63" s="65"/>
      <c r="FF63" s="65"/>
      <c r="FG63" s="65"/>
      <c r="FH63" s="55" t="s">
        <v>318</v>
      </c>
      <c r="FI63" s="62" t="s">
        <v>318</v>
      </c>
      <c r="FJ63" s="55" t="s">
        <v>178</v>
      </c>
      <c r="FK63" s="65" t="s">
        <v>315</v>
      </c>
      <c r="FL63" s="55">
        <v>1</v>
      </c>
      <c r="FM63" s="62" t="s">
        <v>318</v>
      </c>
      <c r="FN63" s="55" t="s">
        <v>318</v>
      </c>
      <c r="FO63" s="62" t="s">
        <v>251</v>
      </c>
      <c r="FP63" s="65" t="s">
        <v>315</v>
      </c>
      <c r="FQ63" s="63">
        <v>1</v>
      </c>
    </row>
    <row r="64" spans="1:173" s="64" customFormat="1" ht="16.5">
      <c r="A64" s="54">
        <v>44228</v>
      </c>
      <c r="B64" s="55">
        <v>63</v>
      </c>
      <c r="C64" s="65" t="s">
        <v>153</v>
      </c>
      <c r="D64" s="66">
        <v>24128</v>
      </c>
      <c r="E64" s="57">
        <f ca="1">IF(Table1[[#This Row],[Employee Date of Birth]]="","",DATEDIF(D64,NOW(),"y"))</f>
        <v>54</v>
      </c>
      <c r="F64" s="55" t="s">
        <v>317</v>
      </c>
      <c r="G64" s="67" t="s">
        <v>324</v>
      </c>
      <c r="H64" s="68"/>
      <c r="I64" s="55" t="s">
        <v>154</v>
      </c>
      <c r="J64" s="55" t="s">
        <v>366</v>
      </c>
      <c r="K64" s="60" t="s">
        <v>318</v>
      </c>
      <c r="L64" s="69" t="s">
        <v>317</v>
      </c>
      <c r="M64" s="55" t="s">
        <v>318</v>
      </c>
      <c r="N64" s="55" t="s">
        <v>317</v>
      </c>
      <c r="O64" s="65"/>
      <c r="P64" s="55" t="s">
        <v>154</v>
      </c>
      <c r="Q64" s="65">
        <v>14821.48</v>
      </c>
      <c r="R64" s="65"/>
      <c r="S64" s="65">
        <v>14821.48</v>
      </c>
      <c r="T64" s="69">
        <v>92264</v>
      </c>
      <c r="U64" s="65" t="s">
        <v>190</v>
      </c>
      <c r="V64" s="69" t="str">
        <f>IF(Table1[[#This Row],[Census "As of" Date]]="","","Sub001")</f>
        <v>Sub001</v>
      </c>
      <c r="W64" s="69" t="str">
        <f>IF(Table1[[#This Row],[Census "As of" Date]]="","","Location001")</f>
        <v>Location001</v>
      </c>
      <c r="X64" s="55" t="s">
        <v>387</v>
      </c>
      <c r="Y64" s="55" t="s">
        <v>365</v>
      </c>
      <c r="Z64" s="55" t="s">
        <v>224</v>
      </c>
      <c r="AA64" s="55" t="s">
        <v>156</v>
      </c>
      <c r="AB64" s="55">
        <v>77090</v>
      </c>
      <c r="AC64" s="65"/>
      <c r="AD64" s="68"/>
      <c r="AE64" s="55" t="s">
        <v>318</v>
      </c>
      <c r="AF64" s="55" t="s">
        <v>318</v>
      </c>
      <c r="AG64" s="55" t="s">
        <v>257</v>
      </c>
      <c r="AH64" s="55">
        <v>1</v>
      </c>
      <c r="AI64" s="65"/>
      <c r="AJ64" s="65"/>
      <c r="AK64" s="65"/>
      <c r="AL64" s="65"/>
      <c r="AM64" s="65"/>
      <c r="AN64" s="65"/>
      <c r="AO64" s="55" t="s">
        <v>318</v>
      </c>
      <c r="AP64" s="65"/>
      <c r="AQ64" s="55" t="s">
        <v>177</v>
      </c>
      <c r="AR64" s="55">
        <v>1</v>
      </c>
      <c r="AS64" s="65"/>
      <c r="AT64" s="55" t="s">
        <v>318</v>
      </c>
      <c r="AU64" s="55" t="s">
        <v>318</v>
      </c>
      <c r="AV64" s="55" t="s">
        <v>257</v>
      </c>
      <c r="AW64" s="55">
        <v>1</v>
      </c>
      <c r="AX64" s="65"/>
      <c r="AY64" s="65"/>
      <c r="AZ64" s="65"/>
      <c r="BA64" s="65"/>
      <c r="BB64" s="65"/>
      <c r="BC64" s="65"/>
      <c r="BD64" s="55" t="s">
        <v>318</v>
      </c>
      <c r="BE64" s="65"/>
      <c r="BF64" s="55" t="s">
        <v>177</v>
      </c>
      <c r="BG64" s="55">
        <v>1</v>
      </c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55" t="s">
        <v>318</v>
      </c>
      <c r="CH64" s="65"/>
      <c r="CI64" s="55" t="s">
        <v>177</v>
      </c>
      <c r="CJ64" s="55">
        <v>1</v>
      </c>
      <c r="CK64" s="65"/>
      <c r="CL64" s="55" t="s">
        <v>318</v>
      </c>
      <c r="CM64" s="55"/>
      <c r="CN64" s="55" t="s">
        <v>177</v>
      </c>
      <c r="CO64" s="55">
        <v>1</v>
      </c>
      <c r="CP64" s="65"/>
      <c r="CQ64" s="65"/>
      <c r="CR64" s="65"/>
      <c r="CS64" s="65"/>
      <c r="CT64" s="65"/>
      <c r="CU64" s="65"/>
      <c r="CV64" s="65"/>
      <c r="CW64" s="65"/>
      <c r="CX64" s="55" t="s">
        <v>318</v>
      </c>
      <c r="CY64" s="65"/>
      <c r="CZ64" s="55" t="s">
        <v>160</v>
      </c>
      <c r="DA64" s="55" t="s">
        <v>177</v>
      </c>
      <c r="DB64" s="55">
        <v>1</v>
      </c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55" t="s">
        <v>318</v>
      </c>
      <c r="DP64" s="55" t="s">
        <v>318</v>
      </c>
      <c r="DQ64" s="55" t="s">
        <v>179</v>
      </c>
      <c r="DR64" s="55">
        <v>1</v>
      </c>
      <c r="DS64" s="65"/>
      <c r="DT64" s="65"/>
      <c r="DU64" s="65"/>
      <c r="DV64" s="65"/>
      <c r="DW64" s="65"/>
      <c r="DX64" s="65"/>
      <c r="DY64" s="55" t="s">
        <v>318</v>
      </c>
      <c r="DZ64" s="55" t="s">
        <v>318</v>
      </c>
      <c r="EA64" s="61" t="s">
        <v>179</v>
      </c>
      <c r="EB64" s="61">
        <v>1</v>
      </c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65"/>
      <c r="FC64" s="65"/>
      <c r="FD64" s="65"/>
      <c r="FE64" s="65"/>
      <c r="FF64" s="65"/>
      <c r="FG64" s="65"/>
      <c r="FH64" s="55" t="s">
        <v>318</v>
      </c>
      <c r="FI64" s="62" t="s">
        <v>318</v>
      </c>
      <c r="FJ64" s="70" t="s">
        <v>178</v>
      </c>
      <c r="FK64" s="65" t="s">
        <v>316</v>
      </c>
      <c r="FL64" s="55">
        <v>1</v>
      </c>
      <c r="FM64" s="62" t="s">
        <v>318</v>
      </c>
      <c r="FN64" s="70" t="s">
        <v>318</v>
      </c>
      <c r="FO64" s="62" t="s">
        <v>251</v>
      </c>
      <c r="FP64" s="65" t="s">
        <v>316</v>
      </c>
      <c r="FQ64" s="63">
        <v>1</v>
      </c>
    </row>
    <row r="65" spans="1:173" s="64" customFormat="1" ht="16.5">
      <c r="A65" s="54">
        <v>44228</v>
      </c>
      <c r="B65" s="55">
        <v>64</v>
      </c>
      <c r="C65" s="55" t="s">
        <v>153</v>
      </c>
      <c r="D65" s="56">
        <v>24494</v>
      </c>
      <c r="E65" s="57">
        <f ca="1">IF(Table1[[#This Row],[Employee Date of Birth]]="","",DATEDIF(D65,NOW(),"y"))</f>
        <v>53</v>
      </c>
      <c r="F65" s="55" t="s">
        <v>317</v>
      </c>
      <c r="G65" s="58" t="s">
        <v>343</v>
      </c>
      <c r="H65" s="59"/>
      <c r="I65" s="55" t="s">
        <v>154</v>
      </c>
      <c r="J65" s="55" t="s">
        <v>366</v>
      </c>
      <c r="K65" s="60" t="s">
        <v>318</v>
      </c>
      <c r="L65" s="69" t="s">
        <v>317</v>
      </c>
      <c r="M65" s="55" t="s">
        <v>318</v>
      </c>
      <c r="N65" s="55" t="s">
        <v>317</v>
      </c>
      <c r="O65" s="55"/>
      <c r="P65" s="55" t="s">
        <v>154</v>
      </c>
      <c r="Q65" s="55">
        <v>10</v>
      </c>
      <c r="R65" s="55"/>
      <c r="S65" s="55">
        <v>10</v>
      </c>
      <c r="T65" s="60">
        <v>92201</v>
      </c>
      <c r="U65" s="55" t="s">
        <v>190</v>
      </c>
      <c r="V65" s="60" t="str">
        <f>IF(Table1[[#This Row],[Census "As of" Date]]="","","Sub001")</f>
        <v>Sub001</v>
      </c>
      <c r="W65" s="60" t="str">
        <f>IF(Table1[[#This Row],[Census "As of" Date]]="","","Location001")</f>
        <v>Location001</v>
      </c>
      <c r="X65" s="55" t="s">
        <v>387</v>
      </c>
      <c r="Y65" s="55" t="s">
        <v>365</v>
      </c>
      <c r="Z65" s="55" t="s">
        <v>224</v>
      </c>
      <c r="AA65" s="55" t="s">
        <v>156</v>
      </c>
      <c r="AB65" s="55">
        <v>77090</v>
      </c>
      <c r="AC65" s="55"/>
      <c r="AD65" s="59"/>
      <c r="AE65" s="55" t="s">
        <v>318</v>
      </c>
      <c r="AF65" s="55" t="s">
        <v>318</v>
      </c>
      <c r="AG65" s="55" t="s">
        <v>257</v>
      </c>
      <c r="AH65" s="55">
        <v>1</v>
      </c>
      <c r="AI65" s="55"/>
      <c r="AJ65" s="55"/>
      <c r="AK65" s="55"/>
      <c r="AL65" s="55"/>
      <c r="AM65" s="55"/>
      <c r="AN65" s="55"/>
      <c r="AO65" s="55" t="s">
        <v>317</v>
      </c>
      <c r="AP65" s="55"/>
      <c r="AQ65" s="55" t="s">
        <v>177</v>
      </c>
      <c r="AR65" s="55">
        <v>1</v>
      </c>
      <c r="AS65" s="55"/>
      <c r="AT65" s="55" t="s">
        <v>318</v>
      </c>
      <c r="AU65" s="55" t="s">
        <v>318</v>
      </c>
      <c r="AV65" s="55" t="s">
        <v>257</v>
      </c>
      <c r="AW65" s="55">
        <v>1</v>
      </c>
      <c r="AX65" s="55"/>
      <c r="AY65" s="55"/>
      <c r="AZ65" s="55"/>
      <c r="BA65" s="55"/>
      <c r="BB65" s="55"/>
      <c r="BC65" s="55"/>
      <c r="BD65" s="55" t="s">
        <v>317</v>
      </c>
      <c r="BE65" s="55"/>
      <c r="BF65" s="55" t="s">
        <v>177</v>
      </c>
      <c r="BG65" s="55">
        <v>1</v>
      </c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 t="s">
        <v>317</v>
      </c>
      <c r="CH65" s="55"/>
      <c r="CI65" s="55" t="s">
        <v>177</v>
      </c>
      <c r="CJ65" s="55">
        <v>1</v>
      </c>
      <c r="CK65" s="55"/>
      <c r="CL65" s="55" t="s">
        <v>317</v>
      </c>
      <c r="CM65" s="55"/>
      <c r="CN65" s="55" t="s">
        <v>177</v>
      </c>
      <c r="CO65" s="55">
        <v>1</v>
      </c>
      <c r="CP65" s="55"/>
      <c r="CQ65" s="55"/>
      <c r="CR65" s="55"/>
      <c r="CS65" s="55"/>
      <c r="CT65" s="55"/>
      <c r="CU65" s="55"/>
      <c r="CV65" s="55"/>
      <c r="CW65" s="55"/>
      <c r="CX65" s="55" t="s">
        <v>317</v>
      </c>
      <c r="CY65" s="55"/>
      <c r="CZ65" s="55" t="s">
        <v>160</v>
      </c>
      <c r="DA65" s="55" t="s">
        <v>177</v>
      </c>
      <c r="DB65" s="55">
        <v>1</v>
      </c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 t="s">
        <v>318</v>
      </c>
      <c r="DP65" s="55" t="s">
        <v>318</v>
      </c>
      <c r="DQ65" s="55" t="s">
        <v>179</v>
      </c>
      <c r="DR65" s="55">
        <v>1</v>
      </c>
      <c r="DS65" s="55"/>
      <c r="DT65" s="55"/>
      <c r="DU65" s="55"/>
      <c r="DV65" s="55"/>
      <c r="DW65" s="55"/>
      <c r="DX65" s="55"/>
      <c r="DY65" s="55" t="s">
        <v>318</v>
      </c>
      <c r="DZ65" s="55" t="s">
        <v>318</v>
      </c>
      <c r="EA65" s="61" t="s">
        <v>179</v>
      </c>
      <c r="EB65" s="61">
        <v>1</v>
      </c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  <c r="EN65" s="55"/>
      <c r="EO65" s="55"/>
      <c r="EP65" s="55"/>
      <c r="EQ65" s="55"/>
      <c r="ER65" s="55"/>
      <c r="ES65" s="55"/>
      <c r="ET65" s="55"/>
      <c r="EU65" s="55"/>
      <c r="EV65" s="55"/>
      <c r="EW65" s="55"/>
      <c r="EX65" s="55"/>
      <c r="EY65" s="55"/>
      <c r="EZ65" s="55"/>
      <c r="FA65" s="55"/>
      <c r="FB65" s="55"/>
      <c r="FC65" s="55"/>
      <c r="FD65" s="55"/>
      <c r="FE65" s="55"/>
      <c r="FF65" s="55"/>
      <c r="FG65" s="55"/>
      <c r="FH65" s="55" t="s">
        <v>318</v>
      </c>
      <c r="FI65" s="62" t="s">
        <v>318</v>
      </c>
      <c r="FJ65" s="65" t="s">
        <v>178</v>
      </c>
      <c r="FK65" s="55" t="s">
        <v>316</v>
      </c>
      <c r="FL65" s="55">
        <v>1</v>
      </c>
      <c r="FM65" s="62" t="s">
        <v>318</v>
      </c>
      <c r="FN65" s="62" t="s">
        <v>317</v>
      </c>
      <c r="FO65" s="62"/>
      <c r="FP65" s="55"/>
      <c r="FQ65" s="63">
        <v>1</v>
      </c>
    </row>
    <row r="66" spans="1:173" s="64" customFormat="1" ht="16.5">
      <c r="A66" s="54">
        <v>44228</v>
      </c>
      <c r="B66" s="55">
        <v>65</v>
      </c>
      <c r="C66" s="55" t="s">
        <v>314</v>
      </c>
      <c r="D66" s="66">
        <v>24524</v>
      </c>
      <c r="E66" s="57">
        <f ca="1">IF(Table1[[#This Row],[Employee Date of Birth]]="","",DATEDIF(D66,NOW(),"y"))</f>
        <v>53</v>
      </c>
      <c r="F66" s="55" t="s">
        <v>317</v>
      </c>
      <c r="G66" s="67" t="s">
        <v>377</v>
      </c>
      <c r="H66" s="68"/>
      <c r="I66" s="55" t="s">
        <v>154</v>
      </c>
      <c r="J66" s="55" t="s">
        <v>366</v>
      </c>
      <c r="K66" s="60" t="s">
        <v>318</v>
      </c>
      <c r="L66" s="69" t="s">
        <v>317</v>
      </c>
      <c r="M66" s="55" t="s">
        <v>318</v>
      </c>
      <c r="N66" s="55" t="s">
        <v>317</v>
      </c>
      <c r="O66" s="65"/>
      <c r="P66" s="55" t="s">
        <v>154</v>
      </c>
      <c r="Q66" s="65">
        <v>4916.87</v>
      </c>
      <c r="R66" s="65"/>
      <c r="S66" s="65">
        <v>4916.87</v>
      </c>
      <c r="T66" s="69">
        <v>92214</v>
      </c>
      <c r="U66" s="65" t="s">
        <v>190</v>
      </c>
      <c r="V66" s="69" t="str">
        <f>IF(Table1[[#This Row],[Census "As of" Date]]="","","Sub001")</f>
        <v>Sub001</v>
      </c>
      <c r="W66" s="69" t="str">
        <f>IF(Table1[[#This Row],[Census "As of" Date]]="","","Location001")</f>
        <v>Location001</v>
      </c>
      <c r="X66" s="55" t="s">
        <v>387</v>
      </c>
      <c r="Y66" s="55" t="s">
        <v>365</v>
      </c>
      <c r="Z66" s="55" t="s">
        <v>224</v>
      </c>
      <c r="AA66" s="55" t="s">
        <v>156</v>
      </c>
      <c r="AB66" s="55">
        <v>77090</v>
      </c>
      <c r="AC66" s="65"/>
      <c r="AD66" s="68"/>
      <c r="AE66" s="55" t="s">
        <v>318</v>
      </c>
      <c r="AF66" s="55" t="s">
        <v>318</v>
      </c>
      <c r="AG66" s="55" t="s">
        <v>257</v>
      </c>
      <c r="AH66" s="55">
        <v>1</v>
      </c>
      <c r="AI66" s="65"/>
      <c r="AJ66" s="65"/>
      <c r="AK66" s="65"/>
      <c r="AL66" s="65"/>
      <c r="AM66" s="65"/>
      <c r="AN66" s="65"/>
      <c r="AO66" s="55" t="s">
        <v>318</v>
      </c>
      <c r="AP66" s="65"/>
      <c r="AQ66" s="55" t="s">
        <v>177</v>
      </c>
      <c r="AR66" s="55">
        <v>1</v>
      </c>
      <c r="AS66" s="65"/>
      <c r="AT66" s="55" t="s">
        <v>318</v>
      </c>
      <c r="AU66" s="55" t="s">
        <v>318</v>
      </c>
      <c r="AV66" s="55" t="s">
        <v>257</v>
      </c>
      <c r="AW66" s="55">
        <v>1</v>
      </c>
      <c r="AX66" s="65"/>
      <c r="AY66" s="65"/>
      <c r="AZ66" s="65"/>
      <c r="BA66" s="65"/>
      <c r="BB66" s="65"/>
      <c r="BC66" s="65"/>
      <c r="BD66" s="55" t="s">
        <v>318</v>
      </c>
      <c r="BE66" s="65"/>
      <c r="BF66" s="55" t="s">
        <v>177</v>
      </c>
      <c r="BG66" s="55">
        <v>1</v>
      </c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55" t="s">
        <v>318</v>
      </c>
      <c r="CH66" s="65"/>
      <c r="CI66" s="55" t="s">
        <v>177</v>
      </c>
      <c r="CJ66" s="55">
        <v>1</v>
      </c>
      <c r="CK66" s="65"/>
      <c r="CL66" s="55" t="s">
        <v>318</v>
      </c>
      <c r="CM66" s="55"/>
      <c r="CN66" s="55" t="s">
        <v>177</v>
      </c>
      <c r="CO66" s="55">
        <v>1</v>
      </c>
      <c r="CP66" s="65"/>
      <c r="CQ66" s="65"/>
      <c r="CR66" s="65"/>
      <c r="CS66" s="65"/>
      <c r="CT66" s="65"/>
      <c r="CU66" s="65"/>
      <c r="CV66" s="65"/>
      <c r="CW66" s="65"/>
      <c r="CX66" s="55" t="s">
        <v>318</v>
      </c>
      <c r="CY66" s="65"/>
      <c r="CZ66" s="55" t="s">
        <v>160</v>
      </c>
      <c r="DA66" s="55" t="s">
        <v>177</v>
      </c>
      <c r="DB66" s="55">
        <v>1</v>
      </c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55" t="s">
        <v>318</v>
      </c>
      <c r="DP66" s="55" t="s">
        <v>318</v>
      </c>
      <c r="DQ66" s="55" t="s">
        <v>179</v>
      </c>
      <c r="DR66" s="55">
        <v>1</v>
      </c>
      <c r="DS66" s="65"/>
      <c r="DT66" s="65"/>
      <c r="DU66" s="65"/>
      <c r="DV66" s="65"/>
      <c r="DW66" s="65"/>
      <c r="DX66" s="65"/>
      <c r="DY66" s="55" t="s">
        <v>318</v>
      </c>
      <c r="DZ66" s="55" t="s">
        <v>318</v>
      </c>
      <c r="EA66" s="61" t="s">
        <v>179</v>
      </c>
      <c r="EB66" s="61">
        <v>1</v>
      </c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55" t="s">
        <v>318</v>
      </c>
      <c r="FI66" s="62" t="s">
        <v>317</v>
      </c>
      <c r="FJ66" s="62"/>
      <c r="FK66" s="65"/>
      <c r="FL66" s="55">
        <v>1</v>
      </c>
      <c r="FM66" s="62" t="s">
        <v>318</v>
      </c>
      <c r="FN66" s="62" t="s">
        <v>317</v>
      </c>
      <c r="FO66" s="62"/>
      <c r="FP66" s="65"/>
      <c r="FQ66" s="63">
        <v>1</v>
      </c>
    </row>
    <row r="67" spans="1:173" s="64" customFormat="1" ht="16.5">
      <c r="A67" s="54">
        <v>44228</v>
      </c>
      <c r="B67" s="55">
        <v>66</v>
      </c>
      <c r="C67" s="55" t="s">
        <v>153</v>
      </c>
      <c r="D67" s="56">
        <v>24529</v>
      </c>
      <c r="E67" s="57">
        <f ca="1">IF(Table1[[#This Row],[Employee Date of Birth]]="","",DATEDIF(D67,NOW(),"y"))</f>
        <v>53</v>
      </c>
      <c r="F67" s="55" t="s">
        <v>317</v>
      </c>
      <c r="G67" s="58" t="s">
        <v>346</v>
      </c>
      <c r="H67" s="59"/>
      <c r="I67" s="55" t="s">
        <v>154</v>
      </c>
      <c r="J67" s="55" t="s">
        <v>366</v>
      </c>
      <c r="K67" s="60" t="s">
        <v>318</v>
      </c>
      <c r="L67" s="69" t="s">
        <v>317</v>
      </c>
      <c r="M67" s="55" t="s">
        <v>318</v>
      </c>
      <c r="N67" s="55" t="s">
        <v>317</v>
      </c>
      <c r="O67" s="55"/>
      <c r="P67" s="55" t="s">
        <v>154</v>
      </c>
      <c r="Q67" s="55">
        <v>27184.61</v>
      </c>
      <c r="R67" s="55"/>
      <c r="S67" s="55">
        <v>27184.61</v>
      </c>
      <c r="T67" s="60">
        <v>77008</v>
      </c>
      <c r="U67" s="55" t="s">
        <v>224</v>
      </c>
      <c r="V67" s="60" t="str">
        <f>IF(Table1[[#This Row],[Census "As of" Date]]="","","Sub001")</f>
        <v>Sub001</v>
      </c>
      <c r="W67" s="60" t="str">
        <f>IF(Table1[[#This Row],[Census "As of" Date]]="","","Location001")</f>
        <v>Location001</v>
      </c>
      <c r="X67" s="55" t="s">
        <v>387</v>
      </c>
      <c r="Y67" s="55" t="s">
        <v>365</v>
      </c>
      <c r="Z67" s="55" t="s">
        <v>224</v>
      </c>
      <c r="AA67" s="55" t="s">
        <v>156</v>
      </c>
      <c r="AB67" s="55">
        <v>77090</v>
      </c>
      <c r="AC67" s="55"/>
      <c r="AD67" s="59"/>
      <c r="AE67" s="55" t="s">
        <v>318</v>
      </c>
      <c r="AF67" s="55" t="s">
        <v>318</v>
      </c>
      <c r="AG67" s="55" t="s">
        <v>257</v>
      </c>
      <c r="AH67" s="55">
        <v>1</v>
      </c>
      <c r="AI67" s="55"/>
      <c r="AJ67" s="55"/>
      <c r="AK67" s="55"/>
      <c r="AL67" s="55"/>
      <c r="AM67" s="55"/>
      <c r="AN67" s="55"/>
      <c r="AO67" s="55" t="s">
        <v>318</v>
      </c>
      <c r="AP67" s="55"/>
      <c r="AQ67" s="55" t="s">
        <v>177</v>
      </c>
      <c r="AR67" s="55">
        <v>1</v>
      </c>
      <c r="AS67" s="55"/>
      <c r="AT67" s="55" t="s">
        <v>318</v>
      </c>
      <c r="AU67" s="55" t="s">
        <v>318</v>
      </c>
      <c r="AV67" s="55" t="s">
        <v>257</v>
      </c>
      <c r="AW67" s="55">
        <v>1</v>
      </c>
      <c r="AX67" s="55"/>
      <c r="AY67" s="55"/>
      <c r="AZ67" s="55"/>
      <c r="BA67" s="55"/>
      <c r="BB67" s="55"/>
      <c r="BC67" s="55"/>
      <c r="BD67" s="55" t="s">
        <v>318</v>
      </c>
      <c r="BE67" s="55"/>
      <c r="BF67" s="55" t="s">
        <v>177</v>
      </c>
      <c r="BG67" s="55">
        <v>1</v>
      </c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 t="s">
        <v>318</v>
      </c>
      <c r="CH67" s="55"/>
      <c r="CI67" s="55" t="s">
        <v>177</v>
      </c>
      <c r="CJ67" s="55">
        <v>1</v>
      </c>
      <c r="CK67" s="55"/>
      <c r="CL67" s="55" t="s">
        <v>318</v>
      </c>
      <c r="CM67" s="55"/>
      <c r="CN67" s="55" t="s">
        <v>177</v>
      </c>
      <c r="CO67" s="55">
        <v>1</v>
      </c>
      <c r="CP67" s="55"/>
      <c r="CQ67" s="55"/>
      <c r="CR67" s="55"/>
      <c r="CS67" s="55"/>
      <c r="CT67" s="55"/>
      <c r="CU67" s="55"/>
      <c r="CV67" s="55"/>
      <c r="CW67" s="55"/>
      <c r="CX67" s="55" t="s">
        <v>318</v>
      </c>
      <c r="CY67" s="55"/>
      <c r="CZ67" s="55" t="s">
        <v>160</v>
      </c>
      <c r="DA67" s="55" t="s">
        <v>177</v>
      </c>
      <c r="DB67" s="55">
        <v>1</v>
      </c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 t="s">
        <v>318</v>
      </c>
      <c r="DP67" s="55" t="s">
        <v>318</v>
      </c>
      <c r="DQ67" s="55" t="s">
        <v>179</v>
      </c>
      <c r="DR67" s="55">
        <v>1</v>
      </c>
      <c r="DS67" s="55"/>
      <c r="DT67" s="55"/>
      <c r="DU67" s="55"/>
      <c r="DV67" s="55"/>
      <c r="DW67" s="55"/>
      <c r="DX67" s="55"/>
      <c r="DY67" s="55" t="s">
        <v>318</v>
      </c>
      <c r="DZ67" s="55" t="s">
        <v>318</v>
      </c>
      <c r="EA67" s="61" t="s">
        <v>179</v>
      </c>
      <c r="EB67" s="61">
        <v>1</v>
      </c>
      <c r="EC67" s="55"/>
      <c r="ED67" s="55"/>
      <c r="EE67" s="55"/>
      <c r="EF67" s="55"/>
      <c r="EG67" s="55"/>
      <c r="EH67" s="55"/>
      <c r="EI67" s="55"/>
      <c r="EJ67" s="55"/>
      <c r="EK67" s="55"/>
      <c r="EL67" s="55"/>
      <c r="EM67" s="55"/>
      <c r="EN67" s="55"/>
      <c r="EO67" s="55"/>
      <c r="EP67" s="55"/>
      <c r="EQ67" s="55"/>
      <c r="ER67" s="55"/>
      <c r="ES67" s="55"/>
      <c r="ET67" s="55"/>
      <c r="EU67" s="55"/>
      <c r="EV67" s="55"/>
      <c r="EW67" s="55"/>
      <c r="EX67" s="55"/>
      <c r="EY67" s="55"/>
      <c r="EZ67" s="55"/>
      <c r="FA67" s="55"/>
      <c r="FB67" s="55"/>
      <c r="FC67" s="55"/>
      <c r="FD67" s="55"/>
      <c r="FE67" s="55"/>
      <c r="FF67" s="55"/>
      <c r="FG67" s="55"/>
      <c r="FH67" s="55" t="s">
        <v>318</v>
      </c>
      <c r="FI67" s="62" t="s">
        <v>318</v>
      </c>
      <c r="FJ67" s="62" t="s">
        <v>178</v>
      </c>
      <c r="FK67" s="55" t="s">
        <v>315</v>
      </c>
      <c r="FL67" s="55">
        <v>1</v>
      </c>
      <c r="FM67" s="62" t="s">
        <v>318</v>
      </c>
      <c r="FN67" s="65" t="s">
        <v>318</v>
      </c>
      <c r="FO67" s="62" t="s">
        <v>251</v>
      </c>
      <c r="FP67" s="55" t="s">
        <v>315</v>
      </c>
      <c r="FQ67" s="63">
        <v>1</v>
      </c>
    </row>
    <row r="68" spans="1:173" s="64" customFormat="1" ht="16.5">
      <c r="A68" s="54">
        <v>44228</v>
      </c>
      <c r="B68" s="55">
        <v>67</v>
      </c>
      <c r="C68" s="65" t="s">
        <v>314</v>
      </c>
      <c r="D68" s="66">
        <v>24493</v>
      </c>
      <c r="E68" s="57">
        <f ca="1">IF(Table1[[#This Row],[Employee Date of Birth]]="","",DATEDIF(D68,NOW(),"y"))</f>
        <v>53</v>
      </c>
      <c r="F68" s="55" t="s">
        <v>317</v>
      </c>
      <c r="G68" s="67" t="s">
        <v>373</v>
      </c>
      <c r="H68" s="68"/>
      <c r="I68" s="55" t="s">
        <v>154</v>
      </c>
      <c r="J68" s="55" t="s">
        <v>366</v>
      </c>
      <c r="K68" s="60" t="s">
        <v>318</v>
      </c>
      <c r="L68" s="69" t="s">
        <v>317</v>
      </c>
      <c r="M68" s="55" t="s">
        <v>318</v>
      </c>
      <c r="N68" s="55" t="s">
        <v>317</v>
      </c>
      <c r="O68" s="65"/>
      <c r="P68" s="55" t="s">
        <v>154</v>
      </c>
      <c r="Q68" s="65">
        <v>111826.11</v>
      </c>
      <c r="R68" s="65"/>
      <c r="S68" s="65">
        <v>111826.11</v>
      </c>
      <c r="T68" s="69">
        <v>92240</v>
      </c>
      <c r="U68" s="65" t="s">
        <v>190</v>
      </c>
      <c r="V68" s="69" t="str">
        <f>IF(Table1[[#This Row],[Census "As of" Date]]="","","Sub001")</f>
        <v>Sub001</v>
      </c>
      <c r="W68" s="69" t="str">
        <f>IF(Table1[[#This Row],[Census "As of" Date]]="","","Location001")</f>
        <v>Location001</v>
      </c>
      <c r="X68" s="55" t="s">
        <v>387</v>
      </c>
      <c r="Y68" s="55" t="s">
        <v>365</v>
      </c>
      <c r="Z68" s="55" t="s">
        <v>224</v>
      </c>
      <c r="AA68" s="55" t="s">
        <v>156</v>
      </c>
      <c r="AB68" s="55">
        <v>77090</v>
      </c>
      <c r="AC68" s="65"/>
      <c r="AD68" s="68"/>
      <c r="AE68" s="55" t="s">
        <v>318</v>
      </c>
      <c r="AF68" s="55" t="s">
        <v>318</v>
      </c>
      <c r="AG68" s="55" t="s">
        <v>257</v>
      </c>
      <c r="AH68" s="55">
        <v>1</v>
      </c>
      <c r="AI68" s="65"/>
      <c r="AJ68" s="65"/>
      <c r="AK68" s="65"/>
      <c r="AL68" s="65"/>
      <c r="AM68" s="65"/>
      <c r="AN68" s="65"/>
      <c r="AO68" s="55" t="s">
        <v>318</v>
      </c>
      <c r="AP68" s="65"/>
      <c r="AQ68" s="55" t="s">
        <v>177</v>
      </c>
      <c r="AR68" s="55">
        <v>1</v>
      </c>
      <c r="AS68" s="65"/>
      <c r="AT68" s="55" t="s">
        <v>318</v>
      </c>
      <c r="AU68" s="55" t="s">
        <v>318</v>
      </c>
      <c r="AV68" s="55" t="s">
        <v>257</v>
      </c>
      <c r="AW68" s="55">
        <v>1</v>
      </c>
      <c r="AX68" s="65"/>
      <c r="AY68" s="65"/>
      <c r="AZ68" s="65"/>
      <c r="BA68" s="65"/>
      <c r="BB68" s="65"/>
      <c r="BC68" s="65"/>
      <c r="BD68" s="55" t="s">
        <v>318</v>
      </c>
      <c r="BE68" s="65"/>
      <c r="BF68" s="55" t="s">
        <v>177</v>
      </c>
      <c r="BG68" s="55">
        <v>1</v>
      </c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55" t="s">
        <v>318</v>
      </c>
      <c r="CH68" s="65"/>
      <c r="CI68" s="55" t="s">
        <v>177</v>
      </c>
      <c r="CJ68" s="55">
        <v>1</v>
      </c>
      <c r="CK68" s="65"/>
      <c r="CL68" s="55" t="s">
        <v>318</v>
      </c>
      <c r="CM68" s="55"/>
      <c r="CN68" s="55" t="s">
        <v>177</v>
      </c>
      <c r="CO68" s="55">
        <v>1</v>
      </c>
      <c r="CP68" s="65"/>
      <c r="CQ68" s="65"/>
      <c r="CR68" s="65"/>
      <c r="CS68" s="65"/>
      <c r="CT68" s="65"/>
      <c r="CU68" s="65"/>
      <c r="CV68" s="65"/>
      <c r="CW68" s="65"/>
      <c r="CX68" s="55" t="s">
        <v>318</v>
      </c>
      <c r="CY68" s="65"/>
      <c r="CZ68" s="55" t="s">
        <v>160</v>
      </c>
      <c r="DA68" s="55" t="s">
        <v>177</v>
      </c>
      <c r="DB68" s="55">
        <v>1</v>
      </c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55" t="s">
        <v>318</v>
      </c>
      <c r="DP68" s="55" t="s">
        <v>318</v>
      </c>
      <c r="DQ68" s="55" t="s">
        <v>179</v>
      </c>
      <c r="DR68" s="55">
        <v>1</v>
      </c>
      <c r="DS68" s="65"/>
      <c r="DT68" s="65"/>
      <c r="DU68" s="65"/>
      <c r="DV68" s="65"/>
      <c r="DW68" s="65"/>
      <c r="DX68" s="65"/>
      <c r="DY68" s="55" t="s">
        <v>318</v>
      </c>
      <c r="DZ68" s="55" t="s">
        <v>318</v>
      </c>
      <c r="EA68" s="61" t="s">
        <v>179</v>
      </c>
      <c r="EB68" s="61">
        <v>1</v>
      </c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U68" s="65"/>
      <c r="EV68" s="65"/>
      <c r="EW68" s="65"/>
      <c r="EX68" s="65"/>
      <c r="EY68" s="65"/>
      <c r="EZ68" s="65"/>
      <c r="FA68" s="65"/>
      <c r="FB68" s="65"/>
      <c r="FC68" s="65"/>
      <c r="FD68" s="65"/>
      <c r="FE68" s="65"/>
      <c r="FF68" s="65"/>
      <c r="FG68" s="65"/>
      <c r="FH68" s="55" t="s">
        <v>318</v>
      </c>
      <c r="FI68" s="62" t="s">
        <v>318</v>
      </c>
      <c r="FJ68" s="62" t="s">
        <v>178</v>
      </c>
      <c r="FK68" s="65" t="s">
        <v>385</v>
      </c>
      <c r="FL68" s="55">
        <v>1</v>
      </c>
      <c r="FM68" s="62" t="s">
        <v>318</v>
      </c>
      <c r="FN68" s="62" t="s">
        <v>318</v>
      </c>
      <c r="FO68" s="62" t="s">
        <v>251</v>
      </c>
      <c r="FP68" s="65" t="s">
        <v>385</v>
      </c>
      <c r="FQ68" s="63">
        <v>1</v>
      </c>
    </row>
    <row r="69" spans="1:173" s="64" customFormat="1" ht="16.5">
      <c r="A69" s="54">
        <v>44228</v>
      </c>
      <c r="B69" s="55">
        <v>68</v>
      </c>
      <c r="C69" s="65" t="s">
        <v>153</v>
      </c>
      <c r="D69" s="66">
        <v>24597</v>
      </c>
      <c r="E69" s="57">
        <f ca="1">IF(Table1[[#This Row],[Employee Date of Birth]]="","",DATEDIF(D69,NOW(),"y"))</f>
        <v>53</v>
      </c>
      <c r="F69" s="55" t="s">
        <v>317</v>
      </c>
      <c r="G69" s="67" t="s">
        <v>319</v>
      </c>
      <c r="H69" s="68"/>
      <c r="I69" s="55" t="s">
        <v>154</v>
      </c>
      <c r="J69" s="55" t="s">
        <v>366</v>
      </c>
      <c r="K69" s="60" t="s">
        <v>318</v>
      </c>
      <c r="L69" s="69" t="s">
        <v>317</v>
      </c>
      <c r="M69" s="55" t="s">
        <v>318</v>
      </c>
      <c r="N69" s="55" t="s">
        <v>317</v>
      </c>
      <c r="O69" s="65"/>
      <c r="P69" s="55" t="s">
        <v>154</v>
      </c>
      <c r="Q69" s="65">
        <v>21118.880000000001</v>
      </c>
      <c r="R69" s="65"/>
      <c r="S69" s="65">
        <v>21118.880000000001</v>
      </c>
      <c r="T69" s="69">
        <v>92256</v>
      </c>
      <c r="U69" s="65" t="s">
        <v>190</v>
      </c>
      <c r="V69" s="69" t="str">
        <f>IF(Table1[[#This Row],[Census "As of" Date]]="","","Sub001")</f>
        <v>Sub001</v>
      </c>
      <c r="W69" s="69" t="str">
        <f>IF(Table1[[#This Row],[Census "As of" Date]]="","","Location001")</f>
        <v>Location001</v>
      </c>
      <c r="X69" s="55" t="s">
        <v>387</v>
      </c>
      <c r="Y69" s="55" t="s">
        <v>365</v>
      </c>
      <c r="Z69" s="55" t="s">
        <v>224</v>
      </c>
      <c r="AA69" s="55" t="s">
        <v>156</v>
      </c>
      <c r="AB69" s="55">
        <v>77090</v>
      </c>
      <c r="AC69" s="65"/>
      <c r="AD69" s="68"/>
      <c r="AE69" s="55" t="s">
        <v>318</v>
      </c>
      <c r="AF69" s="55" t="s">
        <v>318</v>
      </c>
      <c r="AG69" s="55" t="s">
        <v>257</v>
      </c>
      <c r="AH69" s="55">
        <v>1</v>
      </c>
      <c r="AI69" s="65"/>
      <c r="AJ69" s="65"/>
      <c r="AK69" s="65"/>
      <c r="AL69" s="65"/>
      <c r="AM69" s="65"/>
      <c r="AN69" s="65"/>
      <c r="AO69" s="55" t="s">
        <v>318</v>
      </c>
      <c r="AP69" s="65"/>
      <c r="AQ69" s="55" t="s">
        <v>177</v>
      </c>
      <c r="AR69" s="55">
        <v>1</v>
      </c>
      <c r="AS69" s="65"/>
      <c r="AT69" s="55" t="s">
        <v>318</v>
      </c>
      <c r="AU69" s="55" t="s">
        <v>318</v>
      </c>
      <c r="AV69" s="55" t="s">
        <v>257</v>
      </c>
      <c r="AW69" s="55">
        <v>1</v>
      </c>
      <c r="AX69" s="65"/>
      <c r="AY69" s="65"/>
      <c r="AZ69" s="65"/>
      <c r="BA69" s="65"/>
      <c r="BB69" s="65"/>
      <c r="BC69" s="65"/>
      <c r="BD69" s="55" t="s">
        <v>318</v>
      </c>
      <c r="BE69" s="65"/>
      <c r="BF69" s="55" t="s">
        <v>177</v>
      </c>
      <c r="BG69" s="55">
        <v>1</v>
      </c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55" t="s">
        <v>318</v>
      </c>
      <c r="CH69" s="65"/>
      <c r="CI69" s="55" t="s">
        <v>177</v>
      </c>
      <c r="CJ69" s="55">
        <v>1</v>
      </c>
      <c r="CK69" s="65"/>
      <c r="CL69" s="55" t="s">
        <v>318</v>
      </c>
      <c r="CM69" s="55"/>
      <c r="CN69" s="55" t="s">
        <v>177</v>
      </c>
      <c r="CO69" s="55">
        <v>1</v>
      </c>
      <c r="CP69" s="65"/>
      <c r="CQ69" s="65"/>
      <c r="CR69" s="65"/>
      <c r="CS69" s="65"/>
      <c r="CT69" s="65"/>
      <c r="CU69" s="65"/>
      <c r="CV69" s="65"/>
      <c r="CW69" s="65"/>
      <c r="CX69" s="55" t="s">
        <v>318</v>
      </c>
      <c r="CY69" s="65"/>
      <c r="CZ69" s="55" t="s">
        <v>160</v>
      </c>
      <c r="DA69" s="55" t="s">
        <v>177</v>
      </c>
      <c r="DB69" s="55">
        <v>1</v>
      </c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55" t="s">
        <v>318</v>
      </c>
      <c r="DP69" s="55" t="s">
        <v>318</v>
      </c>
      <c r="DQ69" s="55" t="s">
        <v>179</v>
      </c>
      <c r="DR69" s="55">
        <v>1</v>
      </c>
      <c r="DS69" s="65"/>
      <c r="DT69" s="65"/>
      <c r="DU69" s="65"/>
      <c r="DV69" s="65"/>
      <c r="DW69" s="65"/>
      <c r="DX69" s="65"/>
      <c r="DY69" s="55" t="s">
        <v>318</v>
      </c>
      <c r="DZ69" s="55" t="s">
        <v>318</v>
      </c>
      <c r="EA69" s="61" t="s">
        <v>179</v>
      </c>
      <c r="EB69" s="61">
        <v>1</v>
      </c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/>
      <c r="EP69" s="65"/>
      <c r="EQ69" s="65"/>
      <c r="ER69" s="65"/>
      <c r="ES69" s="65"/>
      <c r="ET69" s="65"/>
      <c r="EU69" s="65"/>
      <c r="EV69" s="65"/>
      <c r="EW69" s="65"/>
      <c r="EX69" s="65"/>
      <c r="EY69" s="65"/>
      <c r="EZ69" s="65"/>
      <c r="FA69" s="65"/>
      <c r="FB69" s="65"/>
      <c r="FC69" s="65"/>
      <c r="FD69" s="65"/>
      <c r="FE69" s="65"/>
      <c r="FF69" s="65"/>
      <c r="FG69" s="65"/>
      <c r="FH69" s="55" t="s">
        <v>318</v>
      </c>
      <c r="FI69" s="62" t="s">
        <v>318</v>
      </c>
      <c r="FJ69" s="65" t="s">
        <v>178</v>
      </c>
      <c r="FK69" s="65" t="s">
        <v>315</v>
      </c>
      <c r="FL69" s="55">
        <v>1</v>
      </c>
      <c r="FM69" s="62" t="s">
        <v>318</v>
      </c>
      <c r="FN69" s="62" t="s">
        <v>318</v>
      </c>
      <c r="FO69" s="62" t="s">
        <v>251</v>
      </c>
      <c r="FP69" s="65" t="s">
        <v>315</v>
      </c>
      <c r="FQ69" s="63">
        <v>1</v>
      </c>
    </row>
    <row r="70" spans="1:173" s="64" customFormat="1" ht="16.5">
      <c r="A70" s="54">
        <v>44228</v>
      </c>
      <c r="B70" s="55">
        <v>69</v>
      </c>
      <c r="C70" s="65" t="s">
        <v>314</v>
      </c>
      <c r="D70" s="66">
        <v>24616</v>
      </c>
      <c r="E70" s="57">
        <f ca="1">IF(Table1[[#This Row],[Employee Date of Birth]]="","",DATEDIF(D70,NOW(),"y"))</f>
        <v>53</v>
      </c>
      <c r="F70" s="55" t="s">
        <v>317</v>
      </c>
      <c r="G70" s="67" t="s">
        <v>359</v>
      </c>
      <c r="H70" s="68"/>
      <c r="I70" s="55" t="s">
        <v>154</v>
      </c>
      <c r="J70" s="55" t="s">
        <v>366</v>
      </c>
      <c r="K70" s="60" t="s">
        <v>318</v>
      </c>
      <c r="L70" s="69" t="s">
        <v>317</v>
      </c>
      <c r="M70" s="55" t="s">
        <v>318</v>
      </c>
      <c r="N70" s="55" t="s">
        <v>317</v>
      </c>
      <c r="O70" s="65"/>
      <c r="P70" s="55" t="s">
        <v>154</v>
      </c>
      <c r="Q70" s="65">
        <v>11129.51</v>
      </c>
      <c r="R70" s="65"/>
      <c r="S70" s="65">
        <v>11129.51</v>
      </c>
      <c r="T70" s="69">
        <v>92270</v>
      </c>
      <c r="U70" s="65" t="s">
        <v>190</v>
      </c>
      <c r="V70" s="69" t="str">
        <f>IF(Table1[[#This Row],[Census "As of" Date]]="","","Sub001")</f>
        <v>Sub001</v>
      </c>
      <c r="W70" s="69" t="str">
        <f>IF(Table1[[#This Row],[Census "As of" Date]]="","","Location001")</f>
        <v>Location001</v>
      </c>
      <c r="X70" s="55" t="s">
        <v>387</v>
      </c>
      <c r="Y70" s="55" t="s">
        <v>365</v>
      </c>
      <c r="Z70" s="55" t="s">
        <v>224</v>
      </c>
      <c r="AA70" s="55" t="s">
        <v>156</v>
      </c>
      <c r="AB70" s="55">
        <v>77090</v>
      </c>
      <c r="AC70" s="65"/>
      <c r="AD70" s="68"/>
      <c r="AE70" s="55" t="s">
        <v>318</v>
      </c>
      <c r="AF70" s="55" t="s">
        <v>318</v>
      </c>
      <c r="AG70" s="55" t="s">
        <v>257</v>
      </c>
      <c r="AH70" s="55">
        <v>1</v>
      </c>
      <c r="AI70" s="65"/>
      <c r="AJ70" s="65"/>
      <c r="AK70" s="65"/>
      <c r="AL70" s="65"/>
      <c r="AM70" s="65"/>
      <c r="AN70" s="65"/>
      <c r="AO70" s="55" t="s">
        <v>318</v>
      </c>
      <c r="AP70" s="65"/>
      <c r="AQ70" s="55" t="s">
        <v>177</v>
      </c>
      <c r="AR70" s="55">
        <v>1</v>
      </c>
      <c r="AS70" s="65"/>
      <c r="AT70" s="55" t="s">
        <v>318</v>
      </c>
      <c r="AU70" s="55" t="s">
        <v>318</v>
      </c>
      <c r="AV70" s="55" t="s">
        <v>257</v>
      </c>
      <c r="AW70" s="55">
        <v>1</v>
      </c>
      <c r="AX70" s="65"/>
      <c r="AY70" s="65"/>
      <c r="AZ70" s="65"/>
      <c r="BA70" s="65"/>
      <c r="BB70" s="65"/>
      <c r="BC70" s="65"/>
      <c r="BD70" s="55" t="s">
        <v>318</v>
      </c>
      <c r="BE70" s="65"/>
      <c r="BF70" s="55" t="s">
        <v>177</v>
      </c>
      <c r="BG70" s="55">
        <v>1</v>
      </c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55" t="s">
        <v>318</v>
      </c>
      <c r="CH70" s="65"/>
      <c r="CI70" s="55" t="s">
        <v>177</v>
      </c>
      <c r="CJ70" s="55">
        <v>1</v>
      </c>
      <c r="CK70" s="65"/>
      <c r="CL70" s="55" t="s">
        <v>318</v>
      </c>
      <c r="CM70" s="55"/>
      <c r="CN70" s="55" t="s">
        <v>177</v>
      </c>
      <c r="CO70" s="55">
        <v>1</v>
      </c>
      <c r="CP70" s="65"/>
      <c r="CQ70" s="65"/>
      <c r="CR70" s="65"/>
      <c r="CS70" s="65"/>
      <c r="CT70" s="65"/>
      <c r="CU70" s="65"/>
      <c r="CV70" s="65"/>
      <c r="CW70" s="65"/>
      <c r="CX70" s="55" t="s">
        <v>318</v>
      </c>
      <c r="CY70" s="65"/>
      <c r="CZ70" s="55" t="s">
        <v>160</v>
      </c>
      <c r="DA70" s="55" t="s">
        <v>177</v>
      </c>
      <c r="DB70" s="55">
        <v>1</v>
      </c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55" t="s">
        <v>318</v>
      </c>
      <c r="DP70" s="55" t="s">
        <v>318</v>
      </c>
      <c r="DQ70" s="55" t="s">
        <v>179</v>
      </c>
      <c r="DR70" s="55">
        <v>1</v>
      </c>
      <c r="DS70" s="65"/>
      <c r="DT70" s="65"/>
      <c r="DU70" s="65"/>
      <c r="DV70" s="65"/>
      <c r="DW70" s="65"/>
      <c r="DX70" s="65"/>
      <c r="DY70" s="55" t="s">
        <v>318</v>
      </c>
      <c r="DZ70" s="55" t="s">
        <v>318</v>
      </c>
      <c r="EA70" s="61" t="s">
        <v>179</v>
      </c>
      <c r="EB70" s="61">
        <v>1</v>
      </c>
      <c r="EC70" s="65"/>
      <c r="ED70" s="65"/>
      <c r="EE70" s="65"/>
      <c r="EF70" s="65"/>
      <c r="EG70" s="65"/>
      <c r="EH70" s="65"/>
      <c r="EI70" s="65"/>
      <c r="EJ70" s="65"/>
      <c r="EK70" s="65"/>
      <c r="EL70" s="65"/>
      <c r="EM70" s="65"/>
      <c r="EN70" s="65"/>
      <c r="EO70" s="65"/>
      <c r="EP70" s="65"/>
      <c r="EQ70" s="65"/>
      <c r="ER70" s="65"/>
      <c r="ES70" s="65"/>
      <c r="ET70" s="65"/>
      <c r="EU70" s="65"/>
      <c r="EV70" s="65"/>
      <c r="EW70" s="65"/>
      <c r="EX70" s="65"/>
      <c r="EY70" s="65"/>
      <c r="EZ70" s="65"/>
      <c r="FA70" s="65"/>
      <c r="FB70" s="65"/>
      <c r="FC70" s="65"/>
      <c r="FD70" s="65"/>
      <c r="FE70" s="65"/>
      <c r="FF70" s="65"/>
      <c r="FG70" s="65"/>
      <c r="FH70" s="55" t="s">
        <v>318</v>
      </c>
      <c r="FI70" s="62" t="s">
        <v>318</v>
      </c>
      <c r="FJ70" s="62" t="s">
        <v>178</v>
      </c>
      <c r="FK70" s="65" t="s">
        <v>315</v>
      </c>
      <c r="FL70" s="55">
        <v>1</v>
      </c>
      <c r="FM70" s="62" t="s">
        <v>318</v>
      </c>
      <c r="FN70" s="62" t="s">
        <v>318</v>
      </c>
      <c r="FO70" s="62" t="s">
        <v>251</v>
      </c>
      <c r="FP70" s="65" t="s">
        <v>315</v>
      </c>
      <c r="FQ70" s="63">
        <v>1</v>
      </c>
    </row>
    <row r="71" spans="1:173" s="64" customFormat="1" ht="16.5">
      <c r="A71" s="54">
        <v>44228</v>
      </c>
      <c r="B71" s="55">
        <v>70</v>
      </c>
      <c r="C71" s="65" t="s">
        <v>153</v>
      </c>
      <c r="D71" s="56">
        <v>24647</v>
      </c>
      <c r="E71" s="57">
        <f ca="1">IF(Table1[[#This Row],[Employee Date of Birth]]="","",DATEDIF(D71,NOW(),"y"))</f>
        <v>53</v>
      </c>
      <c r="F71" s="55" t="s">
        <v>317</v>
      </c>
      <c r="G71" s="58" t="s">
        <v>359</v>
      </c>
      <c r="H71" s="59"/>
      <c r="I71" s="55" t="s">
        <v>154</v>
      </c>
      <c r="J71" s="55" t="s">
        <v>366</v>
      </c>
      <c r="K71" s="60" t="s">
        <v>318</v>
      </c>
      <c r="L71" s="69" t="s">
        <v>317</v>
      </c>
      <c r="M71" s="55" t="s">
        <v>318</v>
      </c>
      <c r="N71" s="55" t="s">
        <v>317</v>
      </c>
      <c r="O71" s="55"/>
      <c r="P71" s="55" t="s">
        <v>154</v>
      </c>
      <c r="Q71" s="55">
        <v>12242.46</v>
      </c>
      <c r="R71" s="55"/>
      <c r="S71" s="55">
        <v>12242.46</v>
      </c>
      <c r="T71" s="60">
        <v>92211</v>
      </c>
      <c r="U71" s="55" t="s">
        <v>190</v>
      </c>
      <c r="V71" s="60" t="str">
        <f>IF(Table1[[#This Row],[Census "As of" Date]]="","","Sub001")</f>
        <v>Sub001</v>
      </c>
      <c r="W71" s="60" t="str">
        <f>IF(Table1[[#This Row],[Census "As of" Date]]="","","Location001")</f>
        <v>Location001</v>
      </c>
      <c r="X71" s="55" t="s">
        <v>387</v>
      </c>
      <c r="Y71" s="55" t="s">
        <v>365</v>
      </c>
      <c r="Z71" s="55" t="s">
        <v>224</v>
      </c>
      <c r="AA71" s="55" t="s">
        <v>156</v>
      </c>
      <c r="AB71" s="55">
        <v>77090</v>
      </c>
      <c r="AC71" s="55"/>
      <c r="AD71" s="59"/>
      <c r="AE71" s="55" t="s">
        <v>318</v>
      </c>
      <c r="AF71" s="55" t="s">
        <v>318</v>
      </c>
      <c r="AG71" s="55" t="s">
        <v>257</v>
      </c>
      <c r="AH71" s="55">
        <v>1</v>
      </c>
      <c r="AI71" s="55"/>
      <c r="AJ71" s="55"/>
      <c r="AK71" s="55"/>
      <c r="AL71" s="55"/>
      <c r="AM71" s="55"/>
      <c r="AN71" s="55"/>
      <c r="AO71" s="55" t="s">
        <v>318</v>
      </c>
      <c r="AP71" s="55"/>
      <c r="AQ71" s="55" t="s">
        <v>177</v>
      </c>
      <c r="AR71" s="55">
        <v>1</v>
      </c>
      <c r="AS71" s="55"/>
      <c r="AT71" s="55" t="s">
        <v>318</v>
      </c>
      <c r="AU71" s="55" t="s">
        <v>318</v>
      </c>
      <c r="AV71" s="55" t="s">
        <v>257</v>
      </c>
      <c r="AW71" s="55">
        <v>1</v>
      </c>
      <c r="AX71" s="55"/>
      <c r="AY71" s="55"/>
      <c r="AZ71" s="55"/>
      <c r="BA71" s="55"/>
      <c r="BB71" s="55"/>
      <c r="BC71" s="55"/>
      <c r="BD71" s="55" t="s">
        <v>318</v>
      </c>
      <c r="BE71" s="55"/>
      <c r="BF71" s="55" t="s">
        <v>177</v>
      </c>
      <c r="BG71" s="55">
        <v>1</v>
      </c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 t="s">
        <v>318</v>
      </c>
      <c r="CH71" s="55"/>
      <c r="CI71" s="55" t="s">
        <v>177</v>
      </c>
      <c r="CJ71" s="55">
        <v>1</v>
      </c>
      <c r="CK71" s="55"/>
      <c r="CL71" s="55" t="s">
        <v>318</v>
      </c>
      <c r="CM71" s="55"/>
      <c r="CN71" s="55" t="s">
        <v>177</v>
      </c>
      <c r="CO71" s="55">
        <v>1</v>
      </c>
      <c r="CP71" s="55"/>
      <c r="CQ71" s="55"/>
      <c r="CR71" s="55"/>
      <c r="CS71" s="55"/>
      <c r="CT71" s="55"/>
      <c r="CU71" s="55"/>
      <c r="CV71" s="55"/>
      <c r="CW71" s="55"/>
      <c r="CX71" s="55" t="s">
        <v>318</v>
      </c>
      <c r="CY71" s="55"/>
      <c r="CZ71" s="55" t="s">
        <v>160</v>
      </c>
      <c r="DA71" s="55" t="s">
        <v>177</v>
      </c>
      <c r="DB71" s="55">
        <v>1</v>
      </c>
      <c r="DC71" s="55"/>
      <c r="DD71" s="55"/>
      <c r="DE71" s="55"/>
      <c r="DF71" s="55"/>
      <c r="DG71" s="55"/>
      <c r="DH71" s="55"/>
      <c r="DI71" s="55"/>
      <c r="DJ71" s="55"/>
      <c r="DK71" s="55"/>
      <c r="DL71" s="55"/>
      <c r="DM71" s="55"/>
      <c r="DN71" s="55"/>
      <c r="DO71" s="55" t="s">
        <v>318</v>
      </c>
      <c r="DP71" s="55" t="s">
        <v>318</v>
      </c>
      <c r="DQ71" s="55" t="s">
        <v>179</v>
      </c>
      <c r="DR71" s="55">
        <v>1</v>
      </c>
      <c r="DS71" s="55"/>
      <c r="DT71" s="55"/>
      <c r="DU71" s="55"/>
      <c r="DV71" s="55"/>
      <c r="DW71" s="55"/>
      <c r="DX71" s="55"/>
      <c r="DY71" s="55" t="s">
        <v>318</v>
      </c>
      <c r="DZ71" s="55" t="s">
        <v>318</v>
      </c>
      <c r="EA71" s="61" t="s">
        <v>179</v>
      </c>
      <c r="EB71" s="61">
        <v>1</v>
      </c>
      <c r="EC71" s="55"/>
      <c r="ED71" s="55"/>
      <c r="EE71" s="55"/>
      <c r="EF71" s="55"/>
      <c r="EG71" s="55"/>
      <c r="EH71" s="55"/>
      <c r="EI71" s="55"/>
      <c r="EJ71" s="55"/>
      <c r="EK71" s="55"/>
      <c r="EL71" s="55"/>
      <c r="EM71" s="55"/>
      <c r="EN71" s="55"/>
      <c r="EO71" s="55"/>
      <c r="EP71" s="55"/>
      <c r="EQ71" s="55"/>
      <c r="ER71" s="55"/>
      <c r="ES71" s="55"/>
      <c r="ET71" s="55"/>
      <c r="EU71" s="55"/>
      <c r="EV71" s="55"/>
      <c r="EW71" s="55"/>
      <c r="EX71" s="55"/>
      <c r="EY71" s="55"/>
      <c r="EZ71" s="55"/>
      <c r="FA71" s="55"/>
      <c r="FB71" s="55"/>
      <c r="FC71" s="55"/>
      <c r="FD71" s="55"/>
      <c r="FE71" s="55"/>
      <c r="FF71" s="55"/>
      <c r="FG71" s="55"/>
      <c r="FH71" s="55" t="s">
        <v>318</v>
      </c>
      <c r="FI71" s="62" t="s">
        <v>318</v>
      </c>
      <c r="FJ71" s="62" t="s">
        <v>178</v>
      </c>
      <c r="FK71" s="55" t="s">
        <v>385</v>
      </c>
      <c r="FL71" s="55">
        <v>1</v>
      </c>
      <c r="FM71" s="62" t="s">
        <v>318</v>
      </c>
      <c r="FN71" s="62" t="s">
        <v>318</v>
      </c>
      <c r="FO71" s="62" t="s">
        <v>251</v>
      </c>
      <c r="FP71" s="55" t="s">
        <v>385</v>
      </c>
      <c r="FQ71" s="63">
        <v>1</v>
      </c>
    </row>
    <row r="72" spans="1:173" s="64" customFormat="1" ht="16.5">
      <c r="A72" s="54">
        <v>44228</v>
      </c>
      <c r="B72" s="55">
        <v>71</v>
      </c>
      <c r="C72" s="55" t="s">
        <v>153</v>
      </c>
      <c r="D72" s="66">
        <v>24651</v>
      </c>
      <c r="E72" s="57">
        <f ca="1">IF(Table1[[#This Row],[Employee Date of Birth]]="","",DATEDIF(D72,NOW(),"y"))</f>
        <v>53</v>
      </c>
      <c r="F72" s="55" t="s">
        <v>317</v>
      </c>
      <c r="G72" s="67" t="s">
        <v>332</v>
      </c>
      <c r="H72" s="68"/>
      <c r="I72" s="55" t="s">
        <v>154</v>
      </c>
      <c r="J72" s="55" t="s">
        <v>366</v>
      </c>
      <c r="K72" s="60" t="s">
        <v>318</v>
      </c>
      <c r="L72" s="69" t="s">
        <v>317</v>
      </c>
      <c r="M72" s="55" t="s">
        <v>318</v>
      </c>
      <c r="N72" s="55" t="s">
        <v>317</v>
      </c>
      <c r="O72" s="65"/>
      <c r="P72" s="55" t="s">
        <v>154</v>
      </c>
      <c r="Q72" s="65">
        <v>191597.1</v>
      </c>
      <c r="R72" s="65"/>
      <c r="S72" s="65">
        <v>191597.1</v>
      </c>
      <c r="T72" s="69">
        <v>92869</v>
      </c>
      <c r="U72" s="65" t="s">
        <v>190</v>
      </c>
      <c r="V72" s="69" t="str">
        <f>IF(Table1[[#This Row],[Census "As of" Date]]="","","Sub001")</f>
        <v>Sub001</v>
      </c>
      <c r="W72" s="69" t="str">
        <f>IF(Table1[[#This Row],[Census "As of" Date]]="","","Location001")</f>
        <v>Location001</v>
      </c>
      <c r="X72" s="55" t="s">
        <v>387</v>
      </c>
      <c r="Y72" s="55" t="s">
        <v>365</v>
      </c>
      <c r="Z72" s="55" t="s">
        <v>224</v>
      </c>
      <c r="AA72" s="55" t="s">
        <v>156</v>
      </c>
      <c r="AB72" s="55">
        <v>77090</v>
      </c>
      <c r="AC72" s="65"/>
      <c r="AD72" s="68"/>
      <c r="AE72" s="55" t="s">
        <v>318</v>
      </c>
      <c r="AF72" s="55" t="s">
        <v>318</v>
      </c>
      <c r="AG72" s="55" t="s">
        <v>257</v>
      </c>
      <c r="AH72" s="55">
        <v>1</v>
      </c>
      <c r="AI72" s="65"/>
      <c r="AJ72" s="65"/>
      <c r="AK72" s="65"/>
      <c r="AL72" s="65"/>
      <c r="AM72" s="65"/>
      <c r="AN72" s="65"/>
      <c r="AO72" s="55" t="s">
        <v>318</v>
      </c>
      <c r="AP72" s="65"/>
      <c r="AQ72" s="55" t="s">
        <v>177</v>
      </c>
      <c r="AR72" s="55">
        <v>1</v>
      </c>
      <c r="AS72" s="65"/>
      <c r="AT72" s="55" t="s">
        <v>318</v>
      </c>
      <c r="AU72" s="55" t="s">
        <v>318</v>
      </c>
      <c r="AV72" s="55" t="s">
        <v>257</v>
      </c>
      <c r="AW72" s="55">
        <v>1</v>
      </c>
      <c r="AX72" s="65"/>
      <c r="AY72" s="65"/>
      <c r="AZ72" s="65"/>
      <c r="BA72" s="65"/>
      <c r="BB72" s="65"/>
      <c r="BC72" s="65"/>
      <c r="BD72" s="55" t="s">
        <v>318</v>
      </c>
      <c r="BE72" s="65"/>
      <c r="BF72" s="55" t="s">
        <v>177</v>
      </c>
      <c r="BG72" s="55">
        <v>1</v>
      </c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55" t="s">
        <v>318</v>
      </c>
      <c r="CH72" s="65"/>
      <c r="CI72" s="55" t="s">
        <v>177</v>
      </c>
      <c r="CJ72" s="55">
        <v>1</v>
      </c>
      <c r="CK72" s="65"/>
      <c r="CL72" s="55" t="s">
        <v>318</v>
      </c>
      <c r="CM72" s="55"/>
      <c r="CN72" s="55" t="s">
        <v>177</v>
      </c>
      <c r="CO72" s="55">
        <v>1</v>
      </c>
      <c r="CP72" s="65"/>
      <c r="CQ72" s="65"/>
      <c r="CR72" s="65"/>
      <c r="CS72" s="65"/>
      <c r="CT72" s="65"/>
      <c r="CU72" s="65"/>
      <c r="CV72" s="65"/>
      <c r="CW72" s="65"/>
      <c r="CX72" s="55" t="s">
        <v>318</v>
      </c>
      <c r="CY72" s="65"/>
      <c r="CZ72" s="55" t="s">
        <v>160</v>
      </c>
      <c r="DA72" s="55" t="s">
        <v>177</v>
      </c>
      <c r="DB72" s="55">
        <v>1</v>
      </c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55" t="s">
        <v>318</v>
      </c>
      <c r="DP72" s="55" t="s">
        <v>318</v>
      </c>
      <c r="DQ72" s="55" t="s">
        <v>179</v>
      </c>
      <c r="DR72" s="55">
        <v>1</v>
      </c>
      <c r="DS72" s="65"/>
      <c r="DT72" s="65"/>
      <c r="DU72" s="65"/>
      <c r="DV72" s="65"/>
      <c r="DW72" s="65"/>
      <c r="DX72" s="65"/>
      <c r="DY72" s="55" t="s">
        <v>318</v>
      </c>
      <c r="DZ72" s="55" t="s">
        <v>318</v>
      </c>
      <c r="EA72" s="61" t="s">
        <v>179</v>
      </c>
      <c r="EB72" s="61">
        <v>1</v>
      </c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55" t="s">
        <v>318</v>
      </c>
      <c r="FI72" s="62" t="s">
        <v>318</v>
      </c>
      <c r="FJ72" s="62" t="s">
        <v>178</v>
      </c>
      <c r="FK72" s="65" t="s">
        <v>316</v>
      </c>
      <c r="FL72" s="55">
        <v>1</v>
      </c>
      <c r="FM72" s="62" t="s">
        <v>318</v>
      </c>
      <c r="FN72" s="62" t="s">
        <v>317</v>
      </c>
      <c r="FO72" s="62"/>
      <c r="FP72" s="65"/>
      <c r="FQ72" s="63">
        <v>1</v>
      </c>
    </row>
    <row r="73" spans="1:173" s="64" customFormat="1" ht="16.5">
      <c r="A73" s="54">
        <v>44228</v>
      </c>
      <c r="B73" s="55">
        <v>72</v>
      </c>
      <c r="C73" s="55" t="s">
        <v>314</v>
      </c>
      <c r="D73" s="66">
        <v>24665</v>
      </c>
      <c r="E73" s="57">
        <f ca="1">IF(Table1[[#This Row],[Employee Date of Birth]]="","",DATEDIF(D73,NOW(),"y"))</f>
        <v>53</v>
      </c>
      <c r="F73" s="55" t="s">
        <v>317</v>
      </c>
      <c r="G73" s="67" t="s">
        <v>326</v>
      </c>
      <c r="H73" s="68"/>
      <c r="I73" s="55" t="s">
        <v>154</v>
      </c>
      <c r="J73" s="55" t="s">
        <v>366</v>
      </c>
      <c r="K73" s="60" t="s">
        <v>318</v>
      </c>
      <c r="L73" s="69" t="s">
        <v>317</v>
      </c>
      <c r="M73" s="55" t="s">
        <v>318</v>
      </c>
      <c r="N73" s="55" t="s">
        <v>317</v>
      </c>
      <c r="O73" s="65"/>
      <c r="P73" s="55" t="s">
        <v>154</v>
      </c>
      <c r="Q73" s="65">
        <v>100602</v>
      </c>
      <c r="R73" s="65"/>
      <c r="S73" s="65">
        <v>100602</v>
      </c>
      <c r="T73" s="69">
        <v>77090</v>
      </c>
      <c r="U73" s="65" t="s">
        <v>224</v>
      </c>
      <c r="V73" s="69" t="str">
        <f>IF(Table1[[#This Row],[Census "As of" Date]]="","","Sub001")</f>
        <v>Sub001</v>
      </c>
      <c r="W73" s="69" t="str">
        <f>IF(Table1[[#This Row],[Census "As of" Date]]="","","Location001")</f>
        <v>Location001</v>
      </c>
      <c r="X73" s="55" t="s">
        <v>387</v>
      </c>
      <c r="Y73" s="55" t="s">
        <v>365</v>
      </c>
      <c r="Z73" s="55" t="s">
        <v>224</v>
      </c>
      <c r="AA73" s="55" t="s">
        <v>156</v>
      </c>
      <c r="AB73" s="55">
        <v>77090</v>
      </c>
      <c r="AC73" s="65"/>
      <c r="AD73" s="68"/>
      <c r="AE73" s="55" t="s">
        <v>318</v>
      </c>
      <c r="AF73" s="55" t="s">
        <v>318</v>
      </c>
      <c r="AG73" s="55" t="s">
        <v>257</v>
      </c>
      <c r="AH73" s="55">
        <v>1</v>
      </c>
      <c r="AI73" s="65"/>
      <c r="AJ73" s="65"/>
      <c r="AK73" s="65"/>
      <c r="AL73" s="65"/>
      <c r="AM73" s="65"/>
      <c r="AN73" s="65"/>
      <c r="AO73" s="55" t="s">
        <v>318</v>
      </c>
      <c r="AP73" s="65"/>
      <c r="AQ73" s="55" t="s">
        <v>177</v>
      </c>
      <c r="AR73" s="55">
        <v>1</v>
      </c>
      <c r="AS73" s="65"/>
      <c r="AT73" s="55" t="s">
        <v>318</v>
      </c>
      <c r="AU73" s="55" t="s">
        <v>318</v>
      </c>
      <c r="AV73" s="55" t="s">
        <v>257</v>
      </c>
      <c r="AW73" s="55">
        <v>1</v>
      </c>
      <c r="AX73" s="65"/>
      <c r="AY73" s="65"/>
      <c r="AZ73" s="65"/>
      <c r="BA73" s="65"/>
      <c r="BB73" s="65"/>
      <c r="BC73" s="65"/>
      <c r="BD73" s="55" t="s">
        <v>318</v>
      </c>
      <c r="BE73" s="65"/>
      <c r="BF73" s="55" t="s">
        <v>177</v>
      </c>
      <c r="BG73" s="55">
        <v>1</v>
      </c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55" t="s">
        <v>318</v>
      </c>
      <c r="CH73" s="65"/>
      <c r="CI73" s="55" t="s">
        <v>177</v>
      </c>
      <c r="CJ73" s="55">
        <v>1</v>
      </c>
      <c r="CK73" s="65"/>
      <c r="CL73" s="55" t="s">
        <v>318</v>
      </c>
      <c r="CM73" s="55"/>
      <c r="CN73" s="55" t="s">
        <v>177</v>
      </c>
      <c r="CO73" s="55">
        <v>1</v>
      </c>
      <c r="CP73" s="65"/>
      <c r="CQ73" s="65"/>
      <c r="CR73" s="65"/>
      <c r="CS73" s="65"/>
      <c r="CT73" s="65"/>
      <c r="CU73" s="65"/>
      <c r="CV73" s="65"/>
      <c r="CW73" s="65"/>
      <c r="CX73" s="55" t="s">
        <v>318</v>
      </c>
      <c r="CY73" s="65"/>
      <c r="CZ73" s="55" t="s">
        <v>160</v>
      </c>
      <c r="DA73" s="55" t="s">
        <v>177</v>
      </c>
      <c r="DB73" s="55">
        <v>1</v>
      </c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55" t="s">
        <v>318</v>
      </c>
      <c r="DP73" s="55" t="s">
        <v>318</v>
      </c>
      <c r="DQ73" s="55" t="s">
        <v>179</v>
      </c>
      <c r="DR73" s="55">
        <v>1</v>
      </c>
      <c r="DS73" s="65"/>
      <c r="DT73" s="65"/>
      <c r="DU73" s="65"/>
      <c r="DV73" s="65"/>
      <c r="DW73" s="65"/>
      <c r="DX73" s="65"/>
      <c r="DY73" s="55" t="s">
        <v>318</v>
      </c>
      <c r="DZ73" s="55" t="s">
        <v>318</v>
      </c>
      <c r="EA73" s="61" t="s">
        <v>179</v>
      </c>
      <c r="EB73" s="61">
        <v>1</v>
      </c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55" t="s">
        <v>318</v>
      </c>
      <c r="FI73" s="62" t="s">
        <v>318</v>
      </c>
      <c r="FJ73" s="70" t="s">
        <v>178</v>
      </c>
      <c r="FK73" s="65" t="s">
        <v>385</v>
      </c>
      <c r="FL73" s="55">
        <v>1</v>
      </c>
      <c r="FM73" s="62" t="s">
        <v>318</v>
      </c>
      <c r="FN73" s="62" t="s">
        <v>318</v>
      </c>
      <c r="FO73" s="62" t="s">
        <v>251</v>
      </c>
      <c r="FP73" s="65" t="s">
        <v>385</v>
      </c>
      <c r="FQ73" s="63">
        <v>1</v>
      </c>
    </row>
    <row r="74" spans="1:173" s="64" customFormat="1" ht="16.5">
      <c r="A74" s="54">
        <v>44228</v>
      </c>
      <c r="B74" s="55">
        <v>73</v>
      </c>
      <c r="C74" s="55" t="s">
        <v>153</v>
      </c>
      <c r="D74" s="66">
        <v>24654</v>
      </c>
      <c r="E74" s="57">
        <f ca="1">IF(Table1[[#This Row],[Employee Date of Birth]]="","",DATEDIF(D74,NOW(),"y"))</f>
        <v>53</v>
      </c>
      <c r="F74" s="55" t="s">
        <v>317</v>
      </c>
      <c r="G74" s="67" t="s">
        <v>333</v>
      </c>
      <c r="H74" s="68"/>
      <c r="I74" s="55" t="s">
        <v>154</v>
      </c>
      <c r="J74" s="55" t="s">
        <v>366</v>
      </c>
      <c r="K74" s="60" t="s">
        <v>318</v>
      </c>
      <c r="L74" s="69" t="s">
        <v>317</v>
      </c>
      <c r="M74" s="55" t="s">
        <v>318</v>
      </c>
      <c r="N74" s="55" t="s">
        <v>317</v>
      </c>
      <c r="O74" s="65"/>
      <c r="P74" s="55" t="s">
        <v>154</v>
      </c>
      <c r="Q74" s="65">
        <v>69849.17</v>
      </c>
      <c r="R74" s="65"/>
      <c r="S74" s="65">
        <v>69849.17</v>
      </c>
      <c r="T74" s="69">
        <v>77171</v>
      </c>
      <c r="U74" s="65" t="s">
        <v>224</v>
      </c>
      <c r="V74" s="69" t="str">
        <f>IF(Table1[[#This Row],[Census "As of" Date]]="","","Sub001")</f>
        <v>Sub001</v>
      </c>
      <c r="W74" s="69" t="str">
        <f>IF(Table1[[#This Row],[Census "As of" Date]]="","","Location001")</f>
        <v>Location001</v>
      </c>
      <c r="X74" s="55" t="s">
        <v>387</v>
      </c>
      <c r="Y74" s="55" t="s">
        <v>365</v>
      </c>
      <c r="Z74" s="55" t="s">
        <v>224</v>
      </c>
      <c r="AA74" s="55" t="s">
        <v>156</v>
      </c>
      <c r="AB74" s="55">
        <v>77090</v>
      </c>
      <c r="AC74" s="65"/>
      <c r="AD74" s="68"/>
      <c r="AE74" s="55" t="s">
        <v>318</v>
      </c>
      <c r="AF74" s="55" t="s">
        <v>318</v>
      </c>
      <c r="AG74" s="55" t="s">
        <v>257</v>
      </c>
      <c r="AH74" s="55">
        <v>1</v>
      </c>
      <c r="AI74" s="65"/>
      <c r="AJ74" s="65"/>
      <c r="AK74" s="65"/>
      <c r="AL74" s="65"/>
      <c r="AM74" s="65"/>
      <c r="AN74" s="65"/>
      <c r="AO74" s="55" t="s">
        <v>318</v>
      </c>
      <c r="AP74" s="65"/>
      <c r="AQ74" s="55" t="s">
        <v>177</v>
      </c>
      <c r="AR74" s="55">
        <v>1</v>
      </c>
      <c r="AS74" s="65"/>
      <c r="AT74" s="55" t="s">
        <v>318</v>
      </c>
      <c r="AU74" s="55" t="s">
        <v>318</v>
      </c>
      <c r="AV74" s="55" t="s">
        <v>257</v>
      </c>
      <c r="AW74" s="55">
        <v>1</v>
      </c>
      <c r="AX74" s="65"/>
      <c r="AY74" s="65"/>
      <c r="AZ74" s="65"/>
      <c r="BA74" s="65"/>
      <c r="BB74" s="65"/>
      <c r="BC74" s="65"/>
      <c r="BD74" s="55" t="s">
        <v>318</v>
      </c>
      <c r="BE74" s="65"/>
      <c r="BF74" s="55" t="s">
        <v>177</v>
      </c>
      <c r="BG74" s="55">
        <v>1</v>
      </c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55" t="s">
        <v>318</v>
      </c>
      <c r="CH74" s="65"/>
      <c r="CI74" s="55" t="s">
        <v>177</v>
      </c>
      <c r="CJ74" s="55">
        <v>1</v>
      </c>
      <c r="CK74" s="65"/>
      <c r="CL74" s="55" t="s">
        <v>318</v>
      </c>
      <c r="CM74" s="55"/>
      <c r="CN74" s="55" t="s">
        <v>177</v>
      </c>
      <c r="CO74" s="55">
        <v>1</v>
      </c>
      <c r="CP74" s="65"/>
      <c r="CQ74" s="65"/>
      <c r="CR74" s="65"/>
      <c r="CS74" s="65"/>
      <c r="CT74" s="65"/>
      <c r="CU74" s="65"/>
      <c r="CV74" s="65"/>
      <c r="CW74" s="65"/>
      <c r="CX74" s="55" t="s">
        <v>318</v>
      </c>
      <c r="CY74" s="65"/>
      <c r="CZ74" s="55" t="s">
        <v>160</v>
      </c>
      <c r="DA74" s="55" t="s">
        <v>177</v>
      </c>
      <c r="DB74" s="55">
        <v>1</v>
      </c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55" t="s">
        <v>318</v>
      </c>
      <c r="DP74" s="55" t="s">
        <v>318</v>
      </c>
      <c r="DQ74" s="55" t="s">
        <v>179</v>
      </c>
      <c r="DR74" s="55">
        <v>1</v>
      </c>
      <c r="DS74" s="65"/>
      <c r="DT74" s="65"/>
      <c r="DU74" s="65"/>
      <c r="DV74" s="65"/>
      <c r="DW74" s="65"/>
      <c r="DX74" s="65"/>
      <c r="DY74" s="55" t="s">
        <v>318</v>
      </c>
      <c r="DZ74" s="55" t="s">
        <v>318</v>
      </c>
      <c r="EA74" s="61" t="s">
        <v>179</v>
      </c>
      <c r="EB74" s="61">
        <v>1</v>
      </c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  <c r="EN74" s="65"/>
      <c r="EO74" s="65"/>
      <c r="EP74" s="65"/>
      <c r="EQ74" s="65"/>
      <c r="ER74" s="65"/>
      <c r="ES74" s="65"/>
      <c r="ET74" s="65"/>
      <c r="EU74" s="65"/>
      <c r="EV74" s="65"/>
      <c r="EW74" s="65"/>
      <c r="EX74" s="65"/>
      <c r="EY74" s="65"/>
      <c r="EZ74" s="65"/>
      <c r="FA74" s="65"/>
      <c r="FB74" s="65"/>
      <c r="FC74" s="65"/>
      <c r="FD74" s="65"/>
      <c r="FE74" s="65"/>
      <c r="FF74" s="65"/>
      <c r="FG74" s="65"/>
      <c r="FH74" s="55" t="s">
        <v>318</v>
      </c>
      <c r="FI74" s="62" t="s">
        <v>318</v>
      </c>
      <c r="FJ74" s="55" t="s">
        <v>178</v>
      </c>
      <c r="FK74" s="65" t="s">
        <v>315</v>
      </c>
      <c r="FL74" s="55">
        <v>1</v>
      </c>
      <c r="FM74" s="62" t="s">
        <v>318</v>
      </c>
      <c r="FN74" s="62" t="s">
        <v>318</v>
      </c>
      <c r="FO74" s="62" t="s">
        <v>251</v>
      </c>
      <c r="FP74" s="65" t="s">
        <v>315</v>
      </c>
      <c r="FQ74" s="63">
        <v>1</v>
      </c>
    </row>
    <row r="75" spans="1:173" s="64" customFormat="1" ht="16.5">
      <c r="A75" s="54">
        <v>44228</v>
      </c>
      <c r="B75" s="55">
        <v>74</v>
      </c>
      <c r="C75" s="65" t="s">
        <v>314</v>
      </c>
      <c r="D75" s="66">
        <v>24675</v>
      </c>
      <c r="E75" s="57">
        <f ca="1">IF(Table1[[#This Row],[Employee Date of Birth]]="","",DATEDIF(D75,NOW(),"y"))</f>
        <v>53</v>
      </c>
      <c r="F75" s="55" t="s">
        <v>317</v>
      </c>
      <c r="G75" s="67" t="s">
        <v>327</v>
      </c>
      <c r="H75" s="68"/>
      <c r="I75" s="55" t="s">
        <v>154</v>
      </c>
      <c r="J75" s="55" t="s">
        <v>366</v>
      </c>
      <c r="K75" s="60" t="s">
        <v>318</v>
      </c>
      <c r="L75" s="69" t="s">
        <v>317</v>
      </c>
      <c r="M75" s="55" t="s">
        <v>318</v>
      </c>
      <c r="N75" s="55" t="s">
        <v>317</v>
      </c>
      <c r="O75" s="65"/>
      <c r="P75" s="55" t="s">
        <v>154</v>
      </c>
      <c r="Q75" s="65">
        <v>60000</v>
      </c>
      <c r="R75" s="65"/>
      <c r="S75" s="65">
        <v>60000</v>
      </c>
      <c r="T75" s="69">
        <v>92215</v>
      </c>
      <c r="U75" s="65" t="s">
        <v>190</v>
      </c>
      <c r="V75" s="69" t="str">
        <f>IF(Table1[[#This Row],[Census "As of" Date]]="","","Sub001")</f>
        <v>Sub001</v>
      </c>
      <c r="W75" s="69" t="str">
        <f>IF(Table1[[#This Row],[Census "As of" Date]]="","","Location001")</f>
        <v>Location001</v>
      </c>
      <c r="X75" s="55" t="s">
        <v>387</v>
      </c>
      <c r="Y75" s="55" t="s">
        <v>365</v>
      </c>
      <c r="Z75" s="55" t="s">
        <v>224</v>
      </c>
      <c r="AA75" s="55" t="s">
        <v>156</v>
      </c>
      <c r="AB75" s="55">
        <v>77090</v>
      </c>
      <c r="AC75" s="65"/>
      <c r="AD75" s="68"/>
      <c r="AE75" s="55" t="s">
        <v>318</v>
      </c>
      <c r="AF75" s="55" t="s">
        <v>318</v>
      </c>
      <c r="AG75" s="55" t="s">
        <v>257</v>
      </c>
      <c r="AH75" s="55">
        <v>1</v>
      </c>
      <c r="AI75" s="65"/>
      <c r="AJ75" s="65"/>
      <c r="AK75" s="65"/>
      <c r="AL75" s="65"/>
      <c r="AM75" s="65"/>
      <c r="AN75" s="65"/>
      <c r="AO75" s="55" t="s">
        <v>318</v>
      </c>
      <c r="AP75" s="65"/>
      <c r="AQ75" s="55" t="s">
        <v>177</v>
      </c>
      <c r="AR75" s="55">
        <v>1</v>
      </c>
      <c r="AS75" s="65"/>
      <c r="AT75" s="55" t="s">
        <v>318</v>
      </c>
      <c r="AU75" s="55" t="s">
        <v>318</v>
      </c>
      <c r="AV75" s="55" t="s">
        <v>257</v>
      </c>
      <c r="AW75" s="55">
        <v>1</v>
      </c>
      <c r="AX75" s="65"/>
      <c r="AY75" s="65"/>
      <c r="AZ75" s="65"/>
      <c r="BA75" s="65"/>
      <c r="BB75" s="65"/>
      <c r="BC75" s="65"/>
      <c r="BD75" s="55" t="s">
        <v>318</v>
      </c>
      <c r="BE75" s="65"/>
      <c r="BF75" s="55" t="s">
        <v>177</v>
      </c>
      <c r="BG75" s="55">
        <v>1</v>
      </c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55" t="s">
        <v>318</v>
      </c>
      <c r="CH75" s="65"/>
      <c r="CI75" s="55" t="s">
        <v>177</v>
      </c>
      <c r="CJ75" s="55">
        <v>1</v>
      </c>
      <c r="CK75" s="65"/>
      <c r="CL75" s="55" t="s">
        <v>318</v>
      </c>
      <c r="CM75" s="55"/>
      <c r="CN75" s="55" t="s">
        <v>177</v>
      </c>
      <c r="CO75" s="55">
        <v>1</v>
      </c>
      <c r="CP75" s="65"/>
      <c r="CQ75" s="65"/>
      <c r="CR75" s="65"/>
      <c r="CS75" s="65"/>
      <c r="CT75" s="65"/>
      <c r="CU75" s="65"/>
      <c r="CV75" s="65"/>
      <c r="CW75" s="65"/>
      <c r="CX75" s="55" t="s">
        <v>318</v>
      </c>
      <c r="CY75" s="65"/>
      <c r="CZ75" s="55" t="s">
        <v>160</v>
      </c>
      <c r="DA75" s="55" t="s">
        <v>177</v>
      </c>
      <c r="DB75" s="55">
        <v>1</v>
      </c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55" t="s">
        <v>318</v>
      </c>
      <c r="DP75" s="55" t="s">
        <v>318</v>
      </c>
      <c r="DQ75" s="55" t="s">
        <v>179</v>
      </c>
      <c r="DR75" s="55">
        <v>1</v>
      </c>
      <c r="DS75" s="65"/>
      <c r="DT75" s="65"/>
      <c r="DU75" s="65"/>
      <c r="DV75" s="65"/>
      <c r="DW75" s="65"/>
      <c r="DX75" s="65"/>
      <c r="DY75" s="55" t="s">
        <v>318</v>
      </c>
      <c r="DZ75" s="55" t="s">
        <v>318</v>
      </c>
      <c r="EA75" s="61" t="s">
        <v>179</v>
      </c>
      <c r="EB75" s="61">
        <v>1</v>
      </c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5"/>
      <c r="EP75" s="65"/>
      <c r="EQ75" s="65"/>
      <c r="ER75" s="65"/>
      <c r="ES75" s="65"/>
      <c r="ET75" s="65"/>
      <c r="EU75" s="65"/>
      <c r="EV75" s="65"/>
      <c r="EW75" s="65"/>
      <c r="EX75" s="65"/>
      <c r="EY75" s="65"/>
      <c r="EZ75" s="65"/>
      <c r="FA75" s="65"/>
      <c r="FB75" s="65"/>
      <c r="FC75" s="65"/>
      <c r="FD75" s="65"/>
      <c r="FE75" s="65"/>
      <c r="FF75" s="65"/>
      <c r="FG75" s="65"/>
      <c r="FH75" s="55" t="s">
        <v>318</v>
      </c>
      <c r="FI75" s="62" t="s">
        <v>317</v>
      </c>
      <c r="FJ75" s="62"/>
      <c r="FK75" s="65"/>
      <c r="FL75" s="55">
        <v>1</v>
      </c>
      <c r="FM75" s="62" t="s">
        <v>318</v>
      </c>
      <c r="FN75" s="62" t="s">
        <v>318</v>
      </c>
      <c r="FO75" s="62" t="s">
        <v>251</v>
      </c>
      <c r="FP75" s="65" t="s">
        <v>315</v>
      </c>
      <c r="FQ75" s="63">
        <v>1</v>
      </c>
    </row>
    <row r="76" spans="1:173" s="64" customFormat="1" ht="16.5">
      <c r="A76" s="54">
        <v>44228</v>
      </c>
      <c r="B76" s="55">
        <v>75</v>
      </c>
      <c r="C76" s="65" t="s">
        <v>153</v>
      </c>
      <c r="D76" s="66">
        <v>24742</v>
      </c>
      <c r="E76" s="57">
        <f ca="1">IF(Table1[[#This Row],[Employee Date of Birth]]="","",DATEDIF(D76,NOW(),"y"))</f>
        <v>53</v>
      </c>
      <c r="F76" s="55" t="s">
        <v>317</v>
      </c>
      <c r="G76" s="67" t="s">
        <v>332</v>
      </c>
      <c r="H76" s="68"/>
      <c r="I76" s="55" t="s">
        <v>154</v>
      </c>
      <c r="J76" s="55" t="s">
        <v>366</v>
      </c>
      <c r="K76" s="60" t="s">
        <v>318</v>
      </c>
      <c r="L76" s="69" t="s">
        <v>317</v>
      </c>
      <c r="M76" s="55" t="s">
        <v>318</v>
      </c>
      <c r="N76" s="55" t="s">
        <v>317</v>
      </c>
      <c r="O76" s="65"/>
      <c r="P76" s="55" t="s">
        <v>154</v>
      </c>
      <c r="Q76" s="65">
        <v>179706.18</v>
      </c>
      <c r="R76" s="65"/>
      <c r="S76" s="65">
        <v>179706.18</v>
      </c>
      <c r="T76" s="65">
        <v>92211</v>
      </c>
      <c r="U76" s="65" t="s">
        <v>190</v>
      </c>
      <c r="V76" s="69" t="str">
        <f>IF(Table1[[#This Row],[Census "As of" Date]]="","","Sub001")</f>
        <v>Sub001</v>
      </c>
      <c r="W76" s="69" t="str">
        <f>IF(Table1[[#This Row],[Census "As of" Date]]="","","Location001")</f>
        <v>Location001</v>
      </c>
      <c r="X76" s="55" t="s">
        <v>387</v>
      </c>
      <c r="Y76" s="55" t="s">
        <v>365</v>
      </c>
      <c r="Z76" s="55" t="s">
        <v>224</v>
      </c>
      <c r="AA76" s="55" t="s">
        <v>156</v>
      </c>
      <c r="AB76" s="55">
        <v>77090</v>
      </c>
      <c r="AC76" s="65"/>
      <c r="AD76" s="68"/>
      <c r="AE76" s="55" t="s">
        <v>318</v>
      </c>
      <c r="AF76" s="55" t="s">
        <v>318</v>
      </c>
      <c r="AG76" s="55" t="s">
        <v>257</v>
      </c>
      <c r="AH76" s="55">
        <v>1</v>
      </c>
      <c r="AI76" s="65"/>
      <c r="AJ76" s="65"/>
      <c r="AK76" s="65"/>
      <c r="AL76" s="65"/>
      <c r="AM76" s="65"/>
      <c r="AN76" s="65"/>
      <c r="AO76" s="55" t="s">
        <v>317</v>
      </c>
      <c r="AP76" s="65"/>
      <c r="AQ76" s="55" t="s">
        <v>177</v>
      </c>
      <c r="AR76" s="55">
        <v>1</v>
      </c>
      <c r="AS76" s="65"/>
      <c r="AT76" s="55" t="s">
        <v>318</v>
      </c>
      <c r="AU76" s="55" t="s">
        <v>318</v>
      </c>
      <c r="AV76" s="55" t="s">
        <v>257</v>
      </c>
      <c r="AW76" s="55">
        <v>1</v>
      </c>
      <c r="AX76" s="65"/>
      <c r="AY76" s="65"/>
      <c r="AZ76" s="65"/>
      <c r="BA76" s="65"/>
      <c r="BB76" s="65"/>
      <c r="BC76" s="65"/>
      <c r="BD76" s="55" t="s">
        <v>317</v>
      </c>
      <c r="BE76" s="65"/>
      <c r="BF76" s="55" t="s">
        <v>177</v>
      </c>
      <c r="BG76" s="55">
        <v>1</v>
      </c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55" t="s">
        <v>317</v>
      </c>
      <c r="CH76" s="65"/>
      <c r="CI76" s="55" t="s">
        <v>177</v>
      </c>
      <c r="CJ76" s="55">
        <v>1</v>
      </c>
      <c r="CK76" s="65"/>
      <c r="CL76" s="55" t="s">
        <v>317</v>
      </c>
      <c r="CM76" s="55"/>
      <c r="CN76" s="55" t="s">
        <v>177</v>
      </c>
      <c r="CO76" s="55">
        <v>1</v>
      </c>
      <c r="CP76" s="65"/>
      <c r="CQ76" s="65"/>
      <c r="CR76" s="65"/>
      <c r="CS76" s="65"/>
      <c r="CT76" s="65"/>
      <c r="CU76" s="65"/>
      <c r="CV76" s="65"/>
      <c r="CW76" s="65"/>
      <c r="CX76" s="55" t="s">
        <v>317</v>
      </c>
      <c r="CY76" s="65"/>
      <c r="CZ76" s="55" t="s">
        <v>160</v>
      </c>
      <c r="DA76" s="55" t="s">
        <v>177</v>
      </c>
      <c r="DB76" s="55">
        <v>1</v>
      </c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55" t="s">
        <v>318</v>
      </c>
      <c r="DP76" s="55" t="s">
        <v>318</v>
      </c>
      <c r="DQ76" s="55" t="s">
        <v>179</v>
      </c>
      <c r="DR76" s="55">
        <v>1</v>
      </c>
      <c r="DS76" s="65"/>
      <c r="DT76" s="65"/>
      <c r="DU76" s="65"/>
      <c r="DV76" s="65"/>
      <c r="DW76" s="65"/>
      <c r="DX76" s="65"/>
      <c r="DY76" s="55" t="s">
        <v>318</v>
      </c>
      <c r="DZ76" s="55" t="s">
        <v>318</v>
      </c>
      <c r="EA76" s="61" t="s">
        <v>179</v>
      </c>
      <c r="EB76" s="61">
        <v>1</v>
      </c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/>
      <c r="EP76" s="65"/>
      <c r="EQ76" s="65"/>
      <c r="ER76" s="65"/>
      <c r="ES76" s="65"/>
      <c r="ET76" s="65"/>
      <c r="EU76" s="65"/>
      <c r="EV76" s="65"/>
      <c r="EW76" s="65"/>
      <c r="EX76" s="65"/>
      <c r="EY76" s="65"/>
      <c r="EZ76" s="65"/>
      <c r="FA76" s="65"/>
      <c r="FB76" s="65"/>
      <c r="FC76" s="65"/>
      <c r="FD76" s="65"/>
      <c r="FE76" s="65"/>
      <c r="FF76" s="65"/>
      <c r="FG76" s="65"/>
      <c r="FH76" s="55" t="s">
        <v>318</v>
      </c>
      <c r="FI76" s="62" t="s">
        <v>318</v>
      </c>
      <c r="FJ76" s="62" t="s">
        <v>178</v>
      </c>
      <c r="FK76" s="65" t="s">
        <v>315</v>
      </c>
      <c r="FL76" s="55">
        <v>1</v>
      </c>
      <c r="FM76" s="62" t="s">
        <v>318</v>
      </c>
      <c r="FN76" s="62" t="s">
        <v>318</v>
      </c>
      <c r="FO76" s="62" t="s">
        <v>251</v>
      </c>
      <c r="FP76" s="65" t="s">
        <v>315</v>
      </c>
      <c r="FQ76" s="63">
        <v>1</v>
      </c>
    </row>
    <row r="77" spans="1:173" s="64" customFormat="1" ht="16.5">
      <c r="A77" s="54">
        <v>44228</v>
      </c>
      <c r="B77" s="55">
        <v>76</v>
      </c>
      <c r="C77" s="65" t="s">
        <v>314</v>
      </c>
      <c r="D77" s="66">
        <v>24756</v>
      </c>
      <c r="E77" s="57">
        <f ca="1">IF(Table1[[#This Row],[Employee Date of Birth]]="","",DATEDIF(D77,NOW(),"y"))</f>
        <v>53</v>
      </c>
      <c r="F77" s="55" t="s">
        <v>317</v>
      </c>
      <c r="G77" s="67" t="s">
        <v>344</v>
      </c>
      <c r="H77" s="68"/>
      <c r="I77" s="55" t="s">
        <v>154</v>
      </c>
      <c r="J77" s="55" t="s">
        <v>366</v>
      </c>
      <c r="K77" s="60" t="s">
        <v>318</v>
      </c>
      <c r="L77" s="69" t="s">
        <v>317</v>
      </c>
      <c r="M77" s="55" t="s">
        <v>318</v>
      </c>
      <c r="N77" s="55" t="s">
        <v>317</v>
      </c>
      <c r="O77" s="65"/>
      <c r="P77" s="55" t="s">
        <v>154</v>
      </c>
      <c r="Q77" s="65">
        <v>110770</v>
      </c>
      <c r="R77" s="65"/>
      <c r="S77" s="65">
        <v>110770</v>
      </c>
      <c r="T77" s="69">
        <v>77175</v>
      </c>
      <c r="U77" s="65" t="s">
        <v>224</v>
      </c>
      <c r="V77" s="69" t="str">
        <f>IF(Table1[[#This Row],[Census "As of" Date]]="","","Sub001")</f>
        <v>Sub001</v>
      </c>
      <c r="W77" s="69" t="str">
        <f>IF(Table1[[#This Row],[Census "As of" Date]]="","","Location001")</f>
        <v>Location001</v>
      </c>
      <c r="X77" s="55" t="s">
        <v>387</v>
      </c>
      <c r="Y77" s="55" t="s">
        <v>365</v>
      </c>
      <c r="Z77" s="55" t="s">
        <v>224</v>
      </c>
      <c r="AA77" s="55" t="s">
        <v>156</v>
      </c>
      <c r="AB77" s="55">
        <v>77090</v>
      </c>
      <c r="AC77" s="65"/>
      <c r="AD77" s="68"/>
      <c r="AE77" s="55" t="s">
        <v>318</v>
      </c>
      <c r="AF77" s="55" t="s">
        <v>318</v>
      </c>
      <c r="AG77" s="55" t="s">
        <v>257</v>
      </c>
      <c r="AH77" s="55">
        <v>1</v>
      </c>
      <c r="AI77" s="65"/>
      <c r="AJ77" s="65"/>
      <c r="AK77" s="65"/>
      <c r="AL77" s="65"/>
      <c r="AM77" s="65"/>
      <c r="AN77" s="65"/>
      <c r="AO77" s="55" t="s">
        <v>318</v>
      </c>
      <c r="AP77" s="65"/>
      <c r="AQ77" s="55" t="s">
        <v>177</v>
      </c>
      <c r="AR77" s="55">
        <v>1</v>
      </c>
      <c r="AS77" s="65"/>
      <c r="AT77" s="55" t="s">
        <v>318</v>
      </c>
      <c r="AU77" s="55" t="s">
        <v>318</v>
      </c>
      <c r="AV77" s="55" t="s">
        <v>257</v>
      </c>
      <c r="AW77" s="55">
        <v>1</v>
      </c>
      <c r="AX77" s="65"/>
      <c r="AY77" s="65"/>
      <c r="AZ77" s="65"/>
      <c r="BA77" s="65"/>
      <c r="BB77" s="65"/>
      <c r="BC77" s="65"/>
      <c r="BD77" s="55" t="s">
        <v>318</v>
      </c>
      <c r="BE77" s="65"/>
      <c r="BF77" s="55" t="s">
        <v>177</v>
      </c>
      <c r="BG77" s="55">
        <v>1</v>
      </c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55" t="s">
        <v>318</v>
      </c>
      <c r="CH77" s="65"/>
      <c r="CI77" s="55" t="s">
        <v>177</v>
      </c>
      <c r="CJ77" s="55">
        <v>1</v>
      </c>
      <c r="CK77" s="65"/>
      <c r="CL77" s="55" t="s">
        <v>318</v>
      </c>
      <c r="CM77" s="55"/>
      <c r="CN77" s="55" t="s">
        <v>177</v>
      </c>
      <c r="CO77" s="55">
        <v>1</v>
      </c>
      <c r="CP77" s="65"/>
      <c r="CQ77" s="65"/>
      <c r="CR77" s="65"/>
      <c r="CS77" s="65"/>
      <c r="CT77" s="65"/>
      <c r="CU77" s="65"/>
      <c r="CV77" s="65"/>
      <c r="CW77" s="65"/>
      <c r="CX77" s="55" t="s">
        <v>318</v>
      </c>
      <c r="CY77" s="65"/>
      <c r="CZ77" s="55" t="s">
        <v>160</v>
      </c>
      <c r="DA77" s="55" t="s">
        <v>177</v>
      </c>
      <c r="DB77" s="55">
        <v>1</v>
      </c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55" t="s">
        <v>318</v>
      </c>
      <c r="DP77" s="55" t="s">
        <v>318</v>
      </c>
      <c r="DQ77" s="55" t="s">
        <v>179</v>
      </c>
      <c r="DR77" s="55">
        <v>1</v>
      </c>
      <c r="DS77" s="65"/>
      <c r="DT77" s="65"/>
      <c r="DU77" s="65"/>
      <c r="DV77" s="65"/>
      <c r="DW77" s="65"/>
      <c r="DX77" s="65"/>
      <c r="DY77" s="55" t="s">
        <v>318</v>
      </c>
      <c r="DZ77" s="55" t="s">
        <v>318</v>
      </c>
      <c r="EA77" s="61" t="s">
        <v>179</v>
      </c>
      <c r="EB77" s="61">
        <v>1</v>
      </c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55" t="s">
        <v>318</v>
      </c>
      <c r="FI77" s="62" t="s">
        <v>318</v>
      </c>
      <c r="FJ77" s="62" t="s">
        <v>178</v>
      </c>
      <c r="FK77" s="65" t="s">
        <v>315</v>
      </c>
      <c r="FL77" s="55">
        <v>1</v>
      </c>
      <c r="FM77" s="62" t="s">
        <v>318</v>
      </c>
      <c r="FN77" s="62" t="s">
        <v>317</v>
      </c>
      <c r="FO77" s="62"/>
      <c r="FP77" s="65"/>
      <c r="FQ77" s="63">
        <v>1</v>
      </c>
    </row>
    <row r="78" spans="1:173" s="64" customFormat="1" ht="16.5">
      <c r="A78" s="54">
        <v>44228</v>
      </c>
      <c r="B78" s="55">
        <v>77</v>
      </c>
      <c r="C78" s="65" t="s">
        <v>153</v>
      </c>
      <c r="D78" s="66">
        <v>24822</v>
      </c>
      <c r="E78" s="57">
        <f ca="1">IF(Table1[[#This Row],[Employee Date of Birth]]="","",DATEDIF(D78,NOW(),"y"))</f>
        <v>52</v>
      </c>
      <c r="F78" s="55" t="s">
        <v>317</v>
      </c>
      <c r="G78" s="67" t="s">
        <v>359</v>
      </c>
      <c r="H78" s="68"/>
      <c r="I78" s="55" t="s">
        <v>154</v>
      </c>
      <c r="J78" s="55" t="s">
        <v>366</v>
      </c>
      <c r="K78" s="60" t="s">
        <v>318</v>
      </c>
      <c r="L78" s="69" t="s">
        <v>317</v>
      </c>
      <c r="M78" s="55" t="s">
        <v>318</v>
      </c>
      <c r="N78" s="55" t="s">
        <v>317</v>
      </c>
      <c r="O78" s="65"/>
      <c r="P78" s="55" t="s">
        <v>154</v>
      </c>
      <c r="Q78" s="65">
        <v>22818.78</v>
      </c>
      <c r="R78" s="65"/>
      <c r="S78" s="65">
        <v>22818.78</v>
      </c>
      <c r="T78" s="69">
        <v>92284</v>
      </c>
      <c r="U78" s="65" t="s">
        <v>190</v>
      </c>
      <c r="V78" s="69" t="str">
        <f>IF(Table1[[#This Row],[Census "As of" Date]]="","","Sub001")</f>
        <v>Sub001</v>
      </c>
      <c r="W78" s="69" t="str">
        <f>IF(Table1[[#This Row],[Census "As of" Date]]="","","Location001")</f>
        <v>Location001</v>
      </c>
      <c r="X78" s="55" t="s">
        <v>387</v>
      </c>
      <c r="Y78" s="55" t="s">
        <v>365</v>
      </c>
      <c r="Z78" s="55" t="s">
        <v>224</v>
      </c>
      <c r="AA78" s="55" t="s">
        <v>156</v>
      </c>
      <c r="AB78" s="55">
        <v>77090</v>
      </c>
      <c r="AC78" s="65"/>
      <c r="AD78" s="68"/>
      <c r="AE78" s="55" t="s">
        <v>318</v>
      </c>
      <c r="AF78" s="55" t="s">
        <v>318</v>
      </c>
      <c r="AG78" s="55" t="s">
        <v>257</v>
      </c>
      <c r="AH78" s="55">
        <v>1</v>
      </c>
      <c r="AI78" s="65"/>
      <c r="AJ78" s="65"/>
      <c r="AK78" s="65"/>
      <c r="AL78" s="65"/>
      <c r="AM78" s="65"/>
      <c r="AN78" s="65"/>
      <c r="AO78" s="55" t="s">
        <v>318</v>
      </c>
      <c r="AP78" s="65"/>
      <c r="AQ78" s="55" t="s">
        <v>177</v>
      </c>
      <c r="AR78" s="55">
        <v>1</v>
      </c>
      <c r="AS78" s="65"/>
      <c r="AT78" s="55" t="s">
        <v>318</v>
      </c>
      <c r="AU78" s="55" t="s">
        <v>318</v>
      </c>
      <c r="AV78" s="55" t="s">
        <v>257</v>
      </c>
      <c r="AW78" s="55">
        <v>1</v>
      </c>
      <c r="AX78" s="65"/>
      <c r="AY78" s="65"/>
      <c r="AZ78" s="65"/>
      <c r="BA78" s="65"/>
      <c r="BB78" s="65"/>
      <c r="BC78" s="65"/>
      <c r="BD78" s="55" t="s">
        <v>318</v>
      </c>
      <c r="BE78" s="65"/>
      <c r="BF78" s="55" t="s">
        <v>177</v>
      </c>
      <c r="BG78" s="55">
        <v>1</v>
      </c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55" t="s">
        <v>318</v>
      </c>
      <c r="CH78" s="65"/>
      <c r="CI78" s="55" t="s">
        <v>177</v>
      </c>
      <c r="CJ78" s="55">
        <v>1</v>
      </c>
      <c r="CK78" s="65"/>
      <c r="CL78" s="55" t="s">
        <v>318</v>
      </c>
      <c r="CM78" s="55"/>
      <c r="CN78" s="55" t="s">
        <v>177</v>
      </c>
      <c r="CO78" s="55">
        <v>1</v>
      </c>
      <c r="CP78" s="65"/>
      <c r="CQ78" s="65"/>
      <c r="CR78" s="65"/>
      <c r="CS78" s="65"/>
      <c r="CT78" s="65"/>
      <c r="CU78" s="65"/>
      <c r="CV78" s="65"/>
      <c r="CW78" s="65"/>
      <c r="CX78" s="55" t="s">
        <v>318</v>
      </c>
      <c r="CY78" s="65"/>
      <c r="CZ78" s="55" t="s">
        <v>160</v>
      </c>
      <c r="DA78" s="55" t="s">
        <v>177</v>
      </c>
      <c r="DB78" s="55">
        <v>1</v>
      </c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55" t="s">
        <v>318</v>
      </c>
      <c r="DP78" s="55" t="s">
        <v>318</v>
      </c>
      <c r="DQ78" s="55" t="s">
        <v>179</v>
      </c>
      <c r="DR78" s="55">
        <v>1</v>
      </c>
      <c r="DS78" s="65"/>
      <c r="DT78" s="65"/>
      <c r="DU78" s="65"/>
      <c r="DV78" s="65"/>
      <c r="DW78" s="65"/>
      <c r="DX78" s="65"/>
      <c r="DY78" s="55" t="s">
        <v>318</v>
      </c>
      <c r="DZ78" s="55" t="s">
        <v>318</v>
      </c>
      <c r="EA78" s="61" t="s">
        <v>179</v>
      </c>
      <c r="EB78" s="61">
        <v>1</v>
      </c>
      <c r="EC78" s="65"/>
      <c r="ED78" s="65"/>
      <c r="EE78" s="65"/>
      <c r="EF78" s="65"/>
      <c r="EG78" s="65"/>
      <c r="EH78" s="65"/>
      <c r="EI78" s="65"/>
      <c r="EJ78" s="65"/>
      <c r="EK78" s="65"/>
      <c r="EL78" s="65"/>
      <c r="EM78" s="65"/>
      <c r="EN78" s="65"/>
      <c r="EO78" s="65"/>
      <c r="EP78" s="65"/>
      <c r="EQ78" s="65"/>
      <c r="ER78" s="65"/>
      <c r="ES78" s="65"/>
      <c r="ET78" s="65"/>
      <c r="EU78" s="65"/>
      <c r="EV78" s="65"/>
      <c r="EW78" s="65"/>
      <c r="EX78" s="65"/>
      <c r="EY78" s="65"/>
      <c r="EZ78" s="65"/>
      <c r="FA78" s="65"/>
      <c r="FB78" s="65"/>
      <c r="FC78" s="65"/>
      <c r="FD78" s="65"/>
      <c r="FE78" s="65"/>
      <c r="FF78" s="65"/>
      <c r="FG78" s="65"/>
      <c r="FH78" s="55" t="s">
        <v>318</v>
      </c>
      <c r="FI78" s="62" t="s">
        <v>318</v>
      </c>
      <c r="FJ78" s="62" t="s">
        <v>178</v>
      </c>
      <c r="FK78" s="65" t="s">
        <v>315</v>
      </c>
      <c r="FL78" s="55">
        <v>1</v>
      </c>
      <c r="FM78" s="62" t="s">
        <v>318</v>
      </c>
      <c r="FN78" s="65" t="s">
        <v>318</v>
      </c>
      <c r="FO78" s="62" t="s">
        <v>251</v>
      </c>
      <c r="FP78" s="65" t="s">
        <v>315</v>
      </c>
      <c r="FQ78" s="63">
        <v>1</v>
      </c>
    </row>
    <row r="79" spans="1:173" s="64" customFormat="1" ht="16.5">
      <c r="A79" s="54">
        <v>44228</v>
      </c>
      <c r="B79" s="55">
        <v>78</v>
      </c>
      <c r="C79" s="55" t="s">
        <v>153</v>
      </c>
      <c r="D79" s="66">
        <v>24979</v>
      </c>
      <c r="E79" s="57">
        <f ca="1">IF(Table1[[#This Row],[Employee Date of Birth]]="","",DATEDIF(D79,NOW(),"y"))</f>
        <v>52</v>
      </c>
      <c r="F79" s="55" t="s">
        <v>317</v>
      </c>
      <c r="G79" s="67" t="s">
        <v>378</v>
      </c>
      <c r="H79" s="68"/>
      <c r="I79" s="55" t="s">
        <v>154</v>
      </c>
      <c r="J79" s="55" t="s">
        <v>366</v>
      </c>
      <c r="K79" s="60" t="s">
        <v>318</v>
      </c>
      <c r="L79" s="69" t="s">
        <v>317</v>
      </c>
      <c r="M79" s="55" t="s">
        <v>318</v>
      </c>
      <c r="N79" s="55" t="s">
        <v>317</v>
      </c>
      <c r="O79" s="65"/>
      <c r="P79" s="55" t="s">
        <v>154</v>
      </c>
      <c r="Q79" s="65">
        <v>9990.1200000000008</v>
      </c>
      <c r="R79" s="65"/>
      <c r="S79" s="65">
        <v>9990.1200000000008</v>
      </c>
      <c r="T79" s="69">
        <v>92214</v>
      </c>
      <c r="U79" s="65" t="s">
        <v>190</v>
      </c>
      <c r="V79" s="69" t="str">
        <f>IF(Table1[[#This Row],[Census "As of" Date]]="","","Sub001")</f>
        <v>Sub001</v>
      </c>
      <c r="W79" s="69" t="str">
        <f>IF(Table1[[#This Row],[Census "As of" Date]]="","","Location001")</f>
        <v>Location001</v>
      </c>
      <c r="X79" s="55" t="s">
        <v>387</v>
      </c>
      <c r="Y79" s="55" t="s">
        <v>365</v>
      </c>
      <c r="Z79" s="55" t="s">
        <v>224</v>
      </c>
      <c r="AA79" s="55" t="s">
        <v>156</v>
      </c>
      <c r="AB79" s="55">
        <v>77090</v>
      </c>
      <c r="AC79" s="65"/>
      <c r="AD79" s="68"/>
      <c r="AE79" s="55" t="s">
        <v>318</v>
      </c>
      <c r="AF79" s="55" t="s">
        <v>318</v>
      </c>
      <c r="AG79" s="55" t="s">
        <v>257</v>
      </c>
      <c r="AH79" s="55">
        <v>1</v>
      </c>
      <c r="AI79" s="65"/>
      <c r="AJ79" s="65"/>
      <c r="AK79" s="65"/>
      <c r="AL79" s="65"/>
      <c r="AM79" s="65"/>
      <c r="AN79" s="65"/>
      <c r="AO79" s="55" t="s">
        <v>318</v>
      </c>
      <c r="AP79" s="65"/>
      <c r="AQ79" s="55" t="s">
        <v>177</v>
      </c>
      <c r="AR79" s="55">
        <v>1</v>
      </c>
      <c r="AS79" s="65"/>
      <c r="AT79" s="55" t="s">
        <v>318</v>
      </c>
      <c r="AU79" s="55" t="s">
        <v>318</v>
      </c>
      <c r="AV79" s="55" t="s">
        <v>257</v>
      </c>
      <c r="AW79" s="55">
        <v>1</v>
      </c>
      <c r="AX79" s="65"/>
      <c r="AY79" s="65"/>
      <c r="AZ79" s="65"/>
      <c r="BA79" s="65"/>
      <c r="BB79" s="65"/>
      <c r="BC79" s="65"/>
      <c r="BD79" s="55" t="s">
        <v>318</v>
      </c>
      <c r="BE79" s="65"/>
      <c r="BF79" s="55" t="s">
        <v>177</v>
      </c>
      <c r="BG79" s="55">
        <v>1</v>
      </c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55" t="s">
        <v>318</v>
      </c>
      <c r="CH79" s="65"/>
      <c r="CI79" s="55" t="s">
        <v>177</v>
      </c>
      <c r="CJ79" s="55">
        <v>1</v>
      </c>
      <c r="CK79" s="65"/>
      <c r="CL79" s="55" t="s">
        <v>318</v>
      </c>
      <c r="CM79" s="55"/>
      <c r="CN79" s="55" t="s">
        <v>177</v>
      </c>
      <c r="CO79" s="55">
        <v>1</v>
      </c>
      <c r="CP79" s="65"/>
      <c r="CQ79" s="65"/>
      <c r="CR79" s="65"/>
      <c r="CS79" s="65"/>
      <c r="CT79" s="65"/>
      <c r="CU79" s="65"/>
      <c r="CV79" s="65"/>
      <c r="CW79" s="65"/>
      <c r="CX79" s="55" t="s">
        <v>318</v>
      </c>
      <c r="CY79" s="65"/>
      <c r="CZ79" s="55" t="s">
        <v>160</v>
      </c>
      <c r="DA79" s="55" t="s">
        <v>177</v>
      </c>
      <c r="DB79" s="55">
        <v>1</v>
      </c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55" t="s">
        <v>318</v>
      </c>
      <c r="DP79" s="55" t="s">
        <v>318</v>
      </c>
      <c r="DQ79" s="55" t="s">
        <v>179</v>
      </c>
      <c r="DR79" s="55">
        <v>1</v>
      </c>
      <c r="DS79" s="65"/>
      <c r="DT79" s="65"/>
      <c r="DU79" s="65"/>
      <c r="DV79" s="65"/>
      <c r="DW79" s="65"/>
      <c r="DX79" s="65"/>
      <c r="DY79" s="55" t="s">
        <v>318</v>
      </c>
      <c r="DZ79" s="55" t="s">
        <v>318</v>
      </c>
      <c r="EA79" s="61" t="s">
        <v>179</v>
      </c>
      <c r="EB79" s="61">
        <v>1</v>
      </c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55" t="s">
        <v>318</v>
      </c>
      <c r="FI79" s="62" t="s">
        <v>317</v>
      </c>
      <c r="FJ79" s="65"/>
      <c r="FK79" s="65"/>
      <c r="FL79" s="55">
        <v>1</v>
      </c>
      <c r="FM79" s="62" t="s">
        <v>318</v>
      </c>
      <c r="FN79" s="62" t="s">
        <v>317</v>
      </c>
      <c r="FO79" s="62"/>
      <c r="FP79" s="65"/>
      <c r="FQ79" s="63">
        <v>1</v>
      </c>
    </row>
    <row r="80" spans="1:173" s="64" customFormat="1" ht="16.5">
      <c r="A80" s="54">
        <v>44228</v>
      </c>
      <c r="B80" s="55">
        <v>79</v>
      </c>
      <c r="C80" s="55" t="s">
        <v>314</v>
      </c>
      <c r="D80" s="66">
        <v>25108</v>
      </c>
      <c r="E80" s="57">
        <f ca="1">IF(Table1[[#This Row],[Employee Date of Birth]]="","",DATEDIF(D80,NOW(),"y"))</f>
        <v>52</v>
      </c>
      <c r="F80" s="55" t="s">
        <v>317</v>
      </c>
      <c r="G80" s="67" t="s">
        <v>332</v>
      </c>
      <c r="H80" s="68"/>
      <c r="I80" s="55" t="s">
        <v>154</v>
      </c>
      <c r="J80" s="55" t="s">
        <v>366</v>
      </c>
      <c r="K80" s="60" t="s">
        <v>318</v>
      </c>
      <c r="L80" s="69" t="s">
        <v>317</v>
      </c>
      <c r="M80" s="55" t="s">
        <v>318</v>
      </c>
      <c r="N80" s="55" t="s">
        <v>317</v>
      </c>
      <c r="O80" s="65"/>
      <c r="P80" s="55" t="s">
        <v>154</v>
      </c>
      <c r="Q80" s="65">
        <v>114447</v>
      </c>
      <c r="R80" s="65"/>
      <c r="S80" s="65">
        <v>114447</v>
      </c>
      <c r="T80" s="69">
        <v>61018</v>
      </c>
      <c r="U80" s="65" t="s">
        <v>209</v>
      </c>
      <c r="V80" s="69" t="str">
        <f>IF(Table1[[#This Row],[Census "As of" Date]]="","","Sub001")</f>
        <v>Sub001</v>
      </c>
      <c r="W80" s="69" t="str">
        <f>IF(Table1[[#This Row],[Census "As of" Date]]="","","Location001")</f>
        <v>Location001</v>
      </c>
      <c r="X80" s="55" t="s">
        <v>387</v>
      </c>
      <c r="Y80" s="55" t="s">
        <v>365</v>
      </c>
      <c r="Z80" s="55" t="s">
        <v>224</v>
      </c>
      <c r="AA80" s="55" t="s">
        <v>156</v>
      </c>
      <c r="AB80" s="55">
        <v>77090</v>
      </c>
      <c r="AC80" s="65"/>
      <c r="AD80" s="68"/>
      <c r="AE80" s="55" t="s">
        <v>318</v>
      </c>
      <c r="AF80" s="55" t="s">
        <v>318</v>
      </c>
      <c r="AG80" s="55" t="s">
        <v>257</v>
      </c>
      <c r="AH80" s="55">
        <v>1</v>
      </c>
      <c r="AI80" s="65"/>
      <c r="AJ80" s="65"/>
      <c r="AK80" s="65"/>
      <c r="AL80" s="65"/>
      <c r="AM80" s="65"/>
      <c r="AN80" s="65"/>
      <c r="AO80" s="55" t="s">
        <v>318</v>
      </c>
      <c r="AP80" s="65"/>
      <c r="AQ80" s="55" t="s">
        <v>177</v>
      </c>
      <c r="AR80" s="55">
        <v>1</v>
      </c>
      <c r="AS80" s="65"/>
      <c r="AT80" s="55" t="s">
        <v>318</v>
      </c>
      <c r="AU80" s="55" t="s">
        <v>318</v>
      </c>
      <c r="AV80" s="55" t="s">
        <v>257</v>
      </c>
      <c r="AW80" s="55">
        <v>1</v>
      </c>
      <c r="AX80" s="65"/>
      <c r="AY80" s="65"/>
      <c r="AZ80" s="65"/>
      <c r="BA80" s="65"/>
      <c r="BB80" s="65"/>
      <c r="BC80" s="65"/>
      <c r="BD80" s="55" t="s">
        <v>318</v>
      </c>
      <c r="BE80" s="65"/>
      <c r="BF80" s="55" t="s">
        <v>177</v>
      </c>
      <c r="BG80" s="55">
        <v>1</v>
      </c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55" t="s">
        <v>318</v>
      </c>
      <c r="CH80" s="65"/>
      <c r="CI80" s="55" t="s">
        <v>177</v>
      </c>
      <c r="CJ80" s="55">
        <v>1</v>
      </c>
      <c r="CK80" s="65"/>
      <c r="CL80" s="55" t="s">
        <v>318</v>
      </c>
      <c r="CM80" s="55"/>
      <c r="CN80" s="55" t="s">
        <v>177</v>
      </c>
      <c r="CO80" s="55">
        <v>1</v>
      </c>
      <c r="CP80" s="65"/>
      <c r="CQ80" s="65"/>
      <c r="CR80" s="65"/>
      <c r="CS80" s="65"/>
      <c r="CT80" s="65"/>
      <c r="CU80" s="65"/>
      <c r="CV80" s="65"/>
      <c r="CW80" s="65"/>
      <c r="CX80" s="55" t="s">
        <v>318</v>
      </c>
      <c r="CY80" s="65"/>
      <c r="CZ80" s="55" t="s">
        <v>160</v>
      </c>
      <c r="DA80" s="55" t="s">
        <v>177</v>
      </c>
      <c r="DB80" s="55">
        <v>1</v>
      </c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55" t="s">
        <v>318</v>
      </c>
      <c r="DP80" s="55" t="s">
        <v>318</v>
      </c>
      <c r="DQ80" s="55" t="s">
        <v>179</v>
      </c>
      <c r="DR80" s="55">
        <v>1</v>
      </c>
      <c r="DS80" s="65"/>
      <c r="DT80" s="65"/>
      <c r="DU80" s="65"/>
      <c r="DV80" s="65"/>
      <c r="DW80" s="65"/>
      <c r="DX80" s="65"/>
      <c r="DY80" s="55" t="s">
        <v>318</v>
      </c>
      <c r="DZ80" s="55" t="s">
        <v>318</v>
      </c>
      <c r="EA80" s="61" t="s">
        <v>179</v>
      </c>
      <c r="EB80" s="61">
        <v>1</v>
      </c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55" t="s">
        <v>318</v>
      </c>
      <c r="FI80" s="62" t="s">
        <v>318</v>
      </c>
      <c r="FJ80" s="62" t="s">
        <v>178</v>
      </c>
      <c r="FK80" s="65" t="s">
        <v>316</v>
      </c>
      <c r="FL80" s="55">
        <v>1</v>
      </c>
      <c r="FM80" s="62" t="s">
        <v>318</v>
      </c>
      <c r="FN80" s="62" t="s">
        <v>318</v>
      </c>
      <c r="FO80" s="62" t="s">
        <v>251</v>
      </c>
      <c r="FP80" s="65" t="s">
        <v>316</v>
      </c>
      <c r="FQ80" s="63">
        <v>1</v>
      </c>
    </row>
    <row r="81" spans="1:173" s="64" customFormat="1" ht="16.5">
      <c r="A81" s="54">
        <v>44228</v>
      </c>
      <c r="B81" s="55">
        <v>80</v>
      </c>
      <c r="C81" s="55" t="s">
        <v>153</v>
      </c>
      <c r="D81" s="56">
        <v>25140</v>
      </c>
      <c r="E81" s="57">
        <f ca="1">IF(Table1[[#This Row],[Employee Date of Birth]]="","",DATEDIF(D81,NOW(),"y"))</f>
        <v>52</v>
      </c>
      <c r="F81" s="55" t="s">
        <v>317</v>
      </c>
      <c r="G81" s="58" t="s">
        <v>359</v>
      </c>
      <c r="H81" s="59"/>
      <c r="I81" s="55" t="s">
        <v>154</v>
      </c>
      <c r="J81" s="55" t="s">
        <v>366</v>
      </c>
      <c r="K81" s="60" t="s">
        <v>318</v>
      </c>
      <c r="L81" s="69" t="s">
        <v>317</v>
      </c>
      <c r="M81" s="55" t="s">
        <v>318</v>
      </c>
      <c r="N81" s="55" t="s">
        <v>317</v>
      </c>
      <c r="O81" s="55"/>
      <c r="P81" s="55" t="s">
        <v>154</v>
      </c>
      <c r="Q81" s="55">
        <v>210697.84</v>
      </c>
      <c r="R81" s="55"/>
      <c r="S81" s="55">
        <v>210697.84</v>
      </c>
      <c r="T81" s="60">
        <v>92270</v>
      </c>
      <c r="U81" s="55" t="s">
        <v>190</v>
      </c>
      <c r="V81" s="60" t="str">
        <f>IF(Table1[[#This Row],[Census "As of" Date]]="","","Sub001")</f>
        <v>Sub001</v>
      </c>
      <c r="W81" s="60" t="str">
        <f>IF(Table1[[#This Row],[Census "As of" Date]]="","","Location001")</f>
        <v>Location001</v>
      </c>
      <c r="X81" s="55" t="s">
        <v>387</v>
      </c>
      <c r="Y81" s="55" t="s">
        <v>365</v>
      </c>
      <c r="Z81" s="55" t="s">
        <v>224</v>
      </c>
      <c r="AA81" s="55" t="s">
        <v>156</v>
      </c>
      <c r="AB81" s="55">
        <v>77090</v>
      </c>
      <c r="AC81" s="55"/>
      <c r="AD81" s="59"/>
      <c r="AE81" s="55" t="s">
        <v>318</v>
      </c>
      <c r="AF81" s="55" t="s">
        <v>318</v>
      </c>
      <c r="AG81" s="55" t="s">
        <v>257</v>
      </c>
      <c r="AH81" s="55">
        <v>1</v>
      </c>
      <c r="AI81" s="55"/>
      <c r="AJ81" s="55"/>
      <c r="AK81" s="55"/>
      <c r="AL81" s="55"/>
      <c r="AM81" s="55"/>
      <c r="AN81" s="55"/>
      <c r="AO81" s="55" t="s">
        <v>318</v>
      </c>
      <c r="AP81" s="55"/>
      <c r="AQ81" s="55" t="s">
        <v>177</v>
      </c>
      <c r="AR81" s="55">
        <v>1</v>
      </c>
      <c r="AS81" s="55"/>
      <c r="AT81" s="55" t="s">
        <v>318</v>
      </c>
      <c r="AU81" s="55" t="s">
        <v>318</v>
      </c>
      <c r="AV81" s="55" t="s">
        <v>257</v>
      </c>
      <c r="AW81" s="55">
        <v>1</v>
      </c>
      <c r="AX81" s="55"/>
      <c r="AY81" s="55"/>
      <c r="AZ81" s="55"/>
      <c r="BA81" s="55"/>
      <c r="BB81" s="55"/>
      <c r="BC81" s="55"/>
      <c r="BD81" s="55" t="s">
        <v>318</v>
      </c>
      <c r="BE81" s="55"/>
      <c r="BF81" s="55" t="s">
        <v>177</v>
      </c>
      <c r="BG81" s="55">
        <v>1</v>
      </c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 t="s">
        <v>318</v>
      </c>
      <c r="CH81" s="55"/>
      <c r="CI81" s="55" t="s">
        <v>177</v>
      </c>
      <c r="CJ81" s="55">
        <v>1</v>
      </c>
      <c r="CK81" s="55"/>
      <c r="CL81" s="55" t="s">
        <v>318</v>
      </c>
      <c r="CM81" s="55"/>
      <c r="CN81" s="55" t="s">
        <v>177</v>
      </c>
      <c r="CO81" s="55">
        <v>1</v>
      </c>
      <c r="CP81" s="55"/>
      <c r="CQ81" s="55"/>
      <c r="CR81" s="55"/>
      <c r="CS81" s="55"/>
      <c r="CT81" s="55"/>
      <c r="CU81" s="55"/>
      <c r="CV81" s="55"/>
      <c r="CW81" s="55"/>
      <c r="CX81" s="55" t="s">
        <v>318</v>
      </c>
      <c r="CY81" s="55"/>
      <c r="CZ81" s="55" t="s">
        <v>160</v>
      </c>
      <c r="DA81" s="55" t="s">
        <v>177</v>
      </c>
      <c r="DB81" s="55">
        <v>1</v>
      </c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 t="s">
        <v>318</v>
      </c>
      <c r="DP81" s="55" t="s">
        <v>318</v>
      </c>
      <c r="DQ81" s="55" t="s">
        <v>179</v>
      </c>
      <c r="DR81" s="55">
        <v>1</v>
      </c>
      <c r="DS81" s="55"/>
      <c r="DT81" s="55"/>
      <c r="DU81" s="55"/>
      <c r="DV81" s="55"/>
      <c r="DW81" s="55"/>
      <c r="DX81" s="55"/>
      <c r="DY81" s="55" t="s">
        <v>318</v>
      </c>
      <c r="DZ81" s="55" t="s">
        <v>318</v>
      </c>
      <c r="EA81" s="61" t="s">
        <v>179</v>
      </c>
      <c r="EB81" s="61">
        <v>1</v>
      </c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 t="s">
        <v>318</v>
      </c>
      <c r="FI81" s="62" t="s">
        <v>318</v>
      </c>
      <c r="FJ81" s="62" t="s">
        <v>178</v>
      </c>
      <c r="FK81" s="55" t="s">
        <v>315</v>
      </c>
      <c r="FL81" s="55">
        <v>1</v>
      </c>
      <c r="FM81" s="62" t="s">
        <v>318</v>
      </c>
      <c r="FN81" s="65" t="s">
        <v>318</v>
      </c>
      <c r="FO81" s="62" t="s">
        <v>251</v>
      </c>
      <c r="FP81" s="55" t="s">
        <v>315</v>
      </c>
      <c r="FQ81" s="63">
        <v>1</v>
      </c>
    </row>
    <row r="82" spans="1:173" s="64" customFormat="1" ht="16.5">
      <c r="A82" s="54">
        <v>44228</v>
      </c>
      <c r="B82" s="55">
        <v>81</v>
      </c>
      <c r="C82" s="65" t="s">
        <v>314</v>
      </c>
      <c r="D82" s="66">
        <v>25143</v>
      </c>
      <c r="E82" s="57">
        <f ca="1">IF(Table1[[#This Row],[Employee Date of Birth]]="","",DATEDIF(D82,NOW(),"y"))</f>
        <v>52</v>
      </c>
      <c r="F82" s="55" t="s">
        <v>317</v>
      </c>
      <c r="G82" s="67" t="s">
        <v>324</v>
      </c>
      <c r="H82" s="68"/>
      <c r="I82" s="55" t="s">
        <v>154</v>
      </c>
      <c r="J82" s="55" t="s">
        <v>366</v>
      </c>
      <c r="K82" s="60" t="s">
        <v>318</v>
      </c>
      <c r="L82" s="69" t="s">
        <v>317</v>
      </c>
      <c r="M82" s="55" t="s">
        <v>318</v>
      </c>
      <c r="N82" s="55" t="s">
        <v>317</v>
      </c>
      <c r="O82" s="65"/>
      <c r="P82" s="55" t="s">
        <v>154</v>
      </c>
      <c r="Q82" s="65">
        <v>10</v>
      </c>
      <c r="R82" s="65"/>
      <c r="S82" s="65">
        <v>10</v>
      </c>
      <c r="T82" s="69">
        <v>92260</v>
      </c>
      <c r="U82" s="65" t="s">
        <v>190</v>
      </c>
      <c r="V82" s="69" t="str">
        <f>IF(Table1[[#This Row],[Census "As of" Date]]="","","Sub001")</f>
        <v>Sub001</v>
      </c>
      <c r="W82" s="69" t="str">
        <f>IF(Table1[[#This Row],[Census "As of" Date]]="","","Location001")</f>
        <v>Location001</v>
      </c>
      <c r="X82" s="55" t="s">
        <v>387</v>
      </c>
      <c r="Y82" s="55" t="s">
        <v>365</v>
      </c>
      <c r="Z82" s="55" t="s">
        <v>224</v>
      </c>
      <c r="AA82" s="55" t="s">
        <v>156</v>
      </c>
      <c r="AB82" s="55">
        <v>77090</v>
      </c>
      <c r="AC82" s="65"/>
      <c r="AD82" s="68"/>
      <c r="AE82" s="55" t="s">
        <v>318</v>
      </c>
      <c r="AF82" s="55" t="s">
        <v>318</v>
      </c>
      <c r="AG82" s="55" t="s">
        <v>257</v>
      </c>
      <c r="AH82" s="55">
        <v>1</v>
      </c>
      <c r="AI82" s="65"/>
      <c r="AJ82" s="65"/>
      <c r="AK82" s="65"/>
      <c r="AL82" s="65"/>
      <c r="AM82" s="65"/>
      <c r="AN82" s="65"/>
      <c r="AO82" s="55" t="s">
        <v>317</v>
      </c>
      <c r="AP82" s="65"/>
      <c r="AQ82" s="55" t="s">
        <v>177</v>
      </c>
      <c r="AR82" s="55">
        <v>1</v>
      </c>
      <c r="AS82" s="65"/>
      <c r="AT82" s="55" t="s">
        <v>318</v>
      </c>
      <c r="AU82" s="55" t="s">
        <v>318</v>
      </c>
      <c r="AV82" s="55" t="s">
        <v>257</v>
      </c>
      <c r="AW82" s="55">
        <v>1</v>
      </c>
      <c r="AX82" s="65"/>
      <c r="AY82" s="65"/>
      <c r="AZ82" s="65"/>
      <c r="BA82" s="65"/>
      <c r="BB82" s="65"/>
      <c r="BC82" s="65"/>
      <c r="BD82" s="55" t="s">
        <v>317</v>
      </c>
      <c r="BE82" s="65"/>
      <c r="BF82" s="55" t="s">
        <v>177</v>
      </c>
      <c r="BG82" s="55">
        <v>1</v>
      </c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55" t="s">
        <v>317</v>
      </c>
      <c r="CH82" s="65"/>
      <c r="CI82" s="55" t="s">
        <v>177</v>
      </c>
      <c r="CJ82" s="55">
        <v>1</v>
      </c>
      <c r="CK82" s="65"/>
      <c r="CL82" s="55" t="s">
        <v>317</v>
      </c>
      <c r="CM82" s="55"/>
      <c r="CN82" s="55" t="s">
        <v>177</v>
      </c>
      <c r="CO82" s="55">
        <v>1</v>
      </c>
      <c r="CP82" s="65"/>
      <c r="CQ82" s="65"/>
      <c r="CR82" s="65"/>
      <c r="CS82" s="65"/>
      <c r="CT82" s="65"/>
      <c r="CU82" s="65"/>
      <c r="CV82" s="65"/>
      <c r="CW82" s="65"/>
      <c r="CX82" s="55" t="s">
        <v>317</v>
      </c>
      <c r="CY82" s="65"/>
      <c r="CZ82" s="55" t="s">
        <v>160</v>
      </c>
      <c r="DA82" s="55" t="s">
        <v>177</v>
      </c>
      <c r="DB82" s="55">
        <v>1</v>
      </c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55" t="s">
        <v>318</v>
      </c>
      <c r="DP82" s="55" t="s">
        <v>318</v>
      </c>
      <c r="DQ82" s="55" t="s">
        <v>179</v>
      </c>
      <c r="DR82" s="55">
        <v>1</v>
      </c>
      <c r="DS82" s="65"/>
      <c r="DT82" s="65"/>
      <c r="DU82" s="65"/>
      <c r="DV82" s="65"/>
      <c r="DW82" s="65"/>
      <c r="DX82" s="65"/>
      <c r="DY82" s="55" t="s">
        <v>318</v>
      </c>
      <c r="DZ82" s="55" t="s">
        <v>318</v>
      </c>
      <c r="EA82" s="61" t="s">
        <v>179</v>
      </c>
      <c r="EB82" s="61">
        <v>1</v>
      </c>
      <c r="EC82" s="65"/>
      <c r="ED82" s="65"/>
      <c r="EE82" s="65"/>
      <c r="EF82" s="65"/>
      <c r="EG82" s="65"/>
      <c r="EH82" s="65"/>
      <c r="EI82" s="65"/>
      <c r="EJ82" s="65"/>
      <c r="EK82" s="65"/>
      <c r="EL82" s="65"/>
      <c r="EM82" s="65"/>
      <c r="EN82" s="65"/>
      <c r="EO82" s="65"/>
      <c r="EP82" s="65"/>
      <c r="EQ82" s="65"/>
      <c r="ER82" s="65"/>
      <c r="ES82" s="65"/>
      <c r="ET82" s="65"/>
      <c r="EU82" s="65"/>
      <c r="EV82" s="65"/>
      <c r="EW82" s="65"/>
      <c r="EX82" s="65"/>
      <c r="EY82" s="65"/>
      <c r="EZ82" s="65"/>
      <c r="FA82" s="65"/>
      <c r="FB82" s="65"/>
      <c r="FC82" s="65"/>
      <c r="FD82" s="65"/>
      <c r="FE82" s="65"/>
      <c r="FF82" s="65"/>
      <c r="FG82" s="65"/>
      <c r="FH82" s="55" t="s">
        <v>318</v>
      </c>
      <c r="FI82" s="65" t="s">
        <v>318</v>
      </c>
      <c r="FJ82" s="65" t="s">
        <v>178</v>
      </c>
      <c r="FK82" s="65" t="s">
        <v>315</v>
      </c>
      <c r="FL82" s="55">
        <v>1</v>
      </c>
      <c r="FM82" s="62" t="s">
        <v>318</v>
      </c>
      <c r="FN82" s="65" t="s">
        <v>318</v>
      </c>
      <c r="FO82" s="62" t="s">
        <v>251</v>
      </c>
      <c r="FP82" s="65" t="s">
        <v>315</v>
      </c>
      <c r="FQ82" s="63">
        <v>1</v>
      </c>
    </row>
    <row r="83" spans="1:173" s="64" customFormat="1" ht="16.5">
      <c r="A83" s="54">
        <v>44228</v>
      </c>
      <c r="B83" s="55">
        <v>82</v>
      </c>
      <c r="C83" s="65" t="s">
        <v>153</v>
      </c>
      <c r="D83" s="66">
        <v>25190</v>
      </c>
      <c r="E83" s="57">
        <f ca="1">IF(Table1[[#This Row],[Employee Date of Birth]]="","",DATEDIF(D83,NOW(),"y"))</f>
        <v>51</v>
      </c>
      <c r="F83" s="55" t="s">
        <v>317</v>
      </c>
      <c r="G83" s="67" t="s">
        <v>355</v>
      </c>
      <c r="H83" s="68"/>
      <c r="I83" s="55" t="s">
        <v>154</v>
      </c>
      <c r="J83" s="55" t="s">
        <v>366</v>
      </c>
      <c r="K83" s="60" t="s">
        <v>318</v>
      </c>
      <c r="L83" s="69" t="s">
        <v>317</v>
      </c>
      <c r="M83" s="55" t="s">
        <v>318</v>
      </c>
      <c r="N83" s="55" t="s">
        <v>317</v>
      </c>
      <c r="O83" s="65"/>
      <c r="P83" s="55" t="s">
        <v>154</v>
      </c>
      <c r="Q83" s="65">
        <v>98878</v>
      </c>
      <c r="R83" s="65"/>
      <c r="S83" s="65">
        <v>98878</v>
      </c>
      <c r="T83" s="69">
        <v>61101</v>
      </c>
      <c r="U83" s="65" t="s">
        <v>209</v>
      </c>
      <c r="V83" s="69" t="str">
        <f>IF(Table1[[#This Row],[Census "As of" Date]]="","","Sub001")</f>
        <v>Sub001</v>
      </c>
      <c r="W83" s="69" t="str">
        <f>IF(Table1[[#This Row],[Census "As of" Date]]="","","Location001")</f>
        <v>Location001</v>
      </c>
      <c r="X83" s="55" t="s">
        <v>387</v>
      </c>
      <c r="Y83" s="55" t="s">
        <v>365</v>
      </c>
      <c r="Z83" s="55" t="s">
        <v>224</v>
      </c>
      <c r="AA83" s="55" t="s">
        <v>156</v>
      </c>
      <c r="AB83" s="55">
        <v>77090</v>
      </c>
      <c r="AC83" s="65"/>
      <c r="AD83" s="68"/>
      <c r="AE83" s="55" t="s">
        <v>318</v>
      </c>
      <c r="AF83" s="55" t="s">
        <v>318</v>
      </c>
      <c r="AG83" s="55" t="s">
        <v>257</v>
      </c>
      <c r="AH83" s="55">
        <v>1</v>
      </c>
      <c r="AI83" s="65"/>
      <c r="AJ83" s="65"/>
      <c r="AK83" s="65"/>
      <c r="AL83" s="65"/>
      <c r="AM83" s="65"/>
      <c r="AN83" s="65"/>
      <c r="AO83" s="55" t="s">
        <v>318</v>
      </c>
      <c r="AP83" s="65"/>
      <c r="AQ83" s="55" t="s">
        <v>177</v>
      </c>
      <c r="AR83" s="55">
        <v>1</v>
      </c>
      <c r="AS83" s="65"/>
      <c r="AT83" s="55" t="s">
        <v>318</v>
      </c>
      <c r="AU83" s="55" t="s">
        <v>318</v>
      </c>
      <c r="AV83" s="55" t="s">
        <v>257</v>
      </c>
      <c r="AW83" s="55">
        <v>1</v>
      </c>
      <c r="AX83" s="65"/>
      <c r="AY83" s="65"/>
      <c r="AZ83" s="65"/>
      <c r="BA83" s="65"/>
      <c r="BB83" s="65"/>
      <c r="BC83" s="65"/>
      <c r="BD83" s="55" t="s">
        <v>318</v>
      </c>
      <c r="BE83" s="65"/>
      <c r="BF83" s="55" t="s">
        <v>177</v>
      </c>
      <c r="BG83" s="55">
        <v>1</v>
      </c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55" t="s">
        <v>318</v>
      </c>
      <c r="CH83" s="65"/>
      <c r="CI83" s="55" t="s">
        <v>177</v>
      </c>
      <c r="CJ83" s="55">
        <v>1</v>
      </c>
      <c r="CK83" s="65"/>
      <c r="CL83" s="55" t="s">
        <v>318</v>
      </c>
      <c r="CM83" s="55"/>
      <c r="CN83" s="55" t="s">
        <v>177</v>
      </c>
      <c r="CO83" s="55">
        <v>1</v>
      </c>
      <c r="CP83" s="65"/>
      <c r="CQ83" s="65"/>
      <c r="CR83" s="65"/>
      <c r="CS83" s="65"/>
      <c r="CT83" s="65"/>
      <c r="CU83" s="65"/>
      <c r="CV83" s="65"/>
      <c r="CW83" s="65"/>
      <c r="CX83" s="55" t="s">
        <v>318</v>
      </c>
      <c r="CY83" s="65"/>
      <c r="CZ83" s="55" t="s">
        <v>160</v>
      </c>
      <c r="DA83" s="55" t="s">
        <v>177</v>
      </c>
      <c r="DB83" s="55">
        <v>1</v>
      </c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55" t="s">
        <v>318</v>
      </c>
      <c r="DP83" s="55" t="s">
        <v>318</v>
      </c>
      <c r="DQ83" s="55" t="s">
        <v>179</v>
      </c>
      <c r="DR83" s="55">
        <v>1</v>
      </c>
      <c r="DS83" s="65"/>
      <c r="DT83" s="65"/>
      <c r="DU83" s="65"/>
      <c r="DV83" s="65"/>
      <c r="DW83" s="65"/>
      <c r="DX83" s="65"/>
      <c r="DY83" s="55" t="s">
        <v>318</v>
      </c>
      <c r="DZ83" s="55" t="s">
        <v>318</v>
      </c>
      <c r="EA83" s="61" t="s">
        <v>179</v>
      </c>
      <c r="EB83" s="61">
        <v>1</v>
      </c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55" t="s">
        <v>318</v>
      </c>
      <c r="FI83" s="62" t="s">
        <v>318</v>
      </c>
      <c r="FJ83" s="70" t="s">
        <v>178</v>
      </c>
      <c r="FK83" s="65" t="s">
        <v>385</v>
      </c>
      <c r="FL83" s="55">
        <v>1</v>
      </c>
      <c r="FM83" s="62" t="s">
        <v>318</v>
      </c>
      <c r="FN83" s="62" t="s">
        <v>318</v>
      </c>
      <c r="FO83" s="62" t="s">
        <v>251</v>
      </c>
      <c r="FP83" s="65" t="s">
        <v>315</v>
      </c>
      <c r="FQ83" s="63">
        <v>1</v>
      </c>
    </row>
    <row r="84" spans="1:173" s="64" customFormat="1" ht="16.5">
      <c r="A84" s="54">
        <v>44228</v>
      </c>
      <c r="B84" s="55">
        <v>83</v>
      </c>
      <c r="C84" s="65" t="s">
        <v>314</v>
      </c>
      <c r="D84" s="56">
        <v>25158</v>
      </c>
      <c r="E84" s="57">
        <f ca="1">IF(Table1[[#This Row],[Employee Date of Birth]]="","",DATEDIF(D84,NOW(),"y"))</f>
        <v>51</v>
      </c>
      <c r="F84" s="55" t="s">
        <v>317</v>
      </c>
      <c r="G84" s="58" t="s">
        <v>319</v>
      </c>
      <c r="H84" s="59"/>
      <c r="I84" s="55" t="s">
        <v>154</v>
      </c>
      <c r="J84" s="55" t="s">
        <v>366</v>
      </c>
      <c r="K84" s="60" t="s">
        <v>318</v>
      </c>
      <c r="L84" s="69" t="s">
        <v>317</v>
      </c>
      <c r="M84" s="55" t="s">
        <v>318</v>
      </c>
      <c r="N84" s="55" t="s">
        <v>317</v>
      </c>
      <c r="O84" s="55"/>
      <c r="P84" s="55" t="s">
        <v>154</v>
      </c>
      <c r="Q84" s="55">
        <v>145125.60999999999</v>
      </c>
      <c r="R84" s="55"/>
      <c r="S84" s="55">
        <v>145125.60999999999</v>
      </c>
      <c r="T84" s="60">
        <v>92117</v>
      </c>
      <c r="U84" s="55" t="s">
        <v>190</v>
      </c>
      <c r="V84" s="60" t="str">
        <f>IF(Table1[[#This Row],[Census "As of" Date]]="","","Sub001")</f>
        <v>Sub001</v>
      </c>
      <c r="W84" s="60" t="str">
        <f>IF(Table1[[#This Row],[Census "As of" Date]]="","","Location001")</f>
        <v>Location001</v>
      </c>
      <c r="X84" s="55" t="s">
        <v>387</v>
      </c>
      <c r="Y84" s="55" t="s">
        <v>365</v>
      </c>
      <c r="Z84" s="55" t="s">
        <v>224</v>
      </c>
      <c r="AA84" s="55" t="s">
        <v>156</v>
      </c>
      <c r="AB84" s="55">
        <v>77090</v>
      </c>
      <c r="AC84" s="55"/>
      <c r="AD84" s="59"/>
      <c r="AE84" s="55" t="s">
        <v>318</v>
      </c>
      <c r="AF84" s="55" t="s">
        <v>318</v>
      </c>
      <c r="AG84" s="55" t="s">
        <v>257</v>
      </c>
      <c r="AH84" s="55">
        <v>1</v>
      </c>
      <c r="AI84" s="55"/>
      <c r="AJ84" s="55"/>
      <c r="AK84" s="55"/>
      <c r="AL84" s="55"/>
      <c r="AM84" s="55"/>
      <c r="AN84" s="55"/>
      <c r="AO84" s="55" t="s">
        <v>318</v>
      </c>
      <c r="AP84" s="55"/>
      <c r="AQ84" s="55" t="s">
        <v>177</v>
      </c>
      <c r="AR84" s="55">
        <v>1</v>
      </c>
      <c r="AS84" s="55"/>
      <c r="AT84" s="55" t="s">
        <v>318</v>
      </c>
      <c r="AU84" s="55" t="s">
        <v>318</v>
      </c>
      <c r="AV84" s="55" t="s">
        <v>257</v>
      </c>
      <c r="AW84" s="55">
        <v>1</v>
      </c>
      <c r="AX84" s="55"/>
      <c r="AY84" s="55"/>
      <c r="AZ84" s="55"/>
      <c r="BA84" s="55"/>
      <c r="BB84" s="55"/>
      <c r="BC84" s="55"/>
      <c r="BD84" s="55" t="s">
        <v>318</v>
      </c>
      <c r="BE84" s="55"/>
      <c r="BF84" s="55" t="s">
        <v>177</v>
      </c>
      <c r="BG84" s="55">
        <v>1</v>
      </c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 t="s">
        <v>318</v>
      </c>
      <c r="CH84" s="55"/>
      <c r="CI84" s="55" t="s">
        <v>177</v>
      </c>
      <c r="CJ84" s="55">
        <v>1</v>
      </c>
      <c r="CK84" s="55"/>
      <c r="CL84" s="55" t="s">
        <v>318</v>
      </c>
      <c r="CM84" s="55"/>
      <c r="CN84" s="55" t="s">
        <v>177</v>
      </c>
      <c r="CO84" s="55">
        <v>1</v>
      </c>
      <c r="CP84" s="55"/>
      <c r="CQ84" s="55"/>
      <c r="CR84" s="55"/>
      <c r="CS84" s="55"/>
      <c r="CT84" s="55"/>
      <c r="CU84" s="55"/>
      <c r="CV84" s="55"/>
      <c r="CW84" s="55"/>
      <c r="CX84" s="55" t="s">
        <v>318</v>
      </c>
      <c r="CY84" s="55"/>
      <c r="CZ84" s="55" t="s">
        <v>160</v>
      </c>
      <c r="DA84" s="55" t="s">
        <v>177</v>
      </c>
      <c r="DB84" s="55">
        <v>1</v>
      </c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 t="s">
        <v>318</v>
      </c>
      <c r="DP84" s="55" t="s">
        <v>318</v>
      </c>
      <c r="DQ84" s="55" t="s">
        <v>179</v>
      </c>
      <c r="DR84" s="55">
        <v>1</v>
      </c>
      <c r="DS84" s="55"/>
      <c r="DT84" s="55"/>
      <c r="DU84" s="55"/>
      <c r="DV84" s="55"/>
      <c r="DW84" s="55"/>
      <c r="DX84" s="55"/>
      <c r="DY84" s="55" t="s">
        <v>318</v>
      </c>
      <c r="DZ84" s="55" t="s">
        <v>318</v>
      </c>
      <c r="EA84" s="61" t="s">
        <v>179</v>
      </c>
      <c r="EB84" s="61">
        <v>1</v>
      </c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 t="s">
        <v>318</v>
      </c>
      <c r="FI84" s="62" t="s">
        <v>318</v>
      </c>
      <c r="FJ84" s="55" t="s">
        <v>178</v>
      </c>
      <c r="FK84" s="55" t="s">
        <v>315</v>
      </c>
      <c r="FL84" s="55">
        <v>1</v>
      </c>
      <c r="FM84" s="62" t="s">
        <v>318</v>
      </c>
      <c r="FN84" s="62" t="s">
        <v>317</v>
      </c>
      <c r="FO84" s="62"/>
      <c r="FP84" s="55"/>
      <c r="FQ84" s="63">
        <v>1</v>
      </c>
    </row>
    <row r="85" spans="1:173" s="64" customFormat="1" ht="16.5">
      <c r="A85" s="54">
        <v>44228</v>
      </c>
      <c r="B85" s="55">
        <v>84</v>
      </c>
      <c r="C85" s="65" t="s">
        <v>153</v>
      </c>
      <c r="D85" s="66">
        <v>25198</v>
      </c>
      <c r="E85" s="57">
        <f ca="1">IF(Table1[[#This Row],[Employee Date of Birth]]="","",DATEDIF(D85,NOW(),"y"))</f>
        <v>51</v>
      </c>
      <c r="F85" s="55" t="s">
        <v>317</v>
      </c>
      <c r="G85" s="67" t="s">
        <v>343</v>
      </c>
      <c r="H85" s="68"/>
      <c r="I85" s="55" t="s">
        <v>154</v>
      </c>
      <c r="J85" s="55" t="s">
        <v>366</v>
      </c>
      <c r="K85" s="60" t="s">
        <v>318</v>
      </c>
      <c r="L85" s="69" t="s">
        <v>317</v>
      </c>
      <c r="M85" s="55" t="s">
        <v>318</v>
      </c>
      <c r="N85" s="55" t="s">
        <v>317</v>
      </c>
      <c r="O85" s="65"/>
      <c r="P85" s="55" t="s">
        <v>154</v>
      </c>
      <c r="Q85" s="65">
        <v>198161.12</v>
      </c>
      <c r="R85" s="65"/>
      <c r="S85" s="65">
        <v>198161.12</v>
      </c>
      <c r="T85" s="69">
        <v>92270</v>
      </c>
      <c r="U85" s="65" t="s">
        <v>190</v>
      </c>
      <c r="V85" s="69" t="str">
        <f>IF(Table1[[#This Row],[Census "As of" Date]]="","","Sub001")</f>
        <v>Sub001</v>
      </c>
      <c r="W85" s="69" t="str">
        <f>IF(Table1[[#This Row],[Census "As of" Date]]="","","Location001")</f>
        <v>Location001</v>
      </c>
      <c r="X85" s="55" t="s">
        <v>387</v>
      </c>
      <c r="Y85" s="55" t="s">
        <v>365</v>
      </c>
      <c r="Z85" s="55" t="s">
        <v>224</v>
      </c>
      <c r="AA85" s="55" t="s">
        <v>156</v>
      </c>
      <c r="AB85" s="55">
        <v>77090</v>
      </c>
      <c r="AC85" s="65"/>
      <c r="AD85" s="68"/>
      <c r="AE85" s="55" t="s">
        <v>318</v>
      </c>
      <c r="AF85" s="55" t="s">
        <v>318</v>
      </c>
      <c r="AG85" s="55" t="s">
        <v>257</v>
      </c>
      <c r="AH85" s="55">
        <v>1</v>
      </c>
      <c r="AI85" s="65"/>
      <c r="AJ85" s="65"/>
      <c r="AK85" s="65"/>
      <c r="AL85" s="65"/>
      <c r="AM85" s="65"/>
      <c r="AN85" s="65"/>
      <c r="AO85" s="55" t="s">
        <v>318</v>
      </c>
      <c r="AP85" s="65"/>
      <c r="AQ85" s="55" t="s">
        <v>177</v>
      </c>
      <c r="AR85" s="55">
        <v>1</v>
      </c>
      <c r="AS85" s="65"/>
      <c r="AT85" s="55" t="s">
        <v>318</v>
      </c>
      <c r="AU85" s="55" t="s">
        <v>318</v>
      </c>
      <c r="AV85" s="55" t="s">
        <v>257</v>
      </c>
      <c r="AW85" s="55">
        <v>1</v>
      </c>
      <c r="AX85" s="65"/>
      <c r="AY85" s="65"/>
      <c r="AZ85" s="65"/>
      <c r="BA85" s="65"/>
      <c r="BB85" s="65"/>
      <c r="BC85" s="65"/>
      <c r="BD85" s="55" t="s">
        <v>318</v>
      </c>
      <c r="BE85" s="65"/>
      <c r="BF85" s="55" t="s">
        <v>177</v>
      </c>
      <c r="BG85" s="55">
        <v>1</v>
      </c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55" t="s">
        <v>318</v>
      </c>
      <c r="CH85" s="65"/>
      <c r="CI85" s="55" t="s">
        <v>177</v>
      </c>
      <c r="CJ85" s="55">
        <v>1</v>
      </c>
      <c r="CK85" s="65"/>
      <c r="CL85" s="55" t="s">
        <v>318</v>
      </c>
      <c r="CM85" s="55"/>
      <c r="CN85" s="55" t="s">
        <v>177</v>
      </c>
      <c r="CO85" s="55">
        <v>1</v>
      </c>
      <c r="CP85" s="65"/>
      <c r="CQ85" s="65"/>
      <c r="CR85" s="65"/>
      <c r="CS85" s="65"/>
      <c r="CT85" s="65"/>
      <c r="CU85" s="65"/>
      <c r="CV85" s="65"/>
      <c r="CW85" s="65"/>
      <c r="CX85" s="55" t="s">
        <v>318</v>
      </c>
      <c r="CY85" s="65"/>
      <c r="CZ85" s="55" t="s">
        <v>160</v>
      </c>
      <c r="DA85" s="55" t="s">
        <v>177</v>
      </c>
      <c r="DB85" s="55">
        <v>1</v>
      </c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DO85" s="55" t="s">
        <v>318</v>
      </c>
      <c r="DP85" s="55" t="s">
        <v>318</v>
      </c>
      <c r="DQ85" s="55" t="s">
        <v>179</v>
      </c>
      <c r="DR85" s="55">
        <v>1</v>
      </c>
      <c r="DS85" s="65"/>
      <c r="DT85" s="65"/>
      <c r="DU85" s="65"/>
      <c r="DV85" s="65"/>
      <c r="DW85" s="65"/>
      <c r="DX85" s="65"/>
      <c r="DY85" s="55" t="s">
        <v>318</v>
      </c>
      <c r="DZ85" s="55" t="s">
        <v>318</v>
      </c>
      <c r="EA85" s="61" t="s">
        <v>179</v>
      </c>
      <c r="EB85" s="61">
        <v>1</v>
      </c>
      <c r="EC85" s="65"/>
      <c r="ED85" s="65"/>
      <c r="EE85" s="65"/>
      <c r="EF85" s="65"/>
      <c r="EG85" s="65"/>
      <c r="EH85" s="65"/>
      <c r="EI85" s="65"/>
      <c r="EJ85" s="65"/>
      <c r="EK85" s="65"/>
      <c r="EL85" s="65"/>
      <c r="EM85" s="65"/>
      <c r="EN85" s="65"/>
      <c r="EO85" s="65"/>
      <c r="EP85" s="65"/>
      <c r="EQ85" s="65"/>
      <c r="ER85" s="65"/>
      <c r="ES85" s="65"/>
      <c r="ET85" s="65"/>
      <c r="EU85" s="65"/>
      <c r="EV85" s="65"/>
      <c r="EW85" s="65"/>
      <c r="EX85" s="65"/>
      <c r="EY85" s="65"/>
      <c r="EZ85" s="65"/>
      <c r="FA85" s="65"/>
      <c r="FB85" s="65"/>
      <c r="FC85" s="65"/>
      <c r="FD85" s="65"/>
      <c r="FE85" s="65"/>
      <c r="FF85" s="65"/>
      <c r="FG85" s="65"/>
      <c r="FH85" s="55" t="s">
        <v>318</v>
      </c>
      <c r="FI85" s="65" t="s">
        <v>318</v>
      </c>
      <c r="FJ85" s="65" t="s">
        <v>178</v>
      </c>
      <c r="FK85" s="65" t="s">
        <v>315</v>
      </c>
      <c r="FL85" s="55">
        <v>1</v>
      </c>
      <c r="FM85" s="62" t="s">
        <v>318</v>
      </c>
      <c r="FN85" s="65" t="s">
        <v>318</v>
      </c>
      <c r="FO85" s="62" t="s">
        <v>251</v>
      </c>
      <c r="FP85" s="65" t="s">
        <v>315</v>
      </c>
      <c r="FQ85" s="63">
        <v>1</v>
      </c>
    </row>
    <row r="86" spans="1:173" s="64" customFormat="1" ht="16.5">
      <c r="A86" s="54">
        <v>44228</v>
      </c>
      <c r="B86" s="55">
        <v>85</v>
      </c>
      <c r="C86" s="55" t="s">
        <v>153</v>
      </c>
      <c r="D86" s="66">
        <v>25228</v>
      </c>
      <c r="E86" s="57">
        <f ca="1">IF(Table1[[#This Row],[Employee Date of Birth]]="","",DATEDIF(D86,NOW(),"y"))</f>
        <v>51</v>
      </c>
      <c r="F86" s="55" t="s">
        <v>317</v>
      </c>
      <c r="G86" s="67" t="s">
        <v>327</v>
      </c>
      <c r="H86" s="68"/>
      <c r="I86" s="55" t="s">
        <v>154</v>
      </c>
      <c r="J86" s="55" t="s">
        <v>366</v>
      </c>
      <c r="K86" s="60" t="s">
        <v>318</v>
      </c>
      <c r="L86" s="69" t="s">
        <v>317</v>
      </c>
      <c r="M86" s="55" t="s">
        <v>318</v>
      </c>
      <c r="N86" s="55" t="s">
        <v>317</v>
      </c>
      <c r="O86" s="65"/>
      <c r="P86" s="55" t="s">
        <v>154</v>
      </c>
      <c r="Q86" s="65">
        <v>21500</v>
      </c>
      <c r="R86" s="65"/>
      <c r="S86" s="65">
        <v>21500</v>
      </c>
      <c r="T86" s="69">
        <v>92214</v>
      </c>
      <c r="U86" s="65" t="s">
        <v>190</v>
      </c>
      <c r="V86" s="69" t="str">
        <f>IF(Table1[[#This Row],[Census "As of" Date]]="","","Sub001")</f>
        <v>Sub001</v>
      </c>
      <c r="W86" s="69" t="str">
        <f>IF(Table1[[#This Row],[Census "As of" Date]]="","","Location001")</f>
        <v>Location001</v>
      </c>
      <c r="X86" s="55" t="s">
        <v>387</v>
      </c>
      <c r="Y86" s="55" t="s">
        <v>365</v>
      </c>
      <c r="Z86" s="55" t="s">
        <v>224</v>
      </c>
      <c r="AA86" s="55" t="s">
        <v>156</v>
      </c>
      <c r="AB86" s="55">
        <v>77090</v>
      </c>
      <c r="AC86" s="65"/>
      <c r="AD86" s="68"/>
      <c r="AE86" s="55" t="s">
        <v>318</v>
      </c>
      <c r="AF86" s="55" t="s">
        <v>318</v>
      </c>
      <c r="AG86" s="55" t="s">
        <v>257</v>
      </c>
      <c r="AH86" s="55">
        <v>1</v>
      </c>
      <c r="AI86" s="65"/>
      <c r="AJ86" s="65"/>
      <c r="AK86" s="65"/>
      <c r="AL86" s="65"/>
      <c r="AM86" s="65"/>
      <c r="AN86" s="65"/>
      <c r="AO86" s="55" t="s">
        <v>318</v>
      </c>
      <c r="AP86" s="65"/>
      <c r="AQ86" s="55" t="s">
        <v>177</v>
      </c>
      <c r="AR86" s="55">
        <v>1</v>
      </c>
      <c r="AS86" s="65"/>
      <c r="AT86" s="55" t="s">
        <v>318</v>
      </c>
      <c r="AU86" s="55" t="s">
        <v>318</v>
      </c>
      <c r="AV86" s="55" t="s">
        <v>257</v>
      </c>
      <c r="AW86" s="55">
        <v>1</v>
      </c>
      <c r="AX86" s="65"/>
      <c r="AY86" s="65"/>
      <c r="AZ86" s="65"/>
      <c r="BA86" s="65"/>
      <c r="BB86" s="65"/>
      <c r="BC86" s="65"/>
      <c r="BD86" s="55" t="s">
        <v>318</v>
      </c>
      <c r="BE86" s="65"/>
      <c r="BF86" s="55" t="s">
        <v>177</v>
      </c>
      <c r="BG86" s="55">
        <v>1</v>
      </c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55" t="s">
        <v>318</v>
      </c>
      <c r="CH86" s="65"/>
      <c r="CI86" s="55" t="s">
        <v>177</v>
      </c>
      <c r="CJ86" s="55">
        <v>1</v>
      </c>
      <c r="CK86" s="65"/>
      <c r="CL86" s="55" t="s">
        <v>318</v>
      </c>
      <c r="CM86" s="55"/>
      <c r="CN86" s="55" t="s">
        <v>177</v>
      </c>
      <c r="CO86" s="55">
        <v>1</v>
      </c>
      <c r="CP86" s="65"/>
      <c r="CQ86" s="65"/>
      <c r="CR86" s="65"/>
      <c r="CS86" s="65"/>
      <c r="CT86" s="65"/>
      <c r="CU86" s="65"/>
      <c r="CV86" s="65"/>
      <c r="CW86" s="65"/>
      <c r="CX86" s="55" t="s">
        <v>318</v>
      </c>
      <c r="CY86" s="65"/>
      <c r="CZ86" s="55" t="s">
        <v>160</v>
      </c>
      <c r="DA86" s="55" t="s">
        <v>177</v>
      </c>
      <c r="DB86" s="55">
        <v>1</v>
      </c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55" t="s">
        <v>318</v>
      </c>
      <c r="DP86" s="55" t="s">
        <v>318</v>
      </c>
      <c r="DQ86" s="55" t="s">
        <v>179</v>
      </c>
      <c r="DR86" s="55">
        <v>1</v>
      </c>
      <c r="DS86" s="65"/>
      <c r="DT86" s="65"/>
      <c r="DU86" s="65"/>
      <c r="DV86" s="65"/>
      <c r="DW86" s="65"/>
      <c r="DX86" s="65"/>
      <c r="DY86" s="55" t="s">
        <v>318</v>
      </c>
      <c r="DZ86" s="55" t="s">
        <v>318</v>
      </c>
      <c r="EA86" s="61" t="s">
        <v>179</v>
      </c>
      <c r="EB86" s="61">
        <v>1</v>
      </c>
      <c r="EC86" s="65"/>
      <c r="ED86" s="65"/>
      <c r="EE86" s="65"/>
      <c r="EF86" s="65"/>
      <c r="EG86" s="65"/>
      <c r="EH86" s="65"/>
      <c r="EI86" s="65"/>
      <c r="EJ86" s="65"/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U86" s="65"/>
      <c r="EV86" s="65"/>
      <c r="EW86" s="65"/>
      <c r="EX86" s="65"/>
      <c r="EY86" s="65"/>
      <c r="EZ86" s="65"/>
      <c r="FA86" s="65"/>
      <c r="FB86" s="65"/>
      <c r="FC86" s="65"/>
      <c r="FD86" s="65"/>
      <c r="FE86" s="65"/>
      <c r="FF86" s="65"/>
      <c r="FG86" s="65"/>
      <c r="FH86" s="55" t="s">
        <v>318</v>
      </c>
      <c r="FI86" s="62" t="s">
        <v>318</v>
      </c>
      <c r="FJ86" s="62" t="s">
        <v>178</v>
      </c>
      <c r="FK86" s="65" t="s">
        <v>315</v>
      </c>
      <c r="FL86" s="55">
        <v>1</v>
      </c>
      <c r="FM86" s="62" t="s">
        <v>318</v>
      </c>
      <c r="FN86" s="62" t="s">
        <v>318</v>
      </c>
      <c r="FO86" s="62" t="s">
        <v>251</v>
      </c>
      <c r="FP86" s="65" t="s">
        <v>316</v>
      </c>
      <c r="FQ86" s="63">
        <v>1</v>
      </c>
    </row>
    <row r="87" spans="1:173" s="64" customFormat="1" ht="16.5">
      <c r="A87" s="54">
        <v>44228</v>
      </c>
      <c r="B87" s="55">
        <v>86</v>
      </c>
      <c r="C87" s="55" t="s">
        <v>314</v>
      </c>
      <c r="D87" s="66">
        <v>25243</v>
      </c>
      <c r="E87" s="57">
        <f ca="1">IF(Table1[[#This Row],[Employee Date of Birth]]="","",DATEDIF(D87,NOW(),"y"))</f>
        <v>51</v>
      </c>
      <c r="F87" s="55" t="s">
        <v>317</v>
      </c>
      <c r="G87" s="67" t="s">
        <v>322</v>
      </c>
      <c r="H87" s="68"/>
      <c r="I87" s="55" t="s">
        <v>154</v>
      </c>
      <c r="J87" s="55" t="s">
        <v>366</v>
      </c>
      <c r="K87" s="60" t="s">
        <v>318</v>
      </c>
      <c r="L87" s="69" t="s">
        <v>317</v>
      </c>
      <c r="M87" s="55" t="s">
        <v>318</v>
      </c>
      <c r="N87" s="55" t="s">
        <v>317</v>
      </c>
      <c r="O87" s="65"/>
      <c r="P87" s="55" t="s">
        <v>154</v>
      </c>
      <c r="Q87" s="65">
        <v>680920.84</v>
      </c>
      <c r="R87" s="65"/>
      <c r="S87" s="65">
        <v>680920.84</v>
      </c>
      <c r="T87" s="69">
        <v>77019</v>
      </c>
      <c r="U87" s="65" t="s">
        <v>224</v>
      </c>
      <c r="V87" s="69" t="str">
        <f>IF(Table1[[#This Row],[Census "As of" Date]]="","","Sub001")</f>
        <v>Sub001</v>
      </c>
      <c r="W87" s="69" t="str">
        <f>IF(Table1[[#This Row],[Census "As of" Date]]="","","Location001")</f>
        <v>Location001</v>
      </c>
      <c r="X87" s="55" t="s">
        <v>387</v>
      </c>
      <c r="Y87" s="55" t="s">
        <v>365</v>
      </c>
      <c r="Z87" s="55" t="s">
        <v>224</v>
      </c>
      <c r="AA87" s="55" t="s">
        <v>156</v>
      </c>
      <c r="AB87" s="55">
        <v>77090</v>
      </c>
      <c r="AC87" s="65"/>
      <c r="AD87" s="68"/>
      <c r="AE87" s="55" t="s">
        <v>318</v>
      </c>
      <c r="AF87" s="55" t="s">
        <v>318</v>
      </c>
      <c r="AG87" s="55" t="s">
        <v>257</v>
      </c>
      <c r="AH87" s="55">
        <v>1</v>
      </c>
      <c r="AI87" s="65"/>
      <c r="AJ87" s="65"/>
      <c r="AK87" s="65"/>
      <c r="AL87" s="65"/>
      <c r="AM87" s="65"/>
      <c r="AN87" s="65"/>
      <c r="AO87" s="55" t="s">
        <v>318</v>
      </c>
      <c r="AP87" s="65"/>
      <c r="AQ87" s="55" t="s">
        <v>177</v>
      </c>
      <c r="AR87" s="55">
        <v>1</v>
      </c>
      <c r="AS87" s="65"/>
      <c r="AT87" s="55" t="s">
        <v>318</v>
      </c>
      <c r="AU87" s="55" t="s">
        <v>318</v>
      </c>
      <c r="AV87" s="55" t="s">
        <v>257</v>
      </c>
      <c r="AW87" s="55">
        <v>1</v>
      </c>
      <c r="AX87" s="65"/>
      <c r="AY87" s="65"/>
      <c r="AZ87" s="65"/>
      <c r="BA87" s="65"/>
      <c r="BB87" s="65"/>
      <c r="BC87" s="65"/>
      <c r="BD87" s="55" t="s">
        <v>318</v>
      </c>
      <c r="BE87" s="65"/>
      <c r="BF87" s="55" t="s">
        <v>177</v>
      </c>
      <c r="BG87" s="55">
        <v>1</v>
      </c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55" t="s">
        <v>318</v>
      </c>
      <c r="CH87" s="65"/>
      <c r="CI87" s="55" t="s">
        <v>177</v>
      </c>
      <c r="CJ87" s="55">
        <v>1</v>
      </c>
      <c r="CK87" s="65"/>
      <c r="CL87" s="55" t="s">
        <v>318</v>
      </c>
      <c r="CM87" s="55"/>
      <c r="CN87" s="55" t="s">
        <v>177</v>
      </c>
      <c r="CO87" s="55">
        <v>1</v>
      </c>
      <c r="CP87" s="65"/>
      <c r="CQ87" s="65"/>
      <c r="CR87" s="65"/>
      <c r="CS87" s="65"/>
      <c r="CT87" s="65"/>
      <c r="CU87" s="65"/>
      <c r="CV87" s="65"/>
      <c r="CW87" s="65"/>
      <c r="CX87" s="55" t="s">
        <v>318</v>
      </c>
      <c r="CY87" s="65"/>
      <c r="CZ87" s="55" t="s">
        <v>160</v>
      </c>
      <c r="DA87" s="55" t="s">
        <v>177</v>
      </c>
      <c r="DB87" s="55">
        <v>1</v>
      </c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55" t="s">
        <v>318</v>
      </c>
      <c r="DP87" s="55" t="s">
        <v>318</v>
      </c>
      <c r="DQ87" s="55" t="s">
        <v>179</v>
      </c>
      <c r="DR87" s="55">
        <v>1</v>
      </c>
      <c r="DS87" s="65"/>
      <c r="DT87" s="65"/>
      <c r="DU87" s="65"/>
      <c r="DV87" s="65"/>
      <c r="DW87" s="65"/>
      <c r="DX87" s="65"/>
      <c r="DY87" s="55" t="s">
        <v>318</v>
      </c>
      <c r="DZ87" s="55" t="s">
        <v>318</v>
      </c>
      <c r="EA87" s="61" t="s">
        <v>179</v>
      </c>
      <c r="EB87" s="61">
        <v>1</v>
      </c>
      <c r="EC87" s="65"/>
      <c r="ED87" s="65"/>
      <c r="EE87" s="65"/>
      <c r="EF87" s="65"/>
      <c r="EG87" s="65"/>
      <c r="EH87" s="65"/>
      <c r="EI87" s="65"/>
      <c r="EJ87" s="65"/>
      <c r="EK87" s="65"/>
      <c r="EL87" s="65"/>
      <c r="EM87" s="65"/>
      <c r="EN87" s="65"/>
      <c r="EO87" s="65"/>
      <c r="EP87" s="65"/>
      <c r="EQ87" s="65"/>
      <c r="ER87" s="65"/>
      <c r="ES87" s="65"/>
      <c r="ET87" s="65"/>
      <c r="EU87" s="65"/>
      <c r="EV87" s="65"/>
      <c r="EW87" s="65"/>
      <c r="EX87" s="65"/>
      <c r="EY87" s="65"/>
      <c r="EZ87" s="65"/>
      <c r="FA87" s="65"/>
      <c r="FB87" s="65"/>
      <c r="FC87" s="65"/>
      <c r="FD87" s="65"/>
      <c r="FE87" s="65"/>
      <c r="FF87" s="65"/>
      <c r="FG87" s="65"/>
      <c r="FH87" s="55" t="s">
        <v>318</v>
      </c>
      <c r="FI87" s="65" t="s">
        <v>318</v>
      </c>
      <c r="FJ87" s="65" t="s">
        <v>178</v>
      </c>
      <c r="FK87" s="65" t="s">
        <v>316</v>
      </c>
      <c r="FL87" s="55">
        <v>1</v>
      </c>
      <c r="FM87" s="62" t="s">
        <v>318</v>
      </c>
      <c r="FN87" s="65" t="s">
        <v>318</v>
      </c>
      <c r="FO87" s="62" t="s">
        <v>251</v>
      </c>
      <c r="FP87" s="65" t="s">
        <v>316</v>
      </c>
      <c r="FQ87" s="63">
        <v>1</v>
      </c>
    </row>
    <row r="88" spans="1:173" s="64" customFormat="1" ht="16.5">
      <c r="A88" s="54">
        <v>44228</v>
      </c>
      <c r="B88" s="55">
        <v>87</v>
      </c>
      <c r="C88" s="55" t="s">
        <v>153</v>
      </c>
      <c r="D88" s="66">
        <v>25385</v>
      </c>
      <c r="E88" s="57">
        <f ca="1">IF(Table1[[#This Row],[Employee Date of Birth]]="","",DATEDIF(D88,NOW(),"y"))</f>
        <v>51</v>
      </c>
      <c r="F88" s="55" t="s">
        <v>317</v>
      </c>
      <c r="G88" s="67" t="s">
        <v>378</v>
      </c>
      <c r="H88" s="68"/>
      <c r="I88" s="55" t="s">
        <v>154</v>
      </c>
      <c r="J88" s="55" t="s">
        <v>366</v>
      </c>
      <c r="K88" s="60" t="s">
        <v>318</v>
      </c>
      <c r="L88" s="69" t="s">
        <v>317</v>
      </c>
      <c r="M88" s="55" t="s">
        <v>318</v>
      </c>
      <c r="N88" s="55" t="s">
        <v>317</v>
      </c>
      <c r="O88" s="65"/>
      <c r="P88" s="55" t="s">
        <v>154</v>
      </c>
      <c r="Q88" s="65">
        <v>14191.45</v>
      </c>
      <c r="R88" s="65"/>
      <c r="S88" s="65">
        <v>14191.45</v>
      </c>
      <c r="T88" s="69">
        <v>92214</v>
      </c>
      <c r="U88" s="65" t="s">
        <v>190</v>
      </c>
      <c r="V88" s="69" t="str">
        <f>IF(Table1[[#This Row],[Census "As of" Date]]="","","Sub001")</f>
        <v>Sub001</v>
      </c>
      <c r="W88" s="69" t="str">
        <f>IF(Table1[[#This Row],[Census "As of" Date]]="","","Location001")</f>
        <v>Location001</v>
      </c>
      <c r="X88" s="55" t="s">
        <v>387</v>
      </c>
      <c r="Y88" s="55" t="s">
        <v>365</v>
      </c>
      <c r="Z88" s="55" t="s">
        <v>224</v>
      </c>
      <c r="AA88" s="55" t="s">
        <v>156</v>
      </c>
      <c r="AB88" s="55">
        <v>77090</v>
      </c>
      <c r="AC88" s="65"/>
      <c r="AD88" s="68"/>
      <c r="AE88" s="55" t="s">
        <v>318</v>
      </c>
      <c r="AF88" s="55" t="s">
        <v>318</v>
      </c>
      <c r="AG88" s="55" t="s">
        <v>257</v>
      </c>
      <c r="AH88" s="55">
        <v>1</v>
      </c>
      <c r="AI88" s="65"/>
      <c r="AJ88" s="65"/>
      <c r="AK88" s="65"/>
      <c r="AL88" s="65"/>
      <c r="AM88" s="65"/>
      <c r="AN88" s="65"/>
      <c r="AO88" s="55" t="s">
        <v>318</v>
      </c>
      <c r="AP88" s="65"/>
      <c r="AQ88" s="55" t="s">
        <v>177</v>
      </c>
      <c r="AR88" s="55">
        <v>1</v>
      </c>
      <c r="AS88" s="65"/>
      <c r="AT88" s="55" t="s">
        <v>318</v>
      </c>
      <c r="AU88" s="55" t="s">
        <v>318</v>
      </c>
      <c r="AV88" s="55" t="s">
        <v>257</v>
      </c>
      <c r="AW88" s="55">
        <v>1</v>
      </c>
      <c r="AX88" s="65"/>
      <c r="AY88" s="65"/>
      <c r="AZ88" s="65"/>
      <c r="BA88" s="65"/>
      <c r="BB88" s="65"/>
      <c r="BC88" s="65"/>
      <c r="BD88" s="55" t="s">
        <v>318</v>
      </c>
      <c r="BE88" s="65"/>
      <c r="BF88" s="55" t="s">
        <v>177</v>
      </c>
      <c r="BG88" s="55">
        <v>1</v>
      </c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65"/>
      <c r="CF88" s="65"/>
      <c r="CG88" s="55" t="s">
        <v>318</v>
      </c>
      <c r="CH88" s="65"/>
      <c r="CI88" s="55" t="s">
        <v>177</v>
      </c>
      <c r="CJ88" s="55">
        <v>1</v>
      </c>
      <c r="CK88" s="65"/>
      <c r="CL88" s="55" t="s">
        <v>318</v>
      </c>
      <c r="CM88" s="55"/>
      <c r="CN88" s="55" t="s">
        <v>177</v>
      </c>
      <c r="CO88" s="55">
        <v>1</v>
      </c>
      <c r="CP88" s="65"/>
      <c r="CQ88" s="65"/>
      <c r="CR88" s="65"/>
      <c r="CS88" s="65"/>
      <c r="CT88" s="65"/>
      <c r="CU88" s="65"/>
      <c r="CV88" s="65"/>
      <c r="CW88" s="65"/>
      <c r="CX88" s="55" t="s">
        <v>318</v>
      </c>
      <c r="CY88" s="65"/>
      <c r="CZ88" s="55" t="s">
        <v>160</v>
      </c>
      <c r="DA88" s="55" t="s">
        <v>177</v>
      </c>
      <c r="DB88" s="55">
        <v>1</v>
      </c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55" t="s">
        <v>318</v>
      </c>
      <c r="DP88" s="55" t="s">
        <v>318</v>
      </c>
      <c r="DQ88" s="55" t="s">
        <v>179</v>
      </c>
      <c r="DR88" s="55">
        <v>1</v>
      </c>
      <c r="DS88" s="65"/>
      <c r="DT88" s="65"/>
      <c r="DU88" s="65"/>
      <c r="DV88" s="65"/>
      <c r="DW88" s="65"/>
      <c r="DX88" s="65"/>
      <c r="DY88" s="55" t="s">
        <v>318</v>
      </c>
      <c r="DZ88" s="55" t="s">
        <v>318</v>
      </c>
      <c r="EA88" s="61" t="s">
        <v>179</v>
      </c>
      <c r="EB88" s="61">
        <v>1</v>
      </c>
      <c r="EC88" s="65"/>
      <c r="ED88" s="65"/>
      <c r="EE88" s="65"/>
      <c r="EF88" s="65"/>
      <c r="EG88" s="65"/>
      <c r="EH88" s="65"/>
      <c r="EI88" s="65"/>
      <c r="EJ88" s="65"/>
      <c r="EK88" s="65"/>
      <c r="EL88" s="65"/>
      <c r="EM88" s="65"/>
      <c r="EN88" s="65"/>
      <c r="EO88" s="65"/>
      <c r="EP88" s="65"/>
      <c r="EQ88" s="65"/>
      <c r="ER88" s="65"/>
      <c r="ES88" s="65"/>
      <c r="ET88" s="65"/>
      <c r="EU88" s="65"/>
      <c r="EV88" s="65"/>
      <c r="EW88" s="65"/>
      <c r="EX88" s="65"/>
      <c r="EY88" s="65"/>
      <c r="EZ88" s="65"/>
      <c r="FA88" s="65"/>
      <c r="FB88" s="65"/>
      <c r="FC88" s="65"/>
      <c r="FD88" s="65"/>
      <c r="FE88" s="65"/>
      <c r="FF88" s="65"/>
      <c r="FG88" s="65"/>
      <c r="FH88" s="55" t="s">
        <v>318</v>
      </c>
      <c r="FI88" s="62" t="s">
        <v>317</v>
      </c>
      <c r="FJ88" s="62"/>
      <c r="FK88" s="65"/>
      <c r="FL88" s="55">
        <v>1</v>
      </c>
      <c r="FM88" s="62" t="s">
        <v>318</v>
      </c>
      <c r="FN88" s="62" t="s">
        <v>317</v>
      </c>
      <c r="FO88" s="62"/>
      <c r="FP88" s="65"/>
      <c r="FQ88" s="63">
        <v>1</v>
      </c>
    </row>
    <row r="89" spans="1:173" s="64" customFormat="1" ht="16.5">
      <c r="A89" s="54">
        <v>44228</v>
      </c>
      <c r="B89" s="55">
        <v>88</v>
      </c>
      <c r="C89" s="65" t="s">
        <v>314</v>
      </c>
      <c r="D89" s="66">
        <v>25463</v>
      </c>
      <c r="E89" s="57">
        <f ca="1">IF(Table1[[#This Row],[Employee Date of Birth]]="","",DATEDIF(D89,NOW(),"y"))</f>
        <v>51</v>
      </c>
      <c r="F89" s="55" t="s">
        <v>317</v>
      </c>
      <c r="G89" s="67" t="s">
        <v>359</v>
      </c>
      <c r="H89" s="68"/>
      <c r="I89" s="55" t="s">
        <v>154</v>
      </c>
      <c r="J89" s="55" t="s">
        <v>366</v>
      </c>
      <c r="K89" s="60" t="s">
        <v>318</v>
      </c>
      <c r="L89" s="69" t="s">
        <v>317</v>
      </c>
      <c r="M89" s="55" t="s">
        <v>318</v>
      </c>
      <c r="N89" s="55" t="s">
        <v>317</v>
      </c>
      <c r="O89" s="65"/>
      <c r="P89" s="55" t="s">
        <v>154</v>
      </c>
      <c r="Q89" s="65">
        <v>262264.65999999997</v>
      </c>
      <c r="R89" s="65"/>
      <c r="S89" s="65">
        <v>262264.65999999997</v>
      </c>
      <c r="T89" s="69">
        <v>77041</v>
      </c>
      <c r="U89" s="65" t="s">
        <v>224</v>
      </c>
      <c r="V89" s="69" t="str">
        <f>IF(Table1[[#This Row],[Census "As of" Date]]="","","Sub001")</f>
        <v>Sub001</v>
      </c>
      <c r="W89" s="69" t="str">
        <f>IF(Table1[[#This Row],[Census "As of" Date]]="","","Location001")</f>
        <v>Location001</v>
      </c>
      <c r="X89" s="55" t="s">
        <v>387</v>
      </c>
      <c r="Y89" s="55" t="s">
        <v>365</v>
      </c>
      <c r="Z89" s="55" t="s">
        <v>224</v>
      </c>
      <c r="AA89" s="55" t="s">
        <v>156</v>
      </c>
      <c r="AB89" s="55">
        <v>77090</v>
      </c>
      <c r="AC89" s="65"/>
      <c r="AD89" s="68"/>
      <c r="AE89" s="55" t="s">
        <v>318</v>
      </c>
      <c r="AF89" s="55" t="s">
        <v>318</v>
      </c>
      <c r="AG89" s="55" t="s">
        <v>257</v>
      </c>
      <c r="AH89" s="55">
        <v>1</v>
      </c>
      <c r="AI89" s="65"/>
      <c r="AJ89" s="65"/>
      <c r="AK89" s="65"/>
      <c r="AL89" s="65"/>
      <c r="AM89" s="65"/>
      <c r="AN89" s="65"/>
      <c r="AO89" s="55" t="s">
        <v>318</v>
      </c>
      <c r="AP89" s="65"/>
      <c r="AQ89" s="55" t="s">
        <v>177</v>
      </c>
      <c r="AR89" s="55">
        <v>1</v>
      </c>
      <c r="AS89" s="65"/>
      <c r="AT89" s="55" t="s">
        <v>318</v>
      </c>
      <c r="AU89" s="55" t="s">
        <v>318</v>
      </c>
      <c r="AV89" s="55" t="s">
        <v>257</v>
      </c>
      <c r="AW89" s="55">
        <v>1</v>
      </c>
      <c r="AX89" s="65"/>
      <c r="AY89" s="65"/>
      <c r="AZ89" s="65"/>
      <c r="BA89" s="65"/>
      <c r="BB89" s="65"/>
      <c r="BC89" s="65"/>
      <c r="BD89" s="55" t="s">
        <v>318</v>
      </c>
      <c r="BE89" s="65"/>
      <c r="BF89" s="55" t="s">
        <v>177</v>
      </c>
      <c r="BG89" s="55">
        <v>1</v>
      </c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55" t="s">
        <v>318</v>
      </c>
      <c r="CH89" s="65"/>
      <c r="CI89" s="55" t="s">
        <v>177</v>
      </c>
      <c r="CJ89" s="55">
        <v>1</v>
      </c>
      <c r="CK89" s="65"/>
      <c r="CL89" s="55" t="s">
        <v>318</v>
      </c>
      <c r="CM89" s="55"/>
      <c r="CN89" s="55" t="s">
        <v>177</v>
      </c>
      <c r="CO89" s="55">
        <v>1</v>
      </c>
      <c r="CP89" s="65"/>
      <c r="CQ89" s="65"/>
      <c r="CR89" s="65"/>
      <c r="CS89" s="65"/>
      <c r="CT89" s="65"/>
      <c r="CU89" s="65"/>
      <c r="CV89" s="65"/>
      <c r="CW89" s="65"/>
      <c r="CX89" s="55" t="s">
        <v>318</v>
      </c>
      <c r="CY89" s="65"/>
      <c r="CZ89" s="55" t="s">
        <v>160</v>
      </c>
      <c r="DA89" s="55" t="s">
        <v>177</v>
      </c>
      <c r="DB89" s="55">
        <v>1</v>
      </c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55" t="s">
        <v>318</v>
      </c>
      <c r="DP89" s="55" t="s">
        <v>318</v>
      </c>
      <c r="DQ89" s="55" t="s">
        <v>179</v>
      </c>
      <c r="DR89" s="55">
        <v>1</v>
      </c>
      <c r="DS89" s="65"/>
      <c r="DT89" s="65"/>
      <c r="DU89" s="65"/>
      <c r="DV89" s="65"/>
      <c r="DW89" s="65"/>
      <c r="DX89" s="65"/>
      <c r="DY89" s="55" t="s">
        <v>318</v>
      </c>
      <c r="DZ89" s="55" t="s">
        <v>318</v>
      </c>
      <c r="EA89" s="61" t="s">
        <v>179</v>
      </c>
      <c r="EB89" s="61">
        <v>1</v>
      </c>
      <c r="EC89" s="65"/>
      <c r="ED89" s="65"/>
      <c r="EE89" s="65"/>
      <c r="EF89" s="65"/>
      <c r="EG89" s="65"/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U89" s="65"/>
      <c r="EV89" s="65"/>
      <c r="EW89" s="65"/>
      <c r="EX89" s="65"/>
      <c r="EY89" s="65"/>
      <c r="EZ89" s="65"/>
      <c r="FA89" s="65"/>
      <c r="FB89" s="65"/>
      <c r="FC89" s="65"/>
      <c r="FD89" s="65"/>
      <c r="FE89" s="65"/>
      <c r="FF89" s="65"/>
      <c r="FG89" s="65"/>
      <c r="FH89" s="55" t="s">
        <v>318</v>
      </c>
      <c r="FI89" s="65" t="s">
        <v>318</v>
      </c>
      <c r="FJ89" s="65" t="s">
        <v>178</v>
      </c>
      <c r="FK89" s="65" t="s">
        <v>315</v>
      </c>
      <c r="FL89" s="55">
        <v>1</v>
      </c>
      <c r="FM89" s="62" t="s">
        <v>318</v>
      </c>
      <c r="FN89" s="65" t="s">
        <v>318</v>
      </c>
      <c r="FO89" s="62" t="s">
        <v>251</v>
      </c>
      <c r="FP89" s="65" t="s">
        <v>315</v>
      </c>
      <c r="FQ89" s="63">
        <v>1</v>
      </c>
    </row>
    <row r="90" spans="1:173" s="64" customFormat="1" ht="16.5">
      <c r="A90" s="54">
        <v>44228</v>
      </c>
      <c r="B90" s="55">
        <v>89</v>
      </c>
      <c r="C90" s="65" t="s">
        <v>153</v>
      </c>
      <c r="D90" s="56">
        <v>25559</v>
      </c>
      <c r="E90" s="57">
        <f ca="1">IF(Table1[[#This Row],[Employee Date of Birth]]="","",DATEDIF(D90,NOW(),"y"))</f>
        <v>50</v>
      </c>
      <c r="F90" s="55" t="s">
        <v>317</v>
      </c>
      <c r="G90" s="58" t="s">
        <v>343</v>
      </c>
      <c r="H90" s="59"/>
      <c r="I90" s="55" t="s">
        <v>154</v>
      </c>
      <c r="J90" s="55" t="s">
        <v>366</v>
      </c>
      <c r="K90" s="60" t="s">
        <v>318</v>
      </c>
      <c r="L90" s="69" t="s">
        <v>317</v>
      </c>
      <c r="M90" s="55" t="s">
        <v>318</v>
      </c>
      <c r="N90" s="55" t="s">
        <v>317</v>
      </c>
      <c r="O90" s="55"/>
      <c r="P90" s="55" t="s">
        <v>154</v>
      </c>
      <c r="Q90" s="55">
        <v>152207.15</v>
      </c>
      <c r="R90" s="55"/>
      <c r="S90" s="55">
        <v>152207.15</v>
      </c>
      <c r="T90" s="60">
        <v>77071</v>
      </c>
      <c r="U90" s="55" t="s">
        <v>224</v>
      </c>
      <c r="V90" s="60" t="str">
        <f>IF(Table1[[#This Row],[Census "As of" Date]]="","","Sub001")</f>
        <v>Sub001</v>
      </c>
      <c r="W90" s="60" t="str">
        <f>IF(Table1[[#This Row],[Census "As of" Date]]="","","Location001")</f>
        <v>Location001</v>
      </c>
      <c r="X90" s="55" t="s">
        <v>387</v>
      </c>
      <c r="Y90" s="55" t="s">
        <v>365</v>
      </c>
      <c r="Z90" s="55" t="s">
        <v>224</v>
      </c>
      <c r="AA90" s="55" t="s">
        <v>156</v>
      </c>
      <c r="AB90" s="55">
        <v>77090</v>
      </c>
      <c r="AC90" s="55"/>
      <c r="AD90" s="59"/>
      <c r="AE90" s="55" t="s">
        <v>318</v>
      </c>
      <c r="AF90" s="55" t="s">
        <v>318</v>
      </c>
      <c r="AG90" s="55" t="s">
        <v>257</v>
      </c>
      <c r="AH90" s="55">
        <v>1</v>
      </c>
      <c r="AI90" s="55"/>
      <c r="AJ90" s="55"/>
      <c r="AK90" s="55"/>
      <c r="AL90" s="55"/>
      <c r="AM90" s="55"/>
      <c r="AN90" s="55"/>
      <c r="AO90" s="55" t="s">
        <v>318</v>
      </c>
      <c r="AP90" s="55"/>
      <c r="AQ90" s="55" t="s">
        <v>177</v>
      </c>
      <c r="AR90" s="55">
        <v>1</v>
      </c>
      <c r="AS90" s="55"/>
      <c r="AT90" s="55" t="s">
        <v>318</v>
      </c>
      <c r="AU90" s="55" t="s">
        <v>318</v>
      </c>
      <c r="AV90" s="55" t="s">
        <v>257</v>
      </c>
      <c r="AW90" s="55">
        <v>1</v>
      </c>
      <c r="AX90" s="55"/>
      <c r="AY90" s="55"/>
      <c r="AZ90" s="55"/>
      <c r="BA90" s="55"/>
      <c r="BB90" s="55"/>
      <c r="BC90" s="55"/>
      <c r="BD90" s="55" t="s">
        <v>318</v>
      </c>
      <c r="BE90" s="55"/>
      <c r="BF90" s="55" t="s">
        <v>177</v>
      </c>
      <c r="BG90" s="55">
        <v>1</v>
      </c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 t="s">
        <v>318</v>
      </c>
      <c r="CH90" s="55"/>
      <c r="CI90" s="55" t="s">
        <v>177</v>
      </c>
      <c r="CJ90" s="55">
        <v>1</v>
      </c>
      <c r="CK90" s="55"/>
      <c r="CL90" s="55" t="s">
        <v>318</v>
      </c>
      <c r="CM90" s="55"/>
      <c r="CN90" s="55" t="s">
        <v>177</v>
      </c>
      <c r="CO90" s="55">
        <v>1</v>
      </c>
      <c r="CP90" s="55"/>
      <c r="CQ90" s="55"/>
      <c r="CR90" s="55"/>
      <c r="CS90" s="55"/>
      <c r="CT90" s="55"/>
      <c r="CU90" s="55"/>
      <c r="CV90" s="55"/>
      <c r="CW90" s="55"/>
      <c r="CX90" s="55" t="s">
        <v>318</v>
      </c>
      <c r="CY90" s="55"/>
      <c r="CZ90" s="55" t="s">
        <v>160</v>
      </c>
      <c r="DA90" s="55" t="s">
        <v>177</v>
      </c>
      <c r="DB90" s="55">
        <v>1</v>
      </c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 t="s">
        <v>318</v>
      </c>
      <c r="DP90" s="55" t="s">
        <v>318</v>
      </c>
      <c r="DQ90" s="55" t="s">
        <v>179</v>
      </c>
      <c r="DR90" s="55">
        <v>1</v>
      </c>
      <c r="DS90" s="55"/>
      <c r="DT90" s="55"/>
      <c r="DU90" s="55"/>
      <c r="DV90" s="55"/>
      <c r="DW90" s="55"/>
      <c r="DX90" s="55"/>
      <c r="DY90" s="55" t="s">
        <v>318</v>
      </c>
      <c r="DZ90" s="55" t="s">
        <v>318</v>
      </c>
      <c r="EA90" s="61" t="s">
        <v>179</v>
      </c>
      <c r="EB90" s="61">
        <v>1</v>
      </c>
      <c r="EC90" s="55"/>
      <c r="ED90" s="55"/>
      <c r="EE90" s="55"/>
      <c r="EF90" s="55"/>
      <c r="EG90" s="55"/>
      <c r="EH90" s="55"/>
      <c r="EI90" s="55"/>
      <c r="EJ90" s="55"/>
      <c r="EK90" s="55"/>
      <c r="EL90" s="55"/>
      <c r="EM90" s="55"/>
      <c r="EN90" s="55"/>
      <c r="EO90" s="55"/>
      <c r="EP90" s="55"/>
      <c r="EQ90" s="55"/>
      <c r="ER90" s="55"/>
      <c r="ES90" s="55"/>
      <c r="ET90" s="55"/>
      <c r="EU90" s="55"/>
      <c r="EV90" s="55"/>
      <c r="EW90" s="55"/>
      <c r="EX90" s="55"/>
      <c r="EY90" s="55"/>
      <c r="EZ90" s="55"/>
      <c r="FA90" s="55"/>
      <c r="FB90" s="55"/>
      <c r="FC90" s="55"/>
      <c r="FD90" s="55"/>
      <c r="FE90" s="55"/>
      <c r="FF90" s="55"/>
      <c r="FG90" s="55"/>
      <c r="FH90" s="55" t="s">
        <v>318</v>
      </c>
      <c r="FI90" s="65" t="s">
        <v>318</v>
      </c>
      <c r="FJ90" s="55" t="s">
        <v>178</v>
      </c>
      <c r="FK90" s="55" t="s">
        <v>315</v>
      </c>
      <c r="FL90" s="55">
        <v>1</v>
      </c>
      <c r="FM90" s="62" t="s">
        <v>318</v>
      </c>
      <c r="FN90" s="65" t="s">
        <v>318</v>
      </c>
      <c r="FO90" s="62" t="s">
        <v>251</v>
      </c>
      <c r="FP90" s="55" t="s">
        <v>315</v>
      </c>
      <c r="FQ90" s="63">
        <v>1</v>
      </c>
    </row>
    <row r="91" spans="1:173" s="64" customFormat="1" ht="16.5">
      <c r="A91" s="54">
        <v>44228</v>
      </c>
      <c r="B91" s="55">
        <v>90</v>
      </c>
      <c r="C91" s="65" t="s">
        <v>314</v>
      </c>
      <c r="D91" s="56">
        <v>25600</v>
      </c>
      <c r="E91" s="57">
        <f ca="1">IF(Table1[[#This Row],[Employee Date of Birth]]="","",DATEDIF(D91,NOW(),"y"))</f>
        <v>50</v>
      </c>
      <c r="F91" s="55" t="s">
        <v>317</v>
      </c>
      <c r="G91" s="58" t="s">
        <v>376</v>
      </c>
      <c r="H91" s="59"/>
      <c r="I91" s="55" t="s">
        <v>154</v>
      </c>
      <c r="J91" s="55" t="s">
        <v>366</v>
      </c>
      <c r="K91" s="60" t="s">
        <v>318</v>
      </c>
      <c r="L91" s="69" t="s">
        <v>317</v>
      </c>
      <c r="M91" s="55" t="s">
        <v>318</v>
      </c>
      <c r="N91" s="55" t="s">
        <v>317</v>
      </c>
      <c r="O91" s="55"/>
      <c r="P91" s="55" t="s">
        <v>154</v>
      </c>
      <c r="Q91" s="55">
        <v>28081.08</v>
      </c>
      <c r="R91" s="55"/>
      <c r="S91" s="55">
        <v>28081.08</v>
      </c>
      <c r="T91" s="60">
        <v>92240</v>
      </c>
      <c r="U91" s="55" t="s">
        <v>190</v>
      </c>
      <c r="V91" s="60" t="str">
        <f>IF(Table1[[#This Row],[Census "As of" Date]]="","","Sub001")</f>
        <v>Sub001</v>
      </c>
      <c r="W91" s="60" t="str">
        <f>IF(Table1[[#This Row],[Census "As of" Date]]="","","Location001")</f>
        <v>Location001</v>
      </c>
      <c r="X91" s="55" t="s">
        <v>387</v>
      </c>
      <c r="Y91" s="55" t="s">
        <v>365</v>
      </c>
      <c r="Z91" s="55" t="s">
        <v>224</v>
      </c>
      <c r="AA91" s="55" t="s">
        <v>156</v>
      </c>
      <c r="AB91" s="55">
        <v>77090</v>
      </c>
      <c r="AC91" s="55"/>
      <c r="AD91" s="59"/>
      <c r="AE91" s="55" t="s">
        <v>318</v>
      </c>
      <c r="AF91" s="55" t="s">
        <v>318</v>
      </c>
      <c r="AG91" s="55" t="s">
        <v>257</v>
      </c>
      <c r="AH91" s="55">
        <v>1</v>
      </c>
      <c r="AI91" s="55"/>
      <c r="AJ91" s="55"/>
      <c r="AK91" s="55"/>
      <c r="AL91" s="55"/>
      <c r="AM91" s="55"/>
      <c r="AN91" s="55"/>
      <c r="AO91" s="55" t="s">
        <v>318</v>
      </c>
      <c r="AP91" s="55"/>
      <c r="AQ91" s="55" t="s">
        <v>177</v>
      </c>
      <c r="AR91" s="55">
        <v>1</v>
      </c>
      <c r="AS91" s="55"/>
      <c r="AT91" s="55" t="s">
        <v>318</v>
      </c>
      <c r="AU91" s="55" t="s">
        <v>318</v>
      </c>
      <c r="AV91" s="55" t="s">
        <v>257</v>
      </c>
      <c r="AW91" s="55">
        <v>1</v>
      </c>
      <c r="AX91" s="55"/>
      <c r="AY91" s="55"/>
      <c r="AZ91" s="55"/>
      <c r="BA91" s="55"/>
      <c r="BB91" s="55"/>
      <c r="BC91" s="55"/>
      <c r="BD91" s="55" t="s">
        <v>318</v>
      </c>
      <c r="BE91" s="55"/>
      <c r="BF91" s="55" t="s">
        <v>177</v>
      </c>
      <c r="BG91" s="55">
        <v>1</v>
      </c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 t="s">
        <v>318</v>
      </c>
      <c r="CH91" s="55"/>
      <c r="CI91" s="55" t="s">
        <v>177</v>
      </c>
      <c r="CJ91" s="55">
        <v>1</v>
      </c>
      <c r="CK91" s="55"/>
      <c r="CL91" s="55" t="s">
        <v>318</v>
      </c>
      <c r="CM91" s="55"/>
      <c r="CN91" s="55" t="s">
        <v>177</v>
      </c>
      <c r="CO91" s="55">
        <v>1</v>
      </c>
      <c r="CP91" s="55"/>
      <c r="CQ91" s="55"/>
      <c r="CR91" s="55"/>
      <c r="CS91" s="55"/>
      <c r="CT91" s="55"/>
      <c r="CU91" s="55"/>
      <c r="CV91" s="55"/>
      <c r="CW91" s="55"/>
      <c r="CX91" s="55" t="s">
        <v>318</v>
      </c>
      <c r="CY91" s="55"/>
      <c r="CZ91" s="55" t="s">
        <v>160</v>
      </c>
      <c r="DA91" s="55" t="s">
        <v>177</v>
      </c>
      <c r="DB91" s="55">
        <v>1</v>
      </c>
      <c r="DC91" s="55"/>
      <c r="DD91" s="55"/>
      <c r="DE91" s="55"/>
      <c r="DF91" s="55"/>
      <c r="DG91" s="55"/>
      <c r="DH91" s="55"/>
      <c r="DI91" s="55"/>
      <c r="DJ91" s="55"/>
      <c r="DK91" s="55"/>
      <c r="DL91" s="55"/>
      <c r="DM91" s="55"/>
      <c r="DN91" s="55"/>
      <c r="DO91" s="55" t="s">
        <v>318</v>
      </c>
      <c r="DP91" s="55" t="s">
        <v>318</v>
      </c>
      <c r="DQ91" s="55" t="s">
        <v>179</v>
      </c>
      <c r="DR91" s="55">
        <v>1</v>
      </c>
      <c r="DS91" s="55"/>
      <c r="DT91" s="55"/>
      <c r="DU91" s="55"/>
      <c r="DV91" s="55"/>
      <c r="DW91" s="55"/>
      <c r="DX91" s="55"/>
      <c r="DY91" s="55" t="s">
        <v>318</v>
      </c>
      <c r="DZ91" s="55" t="s">
        <v>318</v>
      </c>
      <c r="EA91" s="61" t="s">
        <v>179</v>
      </c>
      <c r="EB91" s="61">
        <v>1</v>
      </c>
      <c r="EC91" s="55"/>
      <c r="ED91" s="55"/>
      <c r="EE91" s="55"/>
      <c r="EF91" s="55"/>
      <c r="EG91" s="55"/>
      <c r="EH91" s="55"/>
      <c r="EI91" s="55"/>
      <c r="EJ91" s="55"/>
      <c r="EK91" s="55"/>
      <c r="EL91" s="55"/>
      <c r="EM91" s="55"/>
      <c r="EN91" s="55"/>
      <c r="EO91" s="55"/>
      <c r="EP91" s="55"/>
      <c r="EQ91" s="55"/>
      <c r="ER91" s="55"/>
      <c r="ES91" s="55"/>
      <c r="ET91" s="55"/>
      <c r="EU91" s="55"/>
      <c r="EV91" s="55"/>
      <c r="EW91" s="55"/>
      <c r="EX91" s="55"/>
      <c r="EY91" s="55"/>
      <c r="EZ91" s="55"/>
      <c r="FA91" s="55"/>
      <c r="FB91" s="55"/>
      <c r="FC91" s="55"/>
      <c r="FD91" s="55"/>
      <c r="FE91" s="55"/>
      <c r="FF91" s="55"/>
      <c r="FG91" s="55"/>
      <c r="FH91" s="55" t="s">
        <v>318</v>
      </c>
      <c r="FI91" s="62" t="s">
        <v>317</v>
      </c>
      <c r="FJ91" s="62"/>
      <c r="FK91" s="55"/>
      <c r="FL91" s="55">
        <v>1</v>
      </c>
      <c r="FM91" s="62" t="s">
        <v>318</v>
      </c>
      <c r="FN91" s="62" t="s">
        <v>317</v>
      </c>
      <c r="FO91" s="62"/>
      <c r="FP91" s="55"/>
      <c r="FQ91" s="63">
        <v>1</v>
      </c>
    </row>
    <row r="92" spans="1:173" s="64" customFormat="1" ht="16.5">
      <c r="A92" s="54">
        <v>44228</v>
      </c>
      <c r="B92" s="55">
        <v>91</v>
      </c>
      <c r="C92" s="65" t="s">
        <v>153</v>
      </c>
      <c r="D92" s="56">
        <v>25605</v>
      </c>
      <c r="E92" s="57">
        <f ca="1">IF(Table1[[#This Row],[Employee Date of Birth]]="","",DATEDIF(D92,NOW(),"y"))</f>
        <v>50</v>
      </c>
      <c r="F92" s="55" t="s">
        <v>317</v>
      </c>
      <c r="G92" s="58" t="s">
        <v>359</v>
      </c>
      <c r="H92" s="59"/>
      <c r="I92" s="55" t="s">
        <v>154</v>
      </c>
      <c r="J92" s="55" t="s">
        <v>366</v>
      </c>
      <c r="K92" s="60" t="s">
        <v>318</v>
      </c>
      <c r="L92" s="69" t="s">
        <v>317</v>
      </c>
      <c r="M92" s="55" t="s">
        <v>318</v>
      </c>
      <c r="N92" s="55" t="s">
        <v>317</v>
      </c>
      <c r="O92" s="55"/>
      <c r="P92" s="55" t="s">
        <v>154</v>
      </c>
      <c r="Q92" s="55">
        <v>216971.19</v>
      </c>
      <c r="R92" s="55"/>
      <c r="S92" s="55">
        <v>216971.19</v>
      </c>
      <c r="T92" s="60">
        <v>77008</v>
      </c>
      <c r="U92" s="55" t="s">
        <v>224</v>
      </c>
      <c r="V92" s="60" t="str">
        <f>IF(Table1[[#This Row],[Census "As of" Date]]="","","Sub001")</f>
        <v>Sub001</v>
      </c>
      <c r="W92" s="60" t="str">
        <f>IF(Table1[[#This Row],[Census "As of" Date]]="","","Location001")</f>
        <v>Location001</v>
      </c>
      <c r="X92" s="55" t="s">
        <v>387</v>
      </c>
      <c r="Y92" s="55" t="s">
        <v>365</v>
      </c>
      <c r="Z92" s="55" t="s">
        <v>224</v>
      </c>
      <c r="AA92" s="55" t="s">
        <v>156</v>
      </c>
      <c r="AB92" s="55">
        <v>77090</v>
      </c>
      <c r="AC92" s="55"/>
      <c r="AD92" s="59"/>
      <c r="AE92" s="55" t="s">
        <v>318</v>
      </c>
      <c r="AF92" s="55" t="s">
        <v>318</v>
      </c>
      <c r="AG92" s="55" t="s">
        <v>257</v>
      </c>
      <c r="AH92" s="55">
        <v>1</v>
      </c>
      <c r="AI92" s="55"/>
      <c r="AJ92" s="55"/>
      <c r="AK92" s="55"/>
      <c r="AL92" s="55"/>
      <c r="AM92" s="55"/>
      <c r="AN92" s="55"/>
      <c r="AO92" s="55" t="s">
        <v>318</v>
      </c>
      <c r="AP92" s="55"/>
      <c r="AQ92" s="55" t="s">
        <v>177</v>
      </c>
      <c r="AR92" s="55">
        <v>1</v>
      </c>
      <c r="AS92" s="55"/>
      <c r="AT92" s="55" t="s">
        <v>318</v>
      </c>
      <c r="AU92" s="55" t="s">
        <v>318</v>
      </c>
      <c r="AV92" s="55" t="s">
        <v>257</v>
      </c>
      <c r="AW92" s="55">
        <v>1</v>
      </c>
      <c r="AX92" s="55"/>
      <c r="AY92" s="55"/>
      <c r="AZ92" s="55"/>
      <c r="BA92" s="55"/>
      <c r="BB92" s="55"/>
      <c r="BC92" s="55"/>
      <c r="BD92" s="55" t="s">
        <v>318</v>
      </c>
      <c r="BE92" s="55"/>
      <c r="BF92" s="55" t="s">
        <v>177</v>
      </c>
      <c r="BG92" s="55">
        <v>1</v>
      </c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 t="s">
        <v>318</v>
      </c>
      <c r="CH92" s="55"/>
      <c r="CI92" s="55" t="s">
        <v>177</v>
      </c>
      <c r="CJ92" s="55">
        <v>1</v>
      </c>
      <c r="CK92" s="55"/>
      <c r="CL92" s="55" t="s">
        <v>318</v>
      </c>
      <c r="CM92" s="55"/>
      <c r="CN92" s="55" t="s">
        <v>177</v>
      </c>
      <c r="CO92" s="55">
        <v>1</v>
      </c>
      <c r="CP92" s="55"/>
      <c r="CQ92" s="55"/>
      <c r="CR92" s="55"/>
      <c r="CS92" s="55"/>
      <c r="CT92" s="55"/>
      <c r="CU92" s="55"/>
      <c r="CV92" s="55"/>
      <c r="CW92" s="55"/>
      <c r="CX92" s="55" t="s">
        <v>318</v>
      </c>
      <c r="CY92" s="55"/>
      <c r="CZ92" s="55" t="s">
        <v>160</v>
      </c>
      <c r="DA92" s="55" t="s">
        <v>177</v>
      </c>
      <c r="DB92" s="55">
        <v>1</v>
      </c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 t="s">
        <v>318</v>
      </c>
      <c r="DP92" s="55" t="s">
        <v>318</v>
      </c>
      <c r="DQ92" s="55" t="s">
        <v>179</v>
      </c>
      <c r="DR92" s="55">
        <v>1</v>
      </c>
      <c r="DS92" s="55"/>
      <c r="DT92" s="55"/>
      <c r="DU92" s="55"/>
      <c r="DV92" s="55"/>
      <c r="DW92" s="55"/>
      <c r="DX92" s="55"/>
      <c r="DY92" s="55" t="s">
        <v>318</v>
      </c>
      <c r="DZ92" s="55" t="s">
        <v>318</v>
      </c>
      <c r="EA92" s="61" t="s">
        <v>179</v>
      </c>
      <c r="EB92" s="61">
        <v>1</v>
      </c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 t="s">
        <v>318</v>
      </c>
      <c r="FI92" s="62" t="s">
        <v>318</v>
      </c>
      <c r="FJ92" s="62" t="s">
        <v>178</v>
      </c>
      <c r="FK92" s="55" t="s">
        <v>315</v>
      </c>
      <c r="FL92" s="55">
        <v>1</v>
      </c>
      <c r="FM92" s="62" t="s">
        <v>318</v>
      </c>
      <c r="FN92" s="62" t="s">
        <v>318</v>
      </c>
      <c r="FO92" s="62" t="s">
        <v>251</v>
      </c>
      <c r="FP92" s="55" t="s">
        <v>315</v>
      </c>
      <c r="FQ92" s="63">
        <v>1</v>
      </c>
    </row>
    <row r="93" spans="1:173" s="64" customFormat="1" ht="16.5">
      <c r="A93" s="54">
        <v>44228</v>
      </c>
      <c r="B93" s="55">
        <v>92</v>
      </c>
      <c r="C93" s="55" t="s">
        <v>153</v>
      </c>
      <c r="D93" s="66">
        <v>25607</v>
      </c>
      <c r="E93" s="57">
        <f ca="1">IF(Table1[[#This Row],[Employee Date of Birth]]="","",DATEDIF(D93,NOW(),"y"))</f>
        <v>50</v>
      </c>
      <c r="F93" s="55" t="s">
        <v>317</v>
      </c>
      <c r="G93" s="67" t="s">
        <v>323</v>
      </c>
      <c r="H93" s="68"/>
      <c r="I93" s="55" t="s">
        <v>154</v>
      </c>
      <c r="J93" s="55" t="s">
        <v>366</v>
      </c>
      <c r="K93" s="60" t="s">
        <v>318</v>
      </c>
      <c r="L93" s="69" t="s">
        <v>317</v>
      </c>
      <c r="M93" s="55" t="s">
        <v>318</v>
      </c>
      <c r="N93" s="55" t="s">
        <v>317</v>
      </c>
      <c r="O93" s="65"/>
      <c r="P93" s="55" t="s">
        <v>154</v>
      </c>
      <c r="Q93" s="65">
        <v>17591.79</v>
      </c>
      <c r="R93" s="65"/>
      <c r="S93" s="65">
        <v>17591.79</v>
      </c>
      <c r="T93" s="69">
        <v>92214</v>
      </c>
      <c r="U93" s="65" t="s">
        <v>190</v>
      </c>
      <c r="V93" s="69" t="str">
        <f>IF(Table1[[#This Row],[Census "As of" Date]]="","","Sub001")</f>
        <v>Sub001</v>
      </c>
      <c r="W93" s="69" t="str">
        <f>IF(Table1[[#This Row],[Census "As of" Date]]="","","Location001")</f>
        <v>Location001</v>
      </c>
      <c r="X93" s="55" t="s">
        <v>387</v>
      </c>
      <c r="Y93" s="55" t="s">
        <v>365</v>
      </c>
      <c r="Z93" s="55" t="s">
        <v>224</v>
      </c>
      <c r="AA93" s="55" t="s">
        <v>156</v>
      </c>
      <c r="AB93" s="55">
        <v>77090</v>
      </c>
      <c r="AC93" s="65"/>
      <c r="AD93" s="68"/>
      <c r="AE93" s="55" t="s">
        <v>318</v>
      </c>
      <c r="AF93" s="55" t="s">
        <v>318</v>
      </c>
      <c r="AG93" s="55" t="s">
        <v>257</v>
      </c>
      <c r="AH93" s="55">
        <v>1</v>
      </c>
      <c r="AI93" s="65"/>
      <c r="AJ93" s="65"/>
      <c r="AK93" s="65"/>
      <c r="AL93" s="65"/>
      <c r="AM93" s="65"/>
      <c r="AN93" s="65"/>
      <c r="AO93" s="55" t="s">
        <v>318</v>
      </c>
      <c r="AP93" s="65"/>
      <c r="AQ93" s="55" t="s">
        <v>177</v>
      </c>
      <c r="AR93" s="55">
        <v>1</v>
      </c>
      <c r="AS93" s="65"/>
      <c r="AT93" s="55" t="s">
        <v>318</v>
      </c>
      <c r="AU93" s="55" t="s">
        <v>318</v>
      </c>
      <c r="AV93" s="55" t="s">
        <v>257</v>
      </c>
      <c r="AW93" s="55">
        <v>1</v>
      </c>
      <c r="AX93" s="65"/>
      <c r="AY93" s="65"/>
      <c r="AZ93" s="65"/>
      <c r="BA93" s="65"/>
      <c r="BB93" s="65"/>
      <c r="BC93" s="65"/>
      <c r="BD93" s="55" t="s">
        <v>318</v>
      </c>
      <c r="BE93" s="65"/>
      <c r="BF93" s="55" t="s">
        <v>177</v>
      </c>
      <c r="BG93" s="55">
        <v>1</v>
      </c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55" t="s">
        <v>318</v>
      </c>
      <c r="CH93" s="65"/>
      <c r="CI93" s="55" t="s">
        <v>177</v>
      </c>
      <c r="CJ93" s="55">
        <v>1</v>
      </c>
      <c r="CK93" s="65"/>
      <c r="CL93" s="55" t="s">
        <v>318</v>
      </c>
      <c r="CM93" s="55"/>
      <c r="CN93" s="55" t="s">
        <v>177</v>
      </c>
      <c r="CO93" s="55">
        <v>1</v>
      </c>
      <c r="CP93" s="65"/>
      <c r="CQ93" s="65"/>
      <c r="CR93" s="65"/>
      <c r="CS93" s="65"/>
      <c r="CT93" s="65"/>
      <c r="CU93" s="65"/>
      <c r="CV93" s="65"/>
      <c r="CW93" s="65"/>
      <c r="CX93" s="55" t="s">
        <v>318</v>
      </c>
      <c r="CY93" s="65"/>
      <c r="CZ93" s="55" t="s">
        <v>160</v>
      </c>
      <c r="DA93" s="55" t="s">
        <v>177</v>
      </c>
      <c r="DB93" s="55">
        <v>1</v>
      </c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55" t="s">
        <v>318</v>
      </c>
      <c r="DP93" s="55" t="s">
        <v>318</v>
      </c>
      <c r="DQ93" s="55" t="s">
        <v>179</v>
      </c>
      <c r="DR93" s="55">
        <v>1</v>
      </c>
      <c r="DS93" s="65"/>
      <c r="DT93" s="65"/>
      <c r="DU93" s="65"/>
      <c r="DV93" s="65"/>
      <c r="DW93" s="65"/>
      <c r="DX93" s="65"/>
      <c r="DY93" s="55" t="s">
        <v>318</v>
      </c>
      <c r="DZ93" s="55" t="s">
        <v>318</v>
      </c>
      <c r="EA93" s="61" t="s">
        <v>179</v>
      </c>
      <c r="EB93" s="61">
        <v>1</v>
      </c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/>
      <c r="EP93" s="65"/>
      <c r="EQ93" s="65"/>
      <c r="ER93" s="65"/>
      <c r="ES93" s="65"/>
      <c r="ET93" s="65"/>
      <c r="EU93" s="65"/>
      <c r="EV93" s="65"/>
      <c r="EW93" s="65"/>
      <c r="EX93" s="65"/>
      <c r="EY93" s="65"/>
      <c r="EZ93" s="65"/>
      <c r="FA93" s="65"/>
      <c r="FB93" s="65"/>
      <c r="FC93" s="65"/>
      <c r="FD93" s="65"/>
      <c r="FE93" s="65"/>
      <c r="FF93" s="65"/>
      <c r="FG93" s="65"/>
      <c r="FH93" s="55" t="s">
        <v>318</v>
      </c>
      <c r="FI93" s="62" t="s">
        <v>318</v>
      </c>
      <c r="FJ93" s="62" t="s">
        <v>178</v>
      </c>
      <c r="FK93" s="65" t="s">
        <v>315</v>
      </c>
      <c r="FL93" s="55">
        <v>1</v>
      </c>
      <c r="FM93" s="62" t="s">
        <v>318</v>
      </c>
      <c r="FN93" s="55" t="s">
        <v>318</v>
      </c>
      <c r="FO93" s="62" t="s">
        <v>251</v>
      </c>
      <c r="FP93" s="65" t="s">
        <v>315</v>
      </c>
      <c r="FQ93" s="63">
        <v>1</v>
      </c>
    </row>
    <row r="94" spans="1:173" s="64" customFormat="1" ht="16.5">
      <c r="A94" s="54">
        <v>44228</v>
      </c>
      <c r="B94" s="55">
        <v>93</v>
      </c>
      <c r="C94" s="55" t="s">
        <v>314</v>
      </c>
      <c r="D94" s="66">
        <v>25606</v>
      </c>
      <c r="E94" s="57">
        <f ca="1">IF(Table1[[#This Row],[Employee Date of Birth]]="","",DATEDIF(D94,NOW(),"y"))</f>
        <v>50</v>
      </c>
      <c r="F94" s="55" t="s">
        <v>317</v>
      </c>
      <c r="G94" s="67" t="s">
        <v>333</v>
      </c>
      <c r="H94" s="68"/>
      <c r="I94" s="55" t="s">
        <v>154</v>
      </c>
      <c r="J94" s="55" t="s">
        <v>366</v>
      </c>
      <c r="K94" s="60" t="s">
        <v>318</v>
      </c>
      <c r="L94" s="69" t="s">
        <v>317</v>
      </c>
      <c r="M94" s="55" t="s">
        <v>318</v>
      </c>
      <c r="N94" s="55" t="s">
        <v>317</v>
      </c>
      <c r="O94" s="65"/>
      <c r="P94" s="55" t="s">
        <v>154</v>
      </c>
      <c r="Q94" s="65">
        <v>10784.12</v>
      </c>
      <c r="R94" s="65"/>
      <c r="S94" s="65">
        <v>10784.12</v>
      </c>
      <c r="T94" s="69">
        <v>92504</v>
      </c>
      <c r="U94" s="65" t="s">
        <v>190</v>
      </c>
      <c r="V94" s="69" t="str">
        <f>IF(Table1[[#This Row],[Census "As of" Date]]="","","Sub001")</f>
        <v>Sub001</v>
      </c>
      <c r="W94" s="69" t="str">
        <f>IF(Table1[[#This Row],[Census "As of" Date]]="","","Location001")</f>
        <v>Location001</v>
      </c>
      <c r="X94" s="55" t="s">
        <v>387</v>
      </c>
      <c r="Y94" s="55" t="s">
        <v>365</v>
      </c>
      <c r="Z94" s="55" t="s">
        <v>224</v>
      </c>
      <c r="AA94" s="55" t="s">
        <v>156</v>
      </c>
      <c r="AB94" s="55">
        <v>77090</v>
      </c>
      <c r="AC94" s="65"/>
      <c r="AD94" s="68"/>
      <c r="AE94" s="55" t="s">
        <v>318</v>
      </c>
      <c r="AF94" s="55" t="s">
        <v>318</v>
      </c>
      <c r="AG94" s="55" t="s">
        <v>257</v>
      </c>
      <c r="AH94" s="55">
        <v>1</v>
      </c>
      <c r="AI94" s="65"/>
      <c r="AJ94" s="65"/>
      <c r="AK94" s="65"/>
      <c r="AL94" s="65"/>
      <c r="AM94" s="65"/>
      <c r="AN94" s="65"/>
      <c r="AO94" s="55" t="s">
        <v>318</v>
      </c>
      <c r="AP94" s="65"/>
      <c r="AQ94" s="55" t="s">
        <v>177</v>
      </c>
      <c r="AR94" s="55">
        <v>1</v>
      </c>
      <c r="AS94" s="65"/>
      <c r="AT94" s="55" t="s">
        <v>318</v>
      </c>
      <c r="AU94" s="55" t="s">
        <v>318</v>
      </c>
      <c r="AV94" s="55" t="s">
        <v>257</v>
      </c>
      <c r="AW94" s="55">
        <v>1</v>
      </c>
      <c r="AX94" s="65"/>
      <c r="AY94" s="65"/>
      <c r="AZ94" s="65"/>
      <c r="BA94" s="65"/>
      <c r="BB94" s="65"/>
      <c r="BC94" s="65"/>
      <c r="BD94" s="55" t="s">
        <v>318</v>
      </c>
      <c r="BE94" s="65"/>
      <c r="BF94" s="55" t="s">
        <v>177</v>
      </c>
      <c r="BG94" s="55">
        <v>1</v>
      </c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65"/>
      <c r="CE94" s="65"/>
      <c r="CF94" s="65"/>
      <c r="CG94" s="55" t="s">
        <v>318</v>
      </c>
      <c r="CH94" s="65"/>
      <c r="CI94" s="55" t="s">
        <v>177</v>
      </c>
      <c r="CJ94" s="55">
        <v>1</v>
      </c>
      <c r="CK94" s="65"/>
      <c r="CL94" s="55" t="s">
        <v>318</v>
      </c>
      <c r="CM94" s="55"/>
      <c r="CN94" s="55" t="s">
        <v>177</v>
      </c>
      <c r="CO94" s="55">
        <v>1</v>
      </c>
      <c r="CP94" s="65"/>
      <c r="CQ94" s="65"/>
      <c r="CR94" s="65"/>
      <c r="CS94" s="65"/>
      <c r="CT94" s="65"/>
      <c r="CU94" s="65"/>
      <c r="CV94" s="65"/>
      <c r="CW94" s="65"/>
      <c r="CX94" s="55" t="s">
        <v>318</v>
      </c>
      <c r="CY94" s="65"/>
      <c r="CZ94" s="55" t="s">
        <v>160</v>
      </c>
      <c r="DA94" s="55" t="s">
        <v>177</v>
      </c>
      <c r="DB94" s="55">
        <v>1</v>
      </c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55" t="s">
        <v>318</v>
      </c>
      <c r="DP94" s="55" t="s">
        <v>318</v>
      </c>
      <c r="DQ94" s="55" t="s">
        <v>179</v>
      </c>
      <c r="DR94" s="55">
        <v>1</v>
      </c>
      <c r="DS94" s="65"/>
      <c r="DT94" s="65"/>
      <c r="DU94" s="65"/>
      <c r="DV94" s="65"/>
      <c r="DW94" s="65"/>
      <c r="DX94" s="65"/>
      <c r="DY94" s="55" t="s">
        <v>318</v>
      </c>
      <c r="DZ94" s="55" t="s">
        <v>318</v>
      </c>
      <c r="EA94" s="61" t="s">
        <v>179</v>
      </c>
      <c r="EB94" s="61">
        <v>1</v>
      </c>
      <c r="EC94" s="65"/>
      <c r="ED94" s="65"/>
      <c r="EE94" s="65"/>
      <c r="EF94" s="65"/>
      <c r="EG94" s="65"/>
      <c r="EH94" s="65"/>
      <c r="EI94" s="65"/>
      <c r="EJ94" s="65"/>
      <c r="EK94" s="65"/>
      <c r="EL94" s="65"/>
      <c r="EM94" s="65"/>
      <c r="EN94" s="65"/>
      <c r="EO94" s="65"/>
      <c r="EP94" s="65"/>
      <c r="EQ94" s="65"/>
      <c r="ER94" s="65"/>
      <c r="ES94" s="65"/>
      <c r="ET94" s="65"/>
      <c r="EU94" s="65"/>
      <c r="EV94" s="65"/>
      <c r="EW94" s="65"/>
      <c r="EX94" s="65"/>
      <c r="EY94" s="65"/>
      <c r="EZ94" s="65"/>
      <c r="FA94" s="65"/>
      <c r="FB94" s="65"/>
      <c r="FC94" s="65"/>
      <c r="FD94" s="65"/>
      <c r="FE94" s="65"/>
      <c r="FF94" s="65"/>
      <c r="FG94" s="65"/>
      <c r="FH94" s="55" t="s">
        <v>318</v>
      </c>
      <c r="FI94" s="62" t="s">
        <v>317</v>
      </c>
      <c r="FJ94" s="62"/>
      <c r="FK94" s="65"/>
      <c r="FL94" s="55">
        <v>1</v>
      </c>
      <c r="FM94" s="62" t="s">
        <v>318</v>
      </c>
      <c r="FN94" s="70" t="s">
        <v>317</v>
      </c>
      <c r="FO94" s="62"/>
      <c r="FP94" s="65"/>
      <c r="FQ94" s="63">
        <v>1</v>
      </c>
    </row>
    <row r="95" spans="1:173" s="64" customFormat="1" ht="16.5">
      <c r="A95" s="54">
        <v>44228</v>
      </c>
      <c r="B95" s="55">
        <v>94</v>
      </c>
      <c r="C95" s="55" t="s">
        <v>153</v>
      </c>
      <c r="D95" s="66">
        <v>25609</v>
      </c>
      <c r="E95" s="57">
        <f ca="1">IF(Table1[[#This Row],[Employee Date of Birth]]="","",DATEDIF(D95,NOW(),"y"))</f>
        <v>50</v>
      </c>
      <c r="F95" s="55" t="s">
        <v>317</v>
      </c>
      <c r="G95" s="67" t="s">
        <v>324</v>
      </c>
      <c r="H95" s="68"/>
      <c r="I95" s="55" t="s">
        <v>154</v>
      </c>
      <c r="J95" s="55" t="s">
        <v>366</v>
      </c>
      <c r="K95" s="60" t="s">
        <v>318</v>
      </c>
      <c r="L95" s="69" t="s">
        <v>317</v>
      </c>
      <c r="M95" s="55" t="s">
        <v>318</v>
      </c>
      <c r="N95" s="55" t="s">
        <v>317</v>
      </c>
      <c r="O95" s="65"/>
      <c r="P95" s="55" t="s">
        <v>154</v>
      </c>
      <c r="Q95" s="65">
        <v>61728.01</v>
      </c>
      <c r="R95" s="65"/>
      <c r="S95" s="65">
        <v>61728.01</v>
      </c>
      <c r="T95" s="69">
        <v>92284</v>
      </c>
      <c r="U95" s="65" t="s">
        <v>190</v>
      </c>
      <c r="V95" s="69" t="str">
        <f>IF(Table1[[#This Row],[Census "As of" Date]]="","","Sub001")</f>
        <v>Sub001</v>
      </c>
      <c r="W95" s="69" t="str">
        <f>IF(Table1[[#This Row],[Census "As of" Date]]="","","Location001")</f>
        <v>Location001</v>
      </c>
      <c r="X95" s="55" t="s">
        <v>387</v>
      </c>
      <c r="Y95" s="55" t="s">
        <v>365</v>
      </c>
      <c r="Z95" s="55" t="s">
        <v>224</v>
      </c>
      <c r="AA95" s="55" t="s">
        <v>156</v>
      </c>
      <c r="AB95" s="55">
        <v>77090</v>
      </c>
      <c r="AC95" s="65"/>
      <c r="AD95" s="68"/>
      <c r="AE95" s="55" t="s">
        <v>318</v>
      </c>
      <c r="AF95" s="55" t="s">
        <v>318</v>
      </c>
      <c r="AG95" s="55" t="s">
        <v>257</v>
      </c>
      <c r="AH95" s="55">
        <v>1</v>
      </c>
      <c r="AI95" s="65"/>
      <c r="AJ95" s="65"/>
      <c r="AK95" s="65"/>
      <c r="AL95" s="65"/>
      <c r="AM95" s="65"/>
      <c r="AN95" s="65"/>
      <c r="AO95" s="55" t="s">
        <v>318</v>
      </c>
      <c r="AP95" s="65"/>
      <c r="AQ95" s="55" t="s">
        <v>177</v>
      </c>
      <c r="AR95" s="55">
        <v>1</v>
      </c>
      <c r="AS95" s="65"/>
      <c r="AT95" s="55" t="s">
        <v>318</v>
      </c>
      <c r="AU95" s="55" t="s">
        <v>318</v>
      </c>
      <c r="AV95" s="55" t="s">
        <v>257</v>
      </c>
      <c r="AW95" s="55">
        <v>1</v>
      </c>
      <c r="AX95" s="65"/>
      <c r="AY95" s="65"/>
      <c r="AZ95" s="65"/>
      <c r="BA95" s="65"/>
      <c r="BB95" s="65"/>
      <c r="BC95" s="65"/>
      <c r="BD95" s="55" t="s">
        <v>318</v>
      </c>
      <c r="BE95" s="65"/>
      <c r="BF95" s="55" t="s">
        <v>177</v>
      </c>
      <c r="BG95" s="55">
        <v>1</v>
      </c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55" t="s">
        <v>318</v>
      </c>
      <c r="CH95" s="65"/>
      <c r="CI95" s="55" t="s">
        <v>177</v>
      </c>
      <c r="CJ95" s="55">
        <v>1</v>
      </c>
      <c r="CK95" s="65"/>
      <c r="CL95" s="55" t="s">
        <v>318</v>
      </c>
      <c r="CM95" s="55"/>
      <c r="CN95" s="55" t="s">
        <v>177</v>
      </c>
      <c r="CO95" s="55">
        <v>1</v>
      </c>
      <c r="CP95" s="65"/>
      <c r="CQ95" s="65"/>
      <c r="CR95" s="65"/>
      <c r="CS95" s="65"/>
      <c r="CT95" s="65"/>
      <c r="CU95" s="65"/>
      <c r="CV95" s="65"/>
      <c r="CW95" s="65"/>
      <c r="CX95" s="55" t="s">
        <v>318</v>
      </c>
      <c r="CY95" s="65"/>
      <c r="CZ95" s="55" t="s">
        <v>160</v>
      </c>
      <c r="DA95" s="55" t="s">
        <v>177</v>
      </c>
      <c r="DB95" s="55">
        <v>1</v>
      </c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55" t="s">
        <v>318</v>
      </c>
      <c r="DP95" s="55" t="s">
        <v>318</v>
      </c>
      <c r="DQ95" s="55" t="s">
        <v>179</v>
      </c>
      <c r="DR95" s="55">
        <v>1</v>
      </c>
      <c r="DS95" s="65"/>
      <c r="DT95" s="65"/>
      <c r="DU95" s="65"/>
      <c r="DV95" s="65"/>
      <c r="DW95" s="65"/>
      <c r="DX95" s="65"/>
      <c r="DY95" s="55" t="s">
        <v>318</v>
      </c>
      <c r="DZ95" s="55" t="s">
        <v>318</v>
      </c>
      <c r="EA95" s="61" t="s">
        <v>179</v>
      </c>
      <c r="EB95" s="61">
        <v>1</v>
      </c>
      <c r="EC95" s="65"/>
      <c r="ED95" s="65"/>
      <c r="EE95" s="65"/>
      <c r="EF95" s="65"/>
      <c r="EG95" s="65"/>
      <c r="EH95" s="65"/>
      <c r="EI95" s="65"/>
      <c r="EJ95" s="65"/>
      <c r="EK95" s="65"/>
      <c r="EL95" s="65"/>
      <c r="EM95" s="65"/>
      <c r="EN95" s="65"/>
      <c r="EO95" s="65"/>
      <c r="EP95" s="65"/>
      <c r="EQ95" s="65"/>
      <c r="ER95" s="65"/>
      <c r="ES95" s="65"/>
      <c r="ET95" s="65"/>
      <c r="EU95" s="65"/>
      <c r="EV95" s="65"/>
      <c r="EW95" s="65"/>
      <c r="EX95" s="65"/>
      <c r="EY95" s="65"/>
      <c r="EZ95" s="65"/>
      <c r="FA95" s="65"/>
      <c r="FB95" s="65"/>
      <c r="FC95" s="65"/>
      <c r="FD95" s="65"/>
      <c r="FE95" s="65"/>
      <c r="FF95" s="65"/>
      <c r="FG95" s="65"/>
      <c r="FH95" s="55" t="s">
        <v>318</v>
      </c>
      <c r="FI95" s="65" t="s">
        <v>318</v>
      </c>
      <c r="FJ95" s="65" t="s">
        <v>178</v>
      </c>
      <c r="FK95" s="65" t="s">
        <v>315</v>
      </c>
      <c r="FL95" s="55">
        <v>1</v>
      </c>
      <c r="FM95" s="62" t="s">
        <v>318</v>
      </c>
      <c r="FN95" s="65" t="s">
        <v>317</v>
      </c>
      <c r="FO95" s="62"/>
      <c r="FP95" s="65"/>
      <c r="FQ95" s="63">
        <v>1</v>
      </c>
    </row>
    <row r="96" spans="1:173" s="64" customFormat="1" ht="16.5">
      <c r="A96" s="54">
        <v>44228</v>
      </c>
      <c r="B96" s="55">
        <v>95</v>
      </c>
      <c r="C96" s="65" t="s">
        <v>314</v>
      </c>
      <c r="D96" s="66">
        <v>25672</v>
      </c>
      <c r="E96" s="57">
        <f ca="1">IF(Table1[[#This Row],[Employee Date of Birth]]="","",DATEDIF(D96,NOW(),"y"))</f>
        <v>50</v>
      </c>
      <c r="F96" s="55" t="s">
        <v>317</v>
      </c>
      <c r="G96" s="67" t="s">
        <v>331</v>
      </c>
      <c r="H96" s="68"/>
      <c r="I96" s="55" t="s">
        <v>154</v>
      </c>
      <c r="J96" s="55" t="s">
        <v>366</v>
      </c>
      <c r="K96" s="60" t="s">
        <v>318</v>
      </c>
      <c r="L96" s="69" t="s">
        <v>317</v>
      </c>
      <c r="M96" s="55" t="s">
        <v>318</v>
      </c>
      <c r="N96" s="55" t="s">
        <v>317</v>
      </c>
      <c r="O96" s="65"/>
      <c r="P96" s="55" t="s">
        <v>154</v>
      </c>
      <c r="Q96" s="65">
        <v>45761.760000000002</v>
      </c>
      <c r="R96" s="65"/>
      <c r="S96" s="65">
        <v>45761.760000000002</v>
      </c>
      <c r="T96" s="69">
        <v>92247</v>
      </c>
      <c r="U96" s="65" t="s">
        <v>190</v>
      </c>
      <c r="V96" s="69" t="str">
        <f>IF(Table1[[#This Row],[Census "As of" Date]]="","","Sub001")</f>
        <v>Sub001</v>
      </c>
      <c r="W96" s="69" t="str">
        <f>IF(Table1[[#This Row],[Census "As of" Date]]="","","Location001")</f>
        <v>Location001</v>
      </c>
      <c r="X96" s="55" t="s">
        <v>387</v>
      </c>
      <c r="Y96" s="55" t="s">
        <v>365</v>
      </c>
      <c r="Z96" s="55" t="s">
        <v>224</v>
      </c>
      <c r="AA96" s="55" t="s">
        <v>156</v>
      </c>
      <c r="AB96" s="55">
        <v>77090</v>
      </c>
      <c r="AC96" s="65"/>
      <c r="AD96" s="68"/>
      <c r="AE96" s="55" t="s">
        <v>318</v>
      </c>
      <c r="AF96" s="55" t="s">
        <v>318</v>
      </c>
      <c r="AG96" s="55" t="s">
        <v>257</v>
      </c>
      <c r="AH96" s="55">
        <v>1</v>
      </c>
      <c r="AI96" s="65"/>
      <c r="AJ96" s="65"/>
      <c r="AK96" s="65"/>
      <c r="AL96" s="65"/>
      <c r="AM96" s="65"/>
      <c r="AN96" s="65"/>
      <c r="AO96" s="55" t="s">
        <v>318</v>
      </c>
      <c r="AP96" s="65"/>
      <c r="AQ96" s="55" t="s">
        <v>177</v>
      </c>
      <c r="AR96" s="55">
        <v>1</v>
      </c>
      <c r="AS96" s="65"/>
      <c r="AT96" s="55" t="s">
        <v>318</v>
      </c>
      <c r="AU96" s="55" t="s">
        <v>318</v>
      </c>
      <c r="AV96" s="55" t="s">
        <v>257</v>
      </c>
      <c r="AW96" s="55">
        <v>1</v>
      </c>
      <c r="AX96" s="65"/>
      <c r="AY96" s="65"/>
      <c r="AZ96" s="65"/>
      <c r="BA96" s="65"/>
      <c r="BB96" s="65"/>
      <c r="BC96" s="65"/>
      <c r="BD96" s="55" t="s">
        <v>318</v>
      </c>
      <c r="BE96" s="65"/>
      <c r="BF96" s="55" t="s">
        <v>177</v>
      </c>
      <c r="BG96" s="55">
        <v>1</v>
      </c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55" t="s">
        <v>318</v>
      </c>
      <c r="CH96" s="65"/>
      <c r="CI96" s="55" t="s">
        <v>177</v>
      </c>
      <c r="CJ96" s="55">
        <v>1</v>
      </c>
      <c r="CK96" s="65"/>
      <c r="CL96" s="55" t="s">
        <v>318</v>
      </c>
      <c r="CM96" s="55"/>
      <c r="CN96" s="55" t="s">
        <v>177</v>
      </c>
      <c r="CO96" s="55">
        <v>1</v>
      </c>
      <c r="CP96" s="65"/>
      <c r="CQ96" s="65"/>
      <c r="CR96" s="65"/>
      <c r="CS96" s="65"/>
      <c r="CT96" s="65"/>
      <c r="CU96" s="65"/>
      <c r="CV96" s="65"/>
      <c r="CW96" s="65"/>
      <c r="CX96" s="55" t="s">
        <v>318</v>
      </c>
      <c r="CY96" s="65"/>
      <c r="CZ96" s="55" t="s">
        <v>160</v>
      </c>
      <c r="DA96" s="55" t="s">
        <v>177</v>
      </c>
      <c r="DB96" s="55">
        <v>1</v>
      </c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55" t="s">
        <v>318</v>
      </c>
      <c r="DP96" s="55" t="s">
        <v>318</v>
      </c>
      <c r="DQ96" s="55" t="s">
        <v>179</v>
      </c>
      <c r="DR96" s="55">
        <v>1</v>
      </c>
      <c r="DS96" s="65"/>
      <c r="DT96" s="65"/>
      <c r="DU96" s="65"/>
      <c r="DV96" s="65"/>
      <c r="DW96" s="65"/>
      <c r="DX96" s="65"/>
      <c r="DY96" s="55" t="s">
        <v>318</v>
      </c>
      <c r="DZ96" s="55" t="s">
        <v>318</v>
      </c>
      <c r="EA96" s="61" t="s">
        <v>179</v>
      </c>
      <c r="EB96" s="61">
        <v>1</v>
      </c>
      <c r="EC96" s="65"/>
      <c r="ED96" s="65"/>
      <c r="EE96" s="65"/>
      <c r="EF96" s="65"/>
      <c r="EG96" s="65"/>
      <c r="EH96" s="65"/>
      <c r="EI96" s="65"/>
      <c r="EJ96" s="65"/>
      <c r="EK96" s="65"/>
      <c r="EL96" s="65"/>
      <c r="EM96" s="65"/>
      <c r="EN96" s="65"/>
      <c r="EO96" s="65"/>
      <c r="EP96" s="65"/>
      <c r="EQ96" s="65"/>
      <c r="ER96" s="65"/>
      <c r="ES96" s="65"/>
      <c r="ET96" s="65"/>
      <c r="EU96" s="65"/>
      <c r="EV96" s="65"/>
      <c r="EW96" s="65"/>
      <c r="EX96" s="65"/>
      <c r="EY96" s="65"/>
      <c r="EZ96" s="65"/>
      <c r="FA96" s="65"/>
      <c r="FB96" s="65"/>
      <c r="FC96" s="65"/>
      <c r="FD96" s="65"/>
      <c r="FE96" s="65"/>
      <c r="FF96" s="65"/>
      <c r="FG96" s="65"/>
      <c r="FH96" s="55" t="s">
        <v>318</v>
      </c>
      <c r="FI96" s="62" t="s">
        <v>318</v>
      </c>
      <c r="FJ96" s="62" t="s">
        <v>178</v>
      </c>
      <c r="FK96" s="65" t="s">
        <v>315</v>
      </c>
      <c r="FL96" s="55">
        <v>1</v>
      </c>
      <c r="FM96" s="62" t="s">
        <v>318</v>
      </c>
      <c r="FN96" s="62" t="s">
        <v>318</v>
      </c>
      <c r="FO96" s="62" t="s">
        <v>251</v>
      </c>
      <c r="FP96" s="65" t="s">
        <v>315</v>
      </c>
      <c r="FQ96" s="63">
        <v>1</v>
      </c>
    </row>
    <row r="97" spans="1:173" s="64" customFormat="1" ht="16.5">
      <c r="A97" s="54">
        <v>44228</v>
      </c>
      <c r="B97" s="55">
        <v>96</v>
      </c>
      <c r="C97" s="65" t="s">
        <v>153</v>
      </c>
      <c r="D97" s="56">
        <v>25693</v>
      </c>
      <c r="E97" s="57">
        <f ca="1">IF(Table1[[#This Row],[Employee Date of Birth]]="","",DATEDIF(D97,NOW(),"y"))</f>
        <v>50</v>
      </c>
      <c r="F97" s="55" t="s">
        <v>317</v>
      </c>
      <c r="G97" s="58" t="s">
        <v>324</v>
      </c>
      <c r="H97" s="59"/>
      <c r="I97" s="55" t="s">
        <v>154</v>
      </c>
      <c r="J97" s="55" t="s">
        <v>366</v>
      </c>
      <c r="K97" s="60" t="s">
        <v>318</v>
      </c>
      <c r="L97" s="69" t="s">
        <v>317</v>
      </c>
      <c r="M97" s="55" t="s">
        <v>318</v>
      </c>
      <c r="N97" s="55" t="s">
        <v>317</v>
      </c>
      <c r="O97" s="55"/>
      <c r="P97" s="55" t="s">
        <v>154</v>
      </c>
      <c r="Q97" s="55">
        <v>55681.68</v>
      </c>
      <c r="R97" s="55"/>
      <c r="S97" s="55">
        <v>55681.68</v>
      </c>
      <c r="T97" s="60">
        <v>92216</v>
      </c>
      <c r="U97" s="55" t="s">
        <v>190</v>
      </c>
      <c r="V97" s="60" t="str">
        <f>IF(Table1[[#This Row],[Census "As of" Date]]="","","Sub001")</f>
        <v>Sub001</v>
      </c>
      <c r="W97" s="60" t="str">
        <f>IF(Table1[[#This Row],[Census "As of" Date]]="","","Location001")</f>
        <v>Location001</v>
      </c>
      <c r="X97" s="55" t="s">
        <v>387</v>
      </c>
      <c r="Y97" s="55" t="s">
        <v>365</v>
      </c>
      <c r="Z97" s="55" t="s">
        <v>224</v>
      </c>
      <c r="AA97" s="55" t="s">
        <v>156</v>
      </c>
      <c r="AB97" s="55">
        <v>77090</v>
      </c>
      <c r="AC97" s="55"/>
      <c r="AD97" s="59"/>
      <c r="AE97" s="55" t="s">
        <v>318</v>
      </c>
      <c r="AF97" s="55" t="s">
        <v>318</v>
      </c>
      <c r="AG97" s="55" t="s">
        <v>257</v>
      </c>
      <c r="AH97" s="55">
        <v>1</v>
      </c>
      <c r="AI97" s="55"/>
      <c r="AJ97" s="55"/>
      <c r="AK97" s="55"/>
      <c r="AL97" s="55"/>
      <c r="AM97" s="55"/>
      <c r="AN97" s="55"/>
      <c r="AO97" s="55" t="s">
        <v>318</v>
      </c>
      <c r="AP97" s="55"/>
      <c r="AQ97" s="55" t="s">
        <v>177</v>
      </c>
      <c r="AR97" s="55">
        <v>1</v>
      </c>
      <c r="AS97" s="55"/>
      <c r="AT97" s="55" t="s">
        <v>318</v>
      </c>
      <c r="AU97" s="55" t="s">
        <v>318</v>
      </c>
      <c r="AV97" s="55" t="s">
        <v>257</v>
      </c>
      <c r="AW97" s="55">
        <v>1</v>
      </c>
      <c r="AX97" s="55"/>
      <c r="AY97" s="55"/>
      <c r="AZ97" s="55"/>
      <c r="BA97" s="55"/>
      <c r="BB97" s="55"/>
      <c r="BC97" s="55"/>
      <c r="BD97" s="55" t="s">
        <v>318</v>
      </c>
      <c r="BE97" s="55"/>
      <c r="BF97" s="55" t="s">
        <v>177</v>
      </c>
      <c r="BG97" s="55">
        <v>1</v>
      </c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 t="s">
        <v>318</v>
      </c>
      <c r="CH97" s="55"/>
      <c r="CI97" s="55" t="s">
        <v>177</v>
      </c>
      <c r="CJ97" s="55">
        <v>1</v>
      </c>
      <c r="CK97" s="55"/>
      <c r="CL97" s="55" t="s">
        <v>318</v>
      </c>
      <c r="CM97" s="55"/>
      <c r="CN97" s="55" t="s">
        <v>177</v>
      </c>
      <c r="CO97" s="55">
        <v>1</v>
      </c>
      <c r="CP97" s="55"/>
      <c r="CQ97" s="55"/>
      <c r="CR97" s="55"/>
      <c r="CS97" s="55"/>
      <c r="CT97" s="55"/>
      <c r="CU97" s="55"/>
      <c r="CV97" s="55"/>
      <c r="CW97" s="55"/>
      <c r="CX97" s="55" t="s">
        <v>318</v>
      </c>
      <c r="CY97" s="55"/>
      <c r="CZ97" s="55" t="s">
        <v>160</v>
      </c>
      <c r="DA97" s="55" t="s">
        <v>177</v>
      </c>
      <c r="DB97" s="55">
        <v>1</v>
      </c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 t="s">
        <v>318</v>
      </c>
      <c r="DP97" s="55" t="s">
        <v>318</v>
      </c>
      <c r="DQ97" s="55" t="s">
        <v>179</v>
      </c>
      <c r="DR97" s="55">
        <v>1</v>
      </c>
      <c r="DS97" s="55"/>
      <c r="DT97" s="55"/>
      <c r="DU97" s="55"/>
      <c r="DV97" s="55"/>
      <c r="DW97" s="55"/>
      <c r="DX97" s="55"/>
      <c r="DY97" s="55" t="s">
        <v>318</v>
      </c>
      <c r="DZ97" s="55" t="s">
        <v>318</v>
      </c>
      <c r="EA97" s="61" t="s">
        <v>179</v>
      </c>
      <c r="EB97" s="61">
        <v>1</v>
      </c>
      <c r="EC97" s="55"/>
      <c r="ED97" s="55"/>
      <c r="EE97" s="55"/>
      <c r="EF97" s="55"/>
      <c r="EG97" s="55"/>
      <c r="EH97" s="55"/>
      <c r="EI97" s="55"/>
      <c r="EJ97" s="55"/>
      <c r="EK97" s="55"/>
      <c r="EL97" s="55"/>
      <c r="EM97" s="55"/>
      <c r="EN97" s="55"/>
      <c r="EO97" s="55"/>
      <c r="EP97" s="55"/>
      <c r="EQ97" s="55"/>
      <c r="ER97" s="55"/>
      <c r="ES97" s="55"/>
      <c r="ET97" s="55"/>
      <c r="EU97" s="55"/>
      <c r="EV97" s="55"/>
      <c r="EW97" s="55"/>
      <c r="EX97" s="55"/>
      <c r="EY97" s="55"/>
      <c r="EZ97" s="55"/>
      <c r="FA97" s="55"/>
      <c r="FB97" s="55"/>
      <c r="FC97" s="55"/>
      <c r="FD97" s="55"/>
      <c r="FE97" s="55"/>
      <c r="FF97" s="55"/>
      <c r="FG97" s="55"/>
      <c r="FH97" s="55" t="s">
        <v>318</v>
      </c>
      <c r="FI97" s="62" t="s">
        <v>317</v>
      </c>
      <c r="FJ97" s="62"/>
      <c r="FK97" s="65"/>
      <c r="FL97" s="55">
        <v>1</v>
      </c>
      <c r="FM97" s="62" t="s">
        <v>318</v>
      </c>
      <c r="FN97" s="62" t="s">
        <v>318</v>
      </c>
      <c r="FO97" s="62" t="s">
        <v>251</v>
      </c>
      <c r="FP97" s="65" t="s">
        <v>315</v>
      </c>
      <c r="FQ97" s="63">
        <v>1</v>
      </c>
    </row>
    <row r="98" spans="1:173" s="64" customFormat="1" ht="16.5">
      <c r="A98" s="54">
        <v>44228</v>
      </c>
      <c r="B98" s="55">
        <v>97</v>
      </c>
      <c r="C98" s="65" t="s">
        <v>314</v>
      </c>
      <c r="D98" s="66">
        <v>25766</v>
      </c>
      <c r="E98" s="57">
        <f ca="1">IF(Table1[[#This Row],[Employee Date of Birth]]="","",DATEDIF(D98,NOW(),"y"))</f>
        <v>50</v>
      </c>
      <c r="F98" s="55" t="s">
        <v>317</v>
      </c>
      <c r="G98" s="67" t="s">
        <v>359</v>
      </c>
      <c r="H98" s="68"/>
      <c r="I98" s="55" t="s">
        <v>154</v>
      </c>
      <c r="J98" s="55" t="s">
        <v>366</v>
      </c>
      <c r="K98" s="60" t="s">
        <v>318</v>
      </c>
      <c r="L98" s="69" t="s">
        <v>317</v>
      </c>
      <c r="M98" s="55" t="s">
        <v>318</v>
      </c>
      <c r="N98" s="55" t="s">
        <v>317</v>
      </c>
      <c r="O98" s="65"/>
      <c r="P98" s="55" t="s">
        <v>154</v>
      </c>
      <c r="Q98" s="65">
        <v>110691.81</v>
      </c>
      <c r="R98" s="65"/>
      <c r="S98" s="65">
        <v>110691.81</v>
      </c>
      <c r="T98" s="69">
        <v>77177</v>
      </c>
      <c r="U98" s="65" t="s">
        <v>224</v>
      </c>
      <c r="V98" s="69" t="str">
        <f>IF(Table1[[#This Row],[Census "As of" Date]]="","","Sub001")</f>
        <v>Sub001</v>
      </c>
      <c r="W98" s="69" t="str">
        <f>IF(Table1[[#This Row],[Census "As of" Date]]="","","Location001")</f>
        <v>Location001</v>
      </c>
      <c r="X98" s="55" t="s">
        <v>387</v>
      </c>
      <c r="Y98" s="55" t="s">
        <v>365</v>
      </c>
      <c r="Z98" s="55" t="s">
        <v>224</v>
      </c>
      <c r="AA98" s="55" t="s">
        <v>156</v>
      </c>
      <c r="AB98" s="55">
        <v>77090</v>
      </c>
      <c r="AC98" s="65"/>
      <c r="AD98" s="68"/>
      <c r="AE98" s="55" t="s">
        <v>318</v>
      </c>
      <c r="AF98" s="55" t="s">
        <v>318</v>
      </c>
      <c r="AG98" s="55" t="s">
        <v>257</v>
      </c>
      <c r="AH98" s="55">
        <v>1</v>
      </c>
      <c r="AI98" s="65"/>
      <c r="AJ98" s="65"/>
      <c r="AK98" s="65"/>
      <c r="AL98" s="65"/>
      <c r="AM98" s="65"/>
      <c r="AN98" s="65"/>
      <c r="AO98" s="55" t="s">
        <v>318</v>
      </c>
      <c r="AP98" s="65"/>
      <c r="AQ98" s="55" t="s">
        <v>177</v>
      </c>
      <c r="AR98" s="55">
        <v>1</v>
      </c>
      <c r="AS98" s="65"/>
      <c r="AT98" s="55" t="s">
        <v>318</v>
      </c>
      <c r="AU98" s="55" t="s">
        <v>318</v>
      </c>
      <c r="AV98" s="55" t="s">
        <v>257</v>
      </c>
      <c r="AW98" s="55">
        <v>1</v>
      </c>
      <c r="AX98" s="65"/>
      <c r="AY98" s="65"/>
      <c r="AZ98" s="65"/>
      <c r="BA98" s="65"/>
      <c r="BB98" s="65"/>
      <c r="BC98" s="65"/>
      <c r="BD98" s="55" t="s">
        <v>318</v>
      </c>
      <c r="BE98" s="65"/>
      <c r="BF98" s="55" t="s">
        <v>177</v>
      </c>
      <c r="BG98" s="55">
        <v>1</v>
      </c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55" t="s">
        <v>318</v>
      </c>
      <c r="CH98" s="65"/>
      <c r="CI98" s="55" t="s">
        <v>177</v>
      </c>
      <c r="CJ98" s="55">
        <v>1</v>
      </c>
      <c r="CK98" s="65"/>
      <c r="CL98" s="55" t="s">
        <v>318</v>
      </c>
      <c r="CM98" s="55"/>
      <c r="CN98" s="55" t="s">
        <v>177</v>
      </c>
      <c r="CO98" s="55">
        <v>1</v>
      </c>
      <c r="CP98" s="65"/>
      <c r="CQ98" s="65"/>
      <c r="CR98" s="65"/>
      <c r="CS98" s="65"/>
      <c r="CT98" s="65"/>
      <c r="CU98" s="65"/>
      <c r="CV98" s="65"/>
      <c r="CW98" s="65"/>
      <c r="CX98" s="55" t="s">
        <v>318</v>
      </c>
      <c r="CY98" s="65"/>
      <c r="CZ98" s="55" t="s">
        <v>160</v>
      </c>
      <c r="DA98" s="55" t="s">
        <v>177</v>
      </c>
      <c r="DB98" s="55">
        <v>1</v>
      </c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55" t="s">
        <v>318</v>
      </c>
      <c r="DP98" s="55" t="s">
        <v>318</v>
      </c>
      <c r="DQ98" s="55" t="s">
        <v>179</v>
      </c>
      <c r="DR98" s="55">
        <v>1</v>
      </c>
      <c r="DS98" s="65"/>
      <c r="DT98" s="65"/>
      <c r="DU98" s="65"/>
      <c r="DV98" s="65"/>
      <c r="DW98" s="65"/>
      <c r="DX98" s="65"/>
      <c r="DY98" s="55" t="s">
        <v>318</v>
      </c>
      <c r="DZ98" s="55" t="s">
        <v>318</v>
      </c>
      <c r="EA98" s="61" t="s">
        <v>179</v>
      </c>
      <c r="EB98" s="61">
        <v>1</v>
      </c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55" t="s">
        <v>318</v>
      </c>
      <c r="FI98" s="65" t="s">
        <v>318</v>
      </c>
      <c r="FJ98" s="65" t="s">
        <v>178</v>
      </c>
      <c r="FK98" s="65" t="s">
        <v>316</v>
      </c>
      <c r="FL98" s="55">
        <v>1</v>
      </c>
      <c r="FM98" s="62" t="s">
        <v>318</v>
      </c>
      <c r="FN98" s="65" t="s">
        <v>318</v>
      </c>
      <c r="FO98" s="62" t="s">
        <v>251</v>
      </c>
      <c r="FP98" s="65" t="s">
        <v>316</v>
      </c>
      <c r="FQ98" s="63">
        <v>1</v>
      </c>
    </row>
    <row r="99" spans="1:173" s="64" customFormat="1" ht="16.5">
      <c r="A99" s="54">
        <v>44228</v>
      </c>
      <c r="B99" s="55">
        <v>98</v>
      </c>
      <c r="C99" s="65" t="s">
        <v>153</v>
      </c>
      <c r="D99" s="66">
        <v>25798</v>
      </c>
      <c r="E99" s="57">
        <f ca="1">IF(Table1[[#This Row],[Employee Date of Birth]]="","",DATEDIF(D99,NOW(),"y"))</f>
        <v>50</v>
      </c>
      <c r="F99" s="55" t="s">
        <v>317</v>
      </c>
      <c r="G99" s="67" t="s">
        <v>325</v>
      </c>
      <c r="H99" s="68"/>
      <c r="I99" s="55" t="s">
        <v>154</v>
      </c>
      <c r="J99" s="55" t="s">
        <v>366</v>
      </c>
      <c r="K99" s="60" t="s">
        <v>318</v>
      </c>
      <c r="L99" s="69" t="s">
        <v>317</v>
      </c>
      <c r="M99" s="55" t="s">
        <v>318</v>
      </c>
      <c r="N99" s="55" t="s">
        <v>317</v>
      </c>
      <c r="O99" s="65"/>
      <c r="P99" s="55" t="s">
        <v>154</v>
      </c>
      <c r="Q99" s="65">
        <v>60286.46</v>
      </c>
      <c r="R99" s="65"/>
      <c r="S99" s="65">
        <v>60286.46</v>
      </c>
      <c r="T99" s="69">
        <v>77494</v>
      </c>
      <c r="U99" s="65" t="s">
        <v>224</v>
      </c>
      <c r="V99" s="69" t="str">
        <f>IF(Table1[[#This Row],[Census "As of" Date]]="","","Sub001")</f>
        <v>Sub001</v>
      </c>
      <c r="W99" s="69" t="str">
        <f>IF(Table1[[#This Row],[Census "As of" Date]]="","","Location001")</f>
        <v>Location001</v>
      </c>
      <c r="X99" s="55" t="s">
        <v>387</v>
      </c>
      <c r="Y99" s="55" t="s">
        <v>365</v>
      </c>
      <c r="Z99" s="55" t="s">
        <v>224</v>
      </c>
      <c r="AA99" s="55" t="s">
        <v>156</v>
      </c>
      <c r="AB99" s="55">
        <v>77090</v>
      </c>
      <c r="AC99" s="65"/>
      <c r="AD99" s="68"/>
      <c r="AE99" s="55" t="s">
        <v>318</v>
      </c>
      <c r="AF99" s="55" t="s">
        <v>318</v>
      </c>
      <c r="AG99" s="55" t="s">
        <v>257</v>
      </c>
      <c r="AH99" s="55">
        <v>1</v>
      </c>
      <c r="AI99" s="65"/>
      <c r="AJ99" s="65"/>
      <c r="AK99" s="65"/>
      <c r="AL99" s="65"/>
      <c r="AM99" s="65"/>
      <c r="AN99" s="65"/>
      <c r="AO99" s="55" t="s">
        <v>318</v>
      </c>
      <c r="AP99" s="65"/>
      <c r="AQ99" s="55" t="s">
        <v>177</v>
      </c>
      <c r="AR99" s="55">
        <v>1</v>
      </c>
      <c r="AS99" s="65"/>
      <c r="AT99" s="55" t="s">
        <v>318</v>
      </c>
      <c r="AU99" s="55" t="s">
        <v>318</v>
      </c>
      <c r="AV99" s="55" t="s">
        <v>257</v>
      </c>
      <c r="AW99" s="55">
        <v>1</v>
      </c>
      <c r="AX99" s="65"/>
      <c r="AY99" s="65"/>
      <c r="AZ99" s="65"/>
      <c r="BA99" s="65"/>
      <c r="BB99" s="65"/>
      <c r="BC99" s="65"/>
      <c r="BD99" s="55" t="s">
        <v>318</v>
      </c>
      <c r="BE99" s="65"/>
      <c r="BF99" s="55" t="s">
        <v>177</v>
      </c>
      <c r="BG99" s="55">
        <v>1</v>
      </c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55" t="s">
        <v>318</v>
      </c>
      <c r="CH99" s="65"/>
      <c r="CI99" s="55" t="s">
        <v>177</v>
      </c>
      <c r="CJ99" s="55">
        <v>1</v>
      </c>
      <c r="CK99" s="65"/>
      <c r="CL99" s="55" t="s">
        <v>318</v>
      </c>
      <c r="CM99" s="55"/>
      <c r="CN99" s="55" t="s">
        <v>177</v>
      </c>
      <c r="CO99" s="55">
        <v>1</v>
      </c>
      <c r="CP99" s="65"/>
      <c r="CQ99" s="65"/>
      <c r="CR99" s="65"/>
      <c r="CS99" s="65"/>
      <c r="CT99" s="65"/>
      <c r="CU99" s="65"/>
      <c r="CV99" s="65"/>
      <c r="CW99" s="65"/>
      <c r="CX99" s="55" t="s">
        <v>318</v>
      </c>
      <c r="CY99" s="65"/>
      <c r="CZ99" s="55" t="s">
        <v>160</v>
      </c>
      <c r="DA99" s="55" t="s">
        <v>177</v>
      </c>
      <c r="DB99" s="55">
        <v>1</v>
      </c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55" t="s">
        <v>318</v>
      </c>
      <c r="DP99" s="55" t="s">
        <v>318</v>
      </c>
      <c r="DQ99" s="55" t="s">
        <v>179</v>
      </c>
      <c r="DR99" s="55">
        <v>1</v>
      </c>
      <c r="DS99" s="65"/>
      <c r="DT99" s="65"/>
      <c r="DU99" s="65"/>
      <c r="DV99" s="65"/>
      <c r="DW99" s="65"/>
      <c r="DX99" s="65"/>
      <c r="DY99" s="55" t="s">
        <v>318</v>
      </c>
      <c r="DZ99" s="55" t="s">
        <v>318</v>
      </c>
      <c r="EA99" s="61" t="s">
        <v>179</v>
      </c>
      <c r="EB99" s="61">
        <v>1</v>
      </c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55" t="s">
        <v>318</v>
      </c>
      <c r="FI99" s="62" t="s">
        <v>317</v>
      </c>
      <c r="FJ99" s="62"/>
      <c r="FK99" s="65"/>
      <c r="FL99" s="55">
        <v>1</v>
      </c>
      <c r="FM99" s="62" t="s">
        <v>318</v>
      </c>
      <c r="FN99" s="62" t="s">
        <v>317</v>
      </c>
      <c r="FO99" s="62"/>
      <c r="FP99" s="65"/>
      <c r="FQ99" s="63">
        <v>1</v>
      </c>
    </row>
    <row r="100" spans="1:173" s="64" customFormat="1" ht="16.5">
      <c r="A100" s="54">
        <v>44228</v>
      </c>
      <c r="B100" s="55">
        <v>99</v>
      </c>
      <c r="C100" s="55" t="s">
        <v>153</v>
      </c>
      <c r="D100" s="66">
        <v>25805</v>
      </c>
      <c r="E100" s="57">
        <f ca="1">IF(Table1[[#This Row],[Employee Date of Birth]]="","",DATEDIF(D100,NOW(),"y"))</f>
        <v>50</v>
      </c>
      <c r="F100" s="55" t="s">
        <v>317</v>
      </c>
      <c r="G100" s="67" t="s">
        <v>324</v>
      </c>
      <c r="H100" s="68"/>
      <c r="I100" s="55" t="s">
        <v>154</v>
      </c>
      <c r="J100" s="55" t="s">
        <v>366</v>
      </c>
      <c r="K100" s="60" t="s">
        <v>318</v>
      </c>
      <c r="L100" s="69" t="s">
        <v>317</v>
      </c>
      <c r="M100" s="55" t="s">
        <v>318</v>
      </c>
      <c r="N100" s="55" t="s">
        <v>317</v>
      </c>
      <c r="O100" s="65"/>
      <c r="P100" s="55" t="s">
        <v>154</v>
      </c>
      <c r="Q100" s="65">
        <v>156921.07999999999</v>
      </c>
      <c r="R100" s="65"/>
      <c r="S100" s="65">
        <v>156921.07999999999</v>
      </c>
      <c r="T100" s="69">
        <v>77186</v>
      </c>
      <c r="U100" s="65" t="s">
        <v>224</v>
      </c>
      <c r="V100" s="69" t="str">
        <f>IF(Table1[[#This Row],[Census "As of" Date]]="","","Sub001")</f>
        <v>Sub001</v>
      </c>
      <c r="W100" s="69" t="str">
        <f>IF(Table1[[#This Row],[Census "As of" Date]]="","","Location001")</f>
        <v>Location001</v>
      </c>
      <c r="X100" s="55" t="s">
        <v>387</v>
      </c>
      <c r="Y100" s="55" t="s">
        <v>365</v>
      </c>
      <c r="Z100" s="55" t="s">
        <v>224</v>
      </c>
      <c r="AA100" s="55" t="s">
        <v>156</v>
      </c>
      <c r="AB100" s="55">
        <v>77090</v>
      </c>
      <c r="AC100" s="65"/>
      <c r="AD100" s="68"/>
      <c r="AE100" s="55" t="s">
        <v>318</v>
      </c>
      <c r="AF100" s="55" t="s">
        <v>318</v>
      </c>
      <c r="AG100" s="55" t="s">
        <v>257</v>
      </c>
      <c r="AH100" s="55">
        <v>1</v>
      </c>
      <c r="AI100" s="65"/>
      <c r="AJ100" s="65"/>
      <c r="AK100" s="65"/>
      <c r="AL100" s="65"/>
      <c r="AM100" s="65"/>
      <c r="AN100" s="65"/>
      <c r="AO100" s="55" t="s">
        <v>318</v>
      </c>
      <c r="AP100" s="65"/>
      <c r="AQ100" s="55" t="s">
        <v>177</v>
      </c>
      <c r="AR100" s="55">
        <v>1</v>
      </c>
      <c r="AS100" s="65"/>
      <c r="AT100" s="55" t="s">
        <v>318</v>
      </c>
      <c r="AU100" s="55" t="s">
        <v>318</v>
      </c>
      <c r="AV100" s="55" t="s">
        <v>257</v>
      </c>
      <c r="AW100" s="55">
        <v>1</v>
      </c>
      <c r="AX100" s="65"/>
      <c r="AY100" s="65"/>
      <c r="AZ100" s="65"/>
      <c r="BA100" s="65"/>
      <c r="BB100" s="65"/>
      <c r="BC100" s="65"/>
      <c r="BD100" s="55" t="s">
        <v>318</v>
      </c>
      <c r="BE100" s="65"/>
      <c r="BF100" s="55" t="s">
        <v>177</v>
      </c>
      <c r="BG100" s="55">
        <v>1</v>
      </c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55" t="s">
        <v>318</v>
      </c>
      <c r="CH100" s="65"/>
      <c r="CI100" s="55" t="s">
        <v>177</v>
      </c>
      <c r="CJ100" s="55">
        <v>1</v>
      </c>
      <c r="CK100" s="65"/>
      <c r="CL100" s="55" t="s">
        <v>318</v>
      </c>
      <c r="CM100" s="55"/>
      <c r="CN100" s="55" t="s">
        <v>177</v>
      </c>
      <c r="CO100" s="55">
        <v>1</v>
      </c>
      <c r="CP100" s="65"/>
      <c r="CQ100" s="65"/>
      <c r="CR100" s="65"/>
      <c r="CS100" s="65"/>
      <c r="CT100" s="65"/>
      <c r="CU100" s="65"/>
      <c r="CV100" s="65"/>
      <c r="CW100" s="65"/>
      <c r="CX100" s="55" t="s">
        <v>318</v>
      </c>
      <c r="CY100" s="65"/>
      <c r="CZ100" s="55" t="s">
        <v>160</v>
      </c>
      <c r="DA100" s="55" t="s">
        <v>177</v>
      </c>
      <c r="DB100" s="55">
        <v>1</v>
      </c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55" t="s">
        <v>318</v>
      </c>
      <c r="DP100" s="55" t="s">
        <v>318</v>
      </c>
      <c r="DQ100" s="55" t="s">
        <v>179</v>
      </c>
      <c r="DR100" s="55">
        <v>1</v>
      </c>
      <c r="DS100" s="65"/>
      <c r="DT100" s="65"/>
      <c r="DU100" s="65"/>
      <c r="DV100" s="65"/>
      <c r="DW100" s="65"/>
      <c r="DX100" s="65"/>
      <c r="DY100" s="55" t="s">
        <v>318</v>
      </c>
      <c r="DZ100" s="55" t="s">
        <v>318</v>
      </c>
      <c r="EA100" s="61" t="s">
        <v>179</v>
      </c>
      <c r="EB100" s="61">
        <v>1</v>
      </c>
      <c r="EC100" s="65"/>
      <c r="ED100" s="65"/>
      <c r="EE100" s="65"/>
      <c r="EF100" s="65"/>
      <c r="EG100" s="65"/>
      <c r="EH100" s="65"/>
      <c r="EI100" s="65"/>
      <c r="EJ100" s="65"/>
      <c r="EK100" s="65"/>
      <c r="EL100" s="65"/>
      <c r="EM100" s="65"/>
      <c r="EN100" s="65"/>
      <c r="EO100" s="65"/>
      <c r="EP100" s="65"/>
      <c r="EQ100" s="65"/>
      <c r="ER100" s="65"/>
      <c r="ES100" s="65"/>
      <c r="ET100" s="65"/>
      <c r="EU100" s="65"/>
      <c r="EV100" s="65"/>
      <c r="EW100" s="65"/>
      <c r="EX100" s="65"/>
      <c r="EY100" s="65"/>
      <c r="EZ100" s="65"/>
      <c r="FA100" s="65"/>
      <c r="FB100" s="65"/>
      <c r="FC100" s="65"/>
      <c r="FD100" s="65"/>
      <c r="FE100" s="65"/>
      <c r="FF100" s="65"/>
      <c r="FG100" s="65"/>
      <c r="FH100" s="55" t="s">
        <v>318</v>
      </c>
      <c r="FI100" s="65" t="s">
        <v>318</v>
      </c>
      <c r="FJ100" s="65" t="s">
        <v>178</v>
      </c>
      <c r="FK100" s="65" t="s">
        <v>315</v>
      </c>
      <c r="FL100" s="55">
        <v>1</v>
      </c>
      <c r="FM100" s="62" t="s">
        <v>318</v>
      </c>
      <c r="FN100" s="65" t="s">
        <v>318</v>
      </c>
      <c r="FO100" s="62" t="s">
        <v>251</v>
      </c>
      <c r="FP100" s="65" t="s">
        <v>385</v>
      </c>
      <c r="FQ100" s="63">
        <v>1</v>
      </c>
    </row>
    <row r="101" spans="1:173" s="64" customFormat="1" ht="16.5">
      <c r="A101" s="54">
        <v>44228</v>
      </c>
      <c r="B101" s="55">
        <v>100</v>
      </c>
      <c r="C101" s="55" t="s">
        <v>314</v>
      </c>
      <c r="D101" s="66">
        <v>25941</v>
      </c>
      <c r="E101" s="57">
        <f ca="1">IF(Table1[[#This Row],[Employee Date of Birth]]="","",DATEDIF(D101,NOW(),"y"))</f>
        <v>49</v>
      </c>
      <c r="F101" s="55" t="s">
        <v>317</v>
      </c>
      <c r="G101" s="67" t="s">
        <v>343</v>
      </c>
      <c r="H101" s="68"/>
      <c r="I101" s="55" t="s">
        <v>154</v>
      </c>
      <c r="J101" s="55" t="s">
        <v>366</v>
      </c>
      <c r="K101" s="60" t="s">
        <v>318</v>
      </c>
      <c r="L101" s="69" t="s">
        <v>317</v>
      </c>
      <c r="M101" s="55" t="s">
        <v>318</v>
      </c>
      <c r="N101" s="55" t="s">
        <v>317</v>
      </c>
      <c r="O101" s="65"/>
      <c r="P101" s="55" t="s">
        <v>154</v>
      </c>
      <c r="Q101" s="65">
        <v>72964.22</v>
      </c>
      <c r="R101" s="65"/>
      <c r="S101" s="65">
        <v>72964.22</v>
      </c>
      <c r="T101" s="69">
        <v>92201</v>
      </c>
      <c r="U101" s="65" t="s">
        <v>190</v>
      </c>
      <c r="V101" s="69" t="str">
        <f>IF(Table1[[#This Row],[Census "As of" Date]]="","","Sub001")</f>
        <v>Sub001</v>
      </c>
      <c r="W101" s="69" t="str">
        <f>IF(Table1[[#This Row],[Census "As of" Date]]="","","Location001")</f>
        <v>Location001</v>
      </c>
      <c r="X101" s="55" t="s">
        <v>387</v>
      </c>
      <c r="Y101" s="55" t="s">
        <v>365</v>
      </c>
      <c r="Z101" s="55" t="s">
        <v>224</v>
      </c>
      <c r="AA101" s="55" t="s">
        <v>156</v>
      </c>
      <c r="AB101" s="55">
        <v>77090</v>
      </c>
      <c r="AC101" s="65"/>
      <c r="AD101" s="68"/>
      <c r="AE101" s="55" t="s">
        <v>318</v>
      </c>
      <c r="AF101" s="55" t="s">
        <v>318</v>
      </c>
      <c r="AG101" s="55" t="s">
        <v>257</v>
      </c>
      <c r="AH101" s="55">
        <v>1</v>
      </c>
      <c r="AI101" s="65"/>
      <c r="AJ101" s="65"/>
      <c r="AK101" s="65"/>
      <c r="AL101" s="65"/>
      <c r="AM101" s="65"/>
      <c r="AN101" s="65"/>
      <c r="AO101" s="55" t="s">
        <v>318</v>
      </c>
      <c r="AP101" s="65"/>
      <c r="AQ101" s="55" t="s">
        <v>177</v>
      </c>
      <c r="AR101" s="55">
        <v>1</v>
      </c>
      <c r="AS101" s="65"/>
      <c r="AT101" s="55" t="s">
        <v>318</v>
      </c>
      <c r="AU101" s="55" t="s">
        <v>318</v>
      </c>
      <c r="AV101" s="55" t="s">
        <v>257</v>
      </c>
      <c r="AW101" s="55">
        <v>1</v>
      </c>
      <c r="AX101" s="65"/>
      <c r="AY101" s="65"/>
      <c r="AZ101" s="65"/>
      <c r="BA101" s="65"/>
      <c r="BB101" s="65"/>
      <c r="BC101" s="65"/>
      <c r="BD101" s="55" t="s">
        <v>318</v>
      </c>
      <c r="BE101" s="65"/>
      <c r="BF101" s="55" t="s">
        <v>177</v>
      </c>
      <c r="BG101" s="55">
        <v>1</v>
      </c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55" t="s">
        <v>318</v>
      </c>
      <c r="CH101" s="65"/>
      <c r="CI101" s="55" t="s">
        <v>177</v>
      </c>
      <c r="CJ101" s="55">
        <v>1</v>
      </c>
      <c r="CK101" s="65"/>
      <c r="CL101" s="55" t="s">
        <v>318</v>
      </c>
      <c r="CM101" s="55"/>
      <c r="CN101" s="55" t="s">
        <v>177</v>
      </c>
      <c r="CO101" s="55">
        <v>1</v>
      </c>
      <c r="CP101" s="65"/>
      <c r="CQ101" s="65"/>
      <c r="CR101" s="65"/>
      <c r="CS101" s="65"/>
      <c r="CT101" s="65"/>
      <c r="CU101" s="65"/>
      <c r="CV101" s="65"/>
      <c r="CW101" s="65"/>
      <c r="CX101" s="55" t="s">
        <v>318</v>
      </c>
      <c r="CY101" s="65"/>
      <c r="CZ101" s="55" t="s">
        <v>160</v>
      </c>
      <c r="DA101" s="55" t="s">
        <v>177</v>
      </c>
      <c r="DB101" s="55">
        <v>1</v>
      </c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55" t="s">
        <v>318</v>
      </c>
      <c r="DP101" s="55" t="s">
        <v>318</v>
      </c>
      <c r="DQ101" s="55" t="s">
        <v>179</v>
      </c>
      <c r="DR101" s="55">
        <v>1</v>
      </c>
      <c r="DS101" s="65"/>
      <c r="DT101" s="65"/>
      <c r="DU101" s="65"/>
      <c r="DV101" s="65"/>
      <c r="DW101" s="65"/>
      <c r="DX101" s="65"/>
      <c r="DY101" s="55" t="s">
        <v>318</v>
      </c>
      <c r="DZ101" s="55" t="s">
        <v>318</v>
      </c>
      <c r="EA101" s="61" t="s">
        <v>179</v>
      </c>
      <c r="EB101" s="61">
        <v>1</v>
      </c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55" t="s">
        <v>318</v>
      </c>
      <c r="FI101" s="62" t="s">
        <v>318</v>
      </c>
      <c r="FJ101" s="65" t="s">
        <v>178</v>
      </c>
      <c r="FK101" s="65" t="s">
        <v>316</v>
      </c>
      <c r="FL101" s="55">
        <v>1</v>
      </c>
      <c r="FM101" s="62" t="s">
        <v>318</v>
      </c>
      <c r="FN101" s="62" t="s">
        <v>318</v>
      </c>
      <c r="FO101" s="62" t="s">
        <v>251</v>
      </c>
      <c r="FP101" s="65" t="s">
        <v>316</v>
      </c>
      <c r="FQ101" s="63">
        <v>1</v>
      </c>
    </row>
    <row r="102" spans="1:173" s="64" customFormat="1" ht="16.5">
      <c r="A102" s="54">
        <v>44228</v>
      </c>
      <c r="B102" s="55">
        <v>101</v>
      </c>
      <c r="C102" s="55" t="s">
        <v>153</v>
      </c>
      <c r="D102" s="71">
        <v>33064</v>
      </c>
      <c r="E102" s="57">
        <f ca="1">IF(Table1[[#This Row],[Employee Date of Birth]]="","",DATEDIF(D102,NOW(),"y"))</f>
        <v>30</v>
      </c>
      <c r="F102" s="61" t="str">
        <f>IF(Table1[[#This Row],[Census "As of" Date]]="","","Y")</f>
        <v>Y</v>
      </c>
      <c r="G102" s="72" t="s">
        <v>324</v>
      </c>
      <c r="H102" s="73"/>
      <c r="I102" s="74" t="str">
        <f>IF(Table1[[#This Row],[Census "As of" Date]]="","","A")</f>
        <v>A</v>
      </c>
      <c r="J102" s="74" t="str">
        <f>IF(Table1[[#This Row],[Census "As of" Date]]="","","S")</f>
        <v>S</v>
      </c>
      <c r="K102" s="74" t="str">
        <f>IF(Table1[[#This Row],[Census "As of" Date]]="","","Y")</f>
        <v>Y</v>
      </c>
      <c r="L102" s="75" t="str">
        <f>IF(Table1[[#This Row],[Census "As of" Date]]="","","Y")</f>
        <v>Y</v>
      </c>
      <c r="M102" s="74" t="str">
        <f>IF(Table1[[#This Row],[Census "As of" Date]]="","","Y")</f>
        <v>Y</v>
      </c>
      <c r="N102" s="74" t="str">
        <f>IF(Table1[[#This Row],[Census "As of" Date]]="","","N")</f>
        <v>N</v>
      </c>
      <c r="O102" s="72"/>
      <c r="P102" s="55" t="s">
        <v>154</v>
      </c>
      <c r="Q102" s="72">
        <v>94886.54</v>
      </c>
      <c r="R102" s="72"/>
      <c r="S102" s="72">
        <v>94886.54</v>
      </c>
      <c r="T102" s="75">
        <v>77185</v>
      </c>
      <c r="U102" s="72" t="s">
        <v>224</v>
      </c>
      <c r="V102" s="75" t="str">
        <f>IF(Table1[[#This Row],[Census "As of" Date]]="","","Sub001")</f>
        <v>Sub001</v>
      </c>
      <c r="W102" s="75" t="str">
        <f>IF(Table1[[#This Row],[Census "As of" Date]]="","","Location001")</f>
        <v>Location001</v>
      </c>
      <c r="X102" s="55" t="s">
        <v>387</v>
      </c>
      <c r="Y102" s="55" t="s">
        <v>365</v>
      </c>
      <c r="Z102" s="55" t="s">
        <v>224</v>
      </c>
      <c r="AA102" s="55" t="s">
        <v>156</v>
      </c>
      <c r="AB102" s="55">
        <v>77090</v>
      </c>
      <c r="AC102" s="72"/>
      <c r="AD102" s="73"/>
      <c r="AE102" s="55" t="s">
        <v>318</v>
      </c>
      <c r="AF102" s="55" t="s">
        <v>318</v>
      </c>
      <c r="AG102" s="55" t="s">
        <v>257</v>
      </c>
      <c r="AH102" s="55">
        <v>1</v>
      </c>
      <c r="AI102" s="72"/>
      <c r="AJ102" s="72"/>
      <c r="AK102" s="72"/>
      <c r="AL102" s="72"/>
      <c r="AM102" s="72"/>
      <c r="AN102" s="72"/>
      <c r="AO102" s="55" t="s">
        <v>318</v>
      </c>
      <c r="AP102" s="72"/>
      <c r="AQ102" s="55" t="s">
        <v>177</v>
      </c>
      <c r="AR102" s="55">
        <v>1</v>
      </c>
      <c r="AS102" s="72"/>
      <c r="AT102" s="55" t="s">
        <v>318</v>
      </c>
      <c r="AU102" s="55" t="s">
        <v>318</v>
      </c>
      <c r="AV102" s="55" t="s">
        <v>257</v>
      </c>
      <c r="AW102" s="55">
        <v>1</v>
      </c>
      <c r="AX102" s="72"/>
      <c r="AY102" s="72"/>
      <c r="AZ102" s="72"/>
      <c r="BA102" s="72"/>
      <c r="BB102" s="72"/>
      <c r="BC102" s="72"/>
      <c r="BD102" s="55" t="s">
        <v>318</v>
      </c>
      <c r="BE102" s="72"/>
      <c r="BF102" s="55" t="s">
        <v>177</v>
      </c>
      <c r="BG102" s="55">
        <v>1</v>
      </c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55" t="s">
        <v>318</v>
      </c>
      <c r="CH102" s="72"/>
      <c r="CI102" s="55" t="s">
        <v>177</v>
      </c>
      <c r="CJ102" s="55">
        <v>1</v>
      </c>
      <c r="CK102" s="72"/>
      <c r="CL102" s="55" t="s">
        <v>318</v>
      </c>
      <c r="CM102" s="61"/>
      <c r="CN102" s="55" t="s">
        <v>177</v>
      </c>
      <c r="CO102" s="55">
        <v>1</v>
      </c>
      <c r="CP102" s="72"/>
      <c r="CQ102" s="72"/>
      <c r="CR102" s="72"/>
      <c r="CS102" s="72"/>
      <c r="CT102" s="72"/>
      <c r="CU102" s="72"/>
      <c r="CV102" s="72"/>
      <c r="CW102" s="72"/>
      <c r="CX102" s="55" t="s">
        <v>318</v>
      </c>
      <c r="CY102" s="72"/>
      <c r="CZ102" s="55" t="s">
        <v>160</v>
      </c>
      <c r="DA102" s="55" t="s">
        <v>177</v>
      </c>
      <c r="DB102" s="55">
        <v>1</v>
      </c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55" t="s">
        <v>318</v>
      </c>
      <c r="DP102" s="55" t="s">
        <v>318</v>
      </c>
      <c r="DQ102" s="55" t="s">
        <v>179</v>
      </c>
      <c r="DR102" s="55">
        <v>1</v>
      </c>
      <c r="DS102" s="72"/>
      <c r="DT102" s="72"/>
      <c r="DU102" s="72"/>
      <c r="DV102" s="72"/>
      <c r="DW102" s="72"/>
      <c r="DX102" s="72"/>
      <c r="DY102" s="55" t="s">
        <v>318</v>
      </c>
      <c r="DZ102" s="55" t="s">
        <v>318</v>
      </c>
      <c r="EA102" s="61" t="s">
        <v>179</v>
      </c>
      <c r="EB102" s="61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55" t="s">
        <v>318</v>
      </c>
      <c r="FI102" s="61" t="s">
        <v>318</v>
      </c>
      <c r="FJ102" s="61" t="s">
        <v>178</v>
      </c>
      <c r="FK102" s="72" t="s">
        <v>316</v>
      </c>
      <c r="FL102" s="55">
        <v>1</v>
      </c>
      <c r="FM102" s="62" t="s">
        <v>318</v>
      </c>
      <c r="FN102" s="61" t="s">
        <v>317</v>
      </c>
      <c r="FO102" s="62"/>
      <c r="FP102" s="72"/>
      <c r="FQ102" s="63">
        <v>1</v>
      </c>
    </row>
    <row r="103" spans="1:173" s="64" customFormat="1" ht="16.5">
      <c r="A103" s="54">
        <v>44228</v>
      </c>
      <c r="B103" s="55">
        <v>102</v>
      </c>
      <c r="C103" s="65" t="s">
        <v>314</v>
      </c>
      <c r="D103" s="66">
        <v>25943</v>
      </c>
      <c r="E103" s="57">
        <f ca="1">IF(Table1[[#This Row],[Employee Date of Birth]]="","",DATEDIF(D103,NOW(),"y"))</f>
        <v>49</v>
      </c>
      <c r="F103" s="55" t="s">
        <v>317</v>
      </c>
      <c r="G103" s="67" t="s">
        <v>376</v>
      </c>
      <c r="H103" s="68"/>
      <c r="I103" s="55" t="s">
        <v>154</v>
      </c>
      <c r="J103" s="55" t="s">
        <v>366</v>
      </c>
      <c r="K103" s="60" t="s">
        <v>318</v>
      </c>
      <c r="L103" s="69" t="s">
        <v>317</v>
      </c>
      <c r="M103" s="55" t="s">
        <v>318</v>
      </c>
      <c r="N103" s="55" t="s">
        <v>317</v>
      </c>
      <c r="O103" s="65"/>
      <c r="P103" s="55" t="s">
        <v>154</v>
      </c>
      <c r="Q103" s="65">
        <v>25791.8</v>
      </c>
      <c r="R103" s="65"/>
      <c r="S103" s="65">
        <v>25791.8</v>
      </c>
      <c r="T103" s="69">
        <v>92260</v>
      </c>
      <c r="U103" s="65" t="s">
        <v>190</v>
      </c>
      <c r="V103" s="69" t="str">
        <f>IF(Table1[[#This Row],[Census "As of" Date]]="","","Sub001")</f>
        <v>Sub001</v>
      </c>
      <c r="W103" s="69" t="str">
        <f>IF(Table1[[#This Row],[Census "As of" Date]]="","","Location001")</f>
        <v>Location001</v>
      </c>
      <c r="X103" s="55" t="s">
        <v>387</v>
      </c>
      <c r="Y103" s="55" t="s">
        <v>365</v>
      </c>
      <c r="Z103" s="55" t="s">
        <v>224</v>
      </c>
      <c r="AA103" s="55" t="s">
        <v>156</v>
      </c>
      <c r="AB103" s="55">
        <v>77090</v>
      </c>
      <c r="AC103" s="65"/>
      <c r="AD103" s="68"/>
      <c r="AE103" s="55" t="s">
        <v>318</v>
      </c>
      <c r="AF103" s="55" t="s">
        <v>318</v>
      </c>
      <c r="AG103" s="55" t="s">
        <v>257</v>
      </c>
      <c r="AH103" s="55">
        <v>1</v>
      </c>
      <c r="AI103" s="65"/>
      <c r="AJ103" s="65"/>
      <c r="AK103" s="65"/>
      <c r="AL103" s="65"/>
      <c r="AM103" s="65"/>
      <c r="AN103" s="65"/>
      <c r="AO103" s="55" t="s">
        <v>318</v>
      </c>
      <c r="AP103" s="65"/>
      <c r="AQ103" s="55" t="s">
        <v>177</v>
      </c>
      <c r="AR103" s="55">
        <v>1</v>
      </c>
      <c r="AS103" s="65"/>
      <c r="AT103" s="55" t="s">
        <v>318</v>
      </c>
      <c r="AU103" s="55" t="s">
        <v>318</v>
      </c>
      <c r="AV103" s="55" t="s">
        <v>257</v>
      </c>
      <c r="AW103" s="55">
        <v>1</v>
      </c>
      <c r="AX103" s="65"/>
      <c r="AY103" s="65"/>
      <c r="AZ103" s="65"/>
      <c r="BA103" s="65"/>
      <c r="BB103" s="65"/>
      <c r="BC103" s="65"/>
      <c r="BD103" s="55" t="s">
        <v>318</v>
      </c>
      <c r="BE103" s="65"/>
      <c r="BF103" s="55" t="s">
        <v>177</v>
      </c>
      <c r="BG103" s="55">
        <v>1</v>
      </c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55" t="s">
        <v>318</v>
      </c>
      <c r="CH103" s="65"/>
      <c r="CI103" s="55" t="s">
        <v>177</v>
      </c>
      <c r="CJ103" s="55">
        <v>1</v>
      </c>
      <c r="CK103" s="65"/>
      <c r="CL103" s="55" t="s">
        <v>318</v>
      </c>
      <c r="CM103" s="55"/>
      <c r="CN103" s="55" t="s">
        <v>177</v>
      </c>
      <c r="CO103" s="55">
        <v>1</v>
      </c>
      <c r="CP103" s="65"/>
      <c r="CQ103" s="65"/>
      <c r="CR103" s="65"/>
      <c r="CS103" s="65"/>
      <c r="CT103" s="65"/>
      <c r="CU103" s="65"/>
      <c r="CV103" s="65"/>
      <c r="CW103" s="65"/>
      <c r="CX103" s="55" t="s">
        <v>318</v>
      </c>
      <c r="CY103" s="65"/>
      <c r="CZ103" s="55" t="s">
        <v>160</v>
      </c>
      <c r="DA103" s="55" t="s">
        <v>177</v>
      </c>
      <c r="DB103" s="55">
        <v>1</v>
      </c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55" t="s">
        <v>318</v>
      </c>
      <c r="DP103" s="55" t="s">
        <v>318</v>
      </c>
      <c r="DQ103" s="55" t="s">
        <v>179</v>
      </c>
      <c r="DR103" s="55">
        <v>1</v>
      </c>
      <c r="DS103" s="65"/>
      <c r="DT103" s="65"/>
      <c r="DU103" s="65"/>
      <c r="DV103" s="65"/>
      <c r="DW103" s="65"/>
      <c r="DX103" s="65"/>
      <c r="DY103" s="55" t="s">
        <v>318</v>
      </c>
      <c r="DZ103" s="55" t="s">
        <v>318</v>
      </c>
      <c r="EA103" s="61" t="s">
        <v>179</v>
      </c>
      <c r="EB103" s="61">
        <v>1</v>
      </c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55" t="s">
        <v>318</v>
      </c>
      <c r="FI103" s="62" t="s">
        <v>318</v>
      </c>
      <c r="FJ103" s="62" t="s">
        <v>178</v>
      </c>
      <c r="FK103" s="65" t="s">
        <v>315</v>
      </c>
      <c r="FL103" s="55">
        <v>1</v>
      </c>
      <c r="FM103" s="62" t="s">
        <v>318</v>
      </c>
      <c r="FN103" s="62" t="s">
        <v>318</v>
      </c>
      <c r="FO103" s="62" t="s">
        <v>251</v>
      </c>
      <c r="FP103" s="65" t="s">
        <v>315</v>
      </c>
      <c r="FQ103" s="63">
        <v>1</v>
      </c>
    </row>
    <row r="104" spans="1:173" s="64" customFormat="1" ht="16.5">
      <c r="A104" s="54">
        <v>44228</v>
      </c>
      <c r="B104" s="55">
        <v>103</v>
      </c>
      <c r="C104" s="65" t="s">
        <v>153</v>
      </c>
      <c r="D104" s="66">
        <v>25947</v>
      </c>
      <c r="E104" s="57">
        <f ca="1">IF(Table1[[#This Row],[Employee Date of Birth]]="","",DATEDIF(D104,NOW(),"y"))</f>
        <v>49</v>
      </c>
      <c r="F104" s="55" t="s">
        <v>317</v>
      </c>
      <c r="G104" s="67" t="s">
        <v>359</v>
      </c>
      <c r="H104" s="68"/>
      <c r="I104" s="55" t="s">
        <v>154</v>
      </c>
      <c r="J104" s="55" t="s">
        <v>366</v>
      </c>
      <c r="K104" s="60" t="s">
        <v>318</v>
      </c>
      <c r="L104" s="69" t="s">
        <v>317</v>
      </c>
      <c r="M104" s="55" t="s">
        <v>318</v>
      </c>
      <c r="N104" s="55" t="s">
        <v>317</v>
      </c>
      <c r="O104" s="65"/>
      <c r="P104" s="55" t="s">
        <v>154</v>
      </c>
      <c r="Q104" s="65">
        <v>16980.88</v>
      </c>
      <c r="R104" s="65"/>
      <c r="S104" s="65">
        <v>16980.88</v>
      </c>
      <c r="T104" s="69">
        <v>92201</v>
      </c>
      <c r="U104" s="65" t="s">
        <v>190</v>
      </c>
      <c r="V104" s="69" t="str">
        <f>IF(Table1[[#This Row],[Census "As of" Date]]="","","Sub001")</f>
        <v>Sub001</v>
      </c>
      <c r="W104" s="69" t="str">
        <f>IF(Table1[[#This Row],[Census "As of" Date]]="","","Location001")</f>
        <v>Location001</v>
      </c>
      <c r="X104" s="55" t="s">
        <v>387</v>
      </c>
      <c r="Y104" s="55" t="s">
        <v>365</v>
      </c>
      <c r="Z104" s="55" t="s">
        <v>224</v>
      </c>
      <c r="AA104" s="55" t="s">
        <v>156</v>
      </c>
      <c r="AB104" s="55">
        <v>77090</v>
      </c>
      <c r="AC104" s="65"/>
      <c r="AD104" s="68"/>
      <c r="AE104" s="55" t="s">
        <v>318</v>
      </c>
      <c r="AF104" s="55" t="s">
        <v>318</v>
      </c>
      <c r="AG104" s="55" t="s">
        <v>257</v>
      </c>
      <c r="AH104" s="55">
        <v>1</v>
      </c>
      <c r="AI104" s="65"/>
      <c r="AJ104" s="65"/>
      <c r="AK104" s="65"/>
      <c r="AL104" s="65"/>
      <c r="AM104" s="65"/>
      <c r="AN104" s="65"/>
      <c r="AO104" s="55" t="s">
        <v>318</v>
      </c>
      <c r="AP104" s="65"/>
      <c r="AQ104" s="55" t="s">
        <v>177</v>
      </c>
      <c r="AR104" s="55">
        <v>1</v>
      </c>
      <c r="AS104" s="65"/>
      <c r="AT104" s="55" t="s">
        <v>318</v>
      </c>
      <c r="AU104" s="55" t="s">
        <v>318</v>
      </c>
      <c r="AV104" s="55" t="s">
        <v>257</v>
      </c>
      <c r="AW104" s="55">
        <v>1</v>
      </c>
      <c r="AX104" s="65"/>
      <c r="AY104" s="65"/>
      <c r="AZ104" s="65"/>
      <c r="BA104" s="65"/>
      <c r="BB104" s="65"/>
      <c r="BC104" s="65"/>
      <c r="BD104" s="55" t="s">
        <v>318</v>
      </c>
      <c r="BE104" s="65"/>
      <c r="BF104" s="55" t="s">
        <v>177</v>
      </c>
      <c r="BG104" s="55">
        <v>1</v>
      </c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55" t="s">
        <v>318</v>
      </c>
      <c r="CH104" s="65"/>
      <c r="CI104" s="55" t="s">
        <v>177</v>
      </c>
      <c r="CJ104" s="55">
        <v>1</v>
      </c>
      <c r="CK104" s="65"/>
      <c r="CL104" s="55" t="s">
        <v>318</v>
      </c>
      <c r="CM104" s="55"/>
      <c r="CN104" s="55" t="s">
        <v>177</v>
      </c>
      <c r="CO104" s="55">
        <v>1</v>
      </c>
      <c r="CP104" s="65"/>
      <c r="CQ104" s="65"/>
      <c r="CR104" s="65"/>
      <c r="CS104" s="65"/>
      <c r="CT104" s="65"/>
      <c r="CU104" s="65"/>
      <c r="CV104" s="65"/>
      <c r="CW104" s="65"/>
      <c r="CX104" s="55" t="s">
        <v>318</v>
      </c>
      <c r="CY104" s="65"/>
      <c r="CZ104" s="55" t="s">
        <v>160</v>
      </c>
      <c r="DA104" s="55" t="s">
        <v>177</v>
      </c>
      <c r="DB104" s="55">
        <v>1</v>
      </c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55" t="s">
        <v>318</v>
      </c>
      <c r="DP104" s="55" t="s">
        <v>318</v>
      </c>
      <c r="DQ104" s="55" t="s">
        <v>179</v>
      </c>
      <c r="DR104" s="55">
        <v>1</v>
      </c>
      <c r="DS104" s="65"/>
      <c r="DT104" s="65"/>
      <c r="DU104" s="65"/>
      <c r="DV104" s="65"/>
      <c r="DW104" s="65"/>
      <c r="DX104" s="65"/>
      <c r="DY104" s="55" t="s">
        <v>318</v>
      </c>
      <c r="DZ104" s="55" t="s">
        <v>318</v>
      </c>
      <c r="EA104" s="61" t="s">
        <v>179</v>
      </c>
      <c r="EB104" s="61">
        <v>1</v>
      </c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55" t="s">
        <v>318</v>
      </c>
      <c r="FI104" s="62" t="s">
        <v>318</v>
      </c>
      <c r="FJ104" s="62" t="s">
        <v>178</v>
      </c>
      <c r="FK104" s="65" t="s">
        <v>385</v>
      </c>
      <c r="FL104" s="55">
        <v>1</v>
      </c>
      <c r="FM104" s="62" t="s">
        <v>318</v>
      </c>
      <c r="FN104" s="62" t="s">
        <v>318</v>
      </c>
      <c r="FO104" s="62" t="s">
        <v>251</v>
      </c>
      <c r="FP104" s="65" t="s">
        <v>385</v>
      </c>
      <c r="FQ104" s="63">
        <v>1</v>
      </c>
    </row>
    <row r="105" spans="1:173" s="64" customFormat="1" ht="16.5">
      <c r="A105" s="54">
        <v>44228</v>
      </c>
      <c r="B105" s="55">
        <v>104</v>
      </c>
      <c r="C105" s="65" t="s">
        <v>314</v>
      </c>
      <c r="D105" s="71">
        <v>33092</v>
      </c>
      <c r="E105" s="57">
        <f ca="1">IF(Table1[[#This Row],[Employee Date of Birth]]="","",DATEDIF(D105,NOW(),"y"))</f>
        <v>30</v>
      </c>
      <c r="F105" s="61" t="str">
        <f>IF(Table1[[#This Row],[Census "As of" Date]]="","","Y")</f>
        <v>Y</v>
      </c>
      <c r="G105" s="72" t="s">
        <v>383</v>
      </c>
      <c r="H105" s="73"/>
      <c r="I105" s="74" t="str">
        <f>IF(Table1[[#This Row],[Census "As of" Date]]="","","A")</f>
        <v>A</v>
      </c>
      <c r="J105" s="74" t="str">
        <f>IF(Table1[[#This Row],[Census "As of" Date]]="","","S")</f>
        <v>S</v>
      </c>
      <c r="K105" s="74" t="str">
        <f>IF(Table1[[#This Row],[Census "As of" Date]]="","","Y")</f>
        <v>Y</v>
      </c>
      <c r="L105" s="75" t="str">
        <f>IF(Table1[[#This Row],[Census "As of" Date]]="","","Y")</f>
        <v>Y</v>
      </c>
      <c r="M105" s="74" t="str">
        <f>IF(Table1[[#This Row],[Census "As of" Date]]="","","Y")</f>
        <v>Y</v>
      </c>
      <c r="N105" s="74" t="str">
        <f>IF(Table1[[#This Row],[Census "As of" Date]]="","","N")</f>
        <v>N</v>
      </c>
      <c r="O105" s="72"/>
      <c r="P105" s="55" t="s">
        <v>154</v>
      </c>
      <c r="Q105" s="72">
        <v>15270.89</v>
      </c>
      <c r="R105" s="72"/>
      <c r="S105" s="72">
        <v>15270.89</v>
      </c>
      <c r="T105" s="75">
        <v>92211</v>
      </c>
      <c r="U105" s="72" t="s">
        <v>190</v>
      </c>
      <c r="V105" s="75" t="str">
        <f>IF(Table1[[#This Row],[Census "As of" Date]]="","","Sub001")</f>
        <v>Sub001</v>
      </c>
      <c r="W105" s="75" t="str">
        <f>IF(Table1[[#This Row],[Census "As of" Date]]="","","Location001")</f>
        <v>Location001</v>
      </c>
      <c r="X105" s="55" t="s">
        <v>387</v>
      </c>
      <c r="Y105" s="55" t="s">
        <v>365</v>
      </c>
      <c r="Z105" s="55" t="s">
        <v>224</v>
      </c>
      <c r="AA105" s="55" t="s">
        <v>156</v>
      </c>
      <c r="AB105" s="55">
        <v>77090</v>
      </c>
      <c r="AC105" s="72"/>
      <c r="AD105" s="73"/>
      <c r="AE105" s="55" t="s">
        <v>318</v>
      </c>
      <c r="AF105" s="55" t="s">
        <v>318</v>
      </c>
      <c r="AG105" s="55" t="s">
        <v>257</v>
      </c>
      <c r="AH105" s="55">
        <v>1</v>
      </c>
      <c r="AI105" s="72"/>
      <c r="AJ105" s="72"/>
      <c r="AK105" s="72"/>
      <c r="AL105" s="72"/>
      <c r="AM105" s="72"/>
      <c r="AN105" s="72"/>
      <c r="AO105" s="55" t="s">
        <v>318</v>
      </c>
      <c r="AP105" s="72"/>
      <c r="AQ105" s="55" t="s">
        <v>177</v>
      </c>
      <c r="AR105" s="55">
        <v>1</v>
      </c>
      <c r="AS105" s="72"/>
      <c r="AT105" s="55" t="s">
        <v>318</v>
      </c>
      <c r="AU105" s="55" t="s">
        <v>318</v>
      </c>
      <c r="AV105" s="55" t="s">
        <v>257</v>
      </c>
      <c r="AW105" s="55">
        <v>1</v>
      </c>
      <c r="AX105" s="72"/>
      <c r="AY105" s="72"/>
      <c r="AZ105" s="72"/>
      <c r="BA105" s="72"/>
      <c r="BB105" s="72"/>
      <c r="BC105" s="72"/>
      <c r="BD105" s="55" t="s">
        <v>318</v>
      </c>
      <c r="BE105" s="72"/>
      <c r="BF105" s="55" t="s">
        <v>177</v>
      </c>
      <c r="BG105" s="55">
        <v>1</v>
      </c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55" t="s">
        <v>318</v>
      </c>
      <c r="CH105" s="72"/>
      <c r="CI105" s="55" t="s">
        <v>177</v>
      </c>
      <c r="CJ105" s="55">
        <v>1</v>
      </c>
      <c r="CK105" s="72"/>
      <c r="CL105" s="55" t="s">
        <v>318</v>
      </c>
      <c r="CM105" s="61"/>
      <c r="CN105" s="55" t="s">
        <v>177</v>
      </c>
      <c r="CO105" s="55">
        <v>1</v>
      </c>
      <c r="CP105" s="72"/>
      <c r="CQ105" s="72"/>
      <c r="CR105" s="72"/>
      <c r="CS105" s="72"/>
      <c r="CT105" s="72"/>
      <c r="CU105" s="72"/>
      <c r="CV105" s="72"/>
      <c r="CW105" s="72"/>
      <c r="CX105" s="55" t="s">
        <v>318</v>
      </c>
      <c r="CY105" s="72"/>
      <c r="CZ105" s="55" t="s">
        <v>160</v>
      </c>
      <c r="DA105" s="55" t="s">
        <v>177</v>
      </c>
      <c r="DB105" s="55">
        <v>1</v>
      </c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55" t="s">
        <v>318</v>
      </c>
      <c r="DP105" s="55" t="s">
        <v>318</v>
      </c>
      <c r="DQ105" s="55" t="s">
        <v>179</v>
      </c>
      <c r="DR105" s="55">
        <v>1</v>
      </c>
      <c r="DS105" s="72"/>
      <c r="DT105" s="72"/>
      <c r="DU105" s="72"/>
      <c r="DV105" s="72"/>
      <c r="DW105" s="72"/>
      <c r="DX105" s="72"/>
      <c r="DY105" s="55" t="s">
        <v>318</v>
      </c>
      <c r="DZ105" s="55" t="s">
        <v>318</v>
      </c>
      <c r="EA105" s="61" t="s">
        <v>179</v>
      </c>
      <c r="EB105" s="61">
        <v>1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55" t="s">
        <v>318</v>
      </c>
      <c r="FI105" s="72" t="s">
        <v>318</v>
      </c>
      <c r="FJ105" s="72" t="s">
        <v>178</v>
      </c>
      <c r="FK105" s="72" t="s">
        <v>385</v>
      </c>
      <c r="FL105" s="55">
        <v>1</v>
      </c>
      <c r="FM105" s="62" t="s">
        <v>318</v>
      </c>
      <c r="FN105" s="72" t="s">
        <v>318</v>
      </c>
      <c r="FO105" s="62" t="s">
        <v>251</v>
      </c>
      <c r="FP105" s="72" t="s">
        <v>385</v>
      </c>
      <c r="FQ105" s="63">
        <v>1</v>
      </c>
    </row>
    <row r="106" spans="1:173" s="64" customFormat="1" ht="16.5">
      <c r="A106" s="54">
        <v>44228</v>
      </c>
      <c r="B106" s="55">
        <v>105</v>
      </c>
      <c r="C106" s="65" t="s">
        <v>153</v>
      </c>
      <c r="D106" s="71">
        <v>33104</v>
      </c>
      <c r="E106" s="57">
        <f ca="1">IF(Table1[[#This Row],[Employee Date of Birth]]="","",DATEDIF(D106,NOW(),"y"))</f>
        <v>30</v>
      </c>
      <c r="F106" s="61" t="str">
        <f>IF(Table1[[#This Row],[Census "As of" Date]]="","","Y")</f>
        <v>Y</v>
      </c>
      <c r="G106" s="72" t="s">
        <v>319</v>
      </c>
      <c r="H106" s="73"/>
      <c r="I106" s="74" t="str">
        <f>IF(Table1[[#This Row],[Census "As of" Date]]="","","A")</f>
        <v>A</v>
      </c>
      <c r="J106" s="74" t="str">
        <f>IF(Table1[[#This Row],[Census "As of" Date]]="","","S")</f>
        <v>S</v>
      </c>
      <c r="K106" s="74" t="str">
        <f>IF(Table1[[#This Row],[Census "As of" Date]]="","","Y")</f>
        <v>Y</v>
      </c>
      <c r="L106" s="75" t="str">
        <f>IF(Table1[[#This Row],[Census "As of" Date]]="","","Y")</f>
        <v>Y</v>
      </c>
      <c r="M106" s="74" t="str">
        <f>IF(Table1[[#This Row],[Census "As of" Date]]="","","Y")</f>
        <v>Y</v>
      </c>
      <c r="N106" s="74" t="str">
        <f>IF(Table1[[#This Row],[Census "As of" Date]]="","","N")</f>
        <v>N</v>
      </c>
      <c r="O106" s="72"/>
      <c r="P106" s="55" t="s">
        <v>154</v>
      </c>
      <c r="Q106" s="72">
        <v>54797.41</v>
      </c>
      <c r="R106" s="72"/>
      <c r="S106" s="72">
        <v>54797.41</v>
      </c>
      <c r="T106" s="75">
        <v>92240</v>
      </c>
      <c r="U106" s="72" t="s">
        <v>190</v>
      </c>
      <c r="V106" s="75" t="str">
        <f>IF(Table1[[#This Row],[Census "As of" Date]]="","","Sub001")</f>
        <v>Sub001</v>
      </c>
      <c r="W106" s="75" t="str">
        <f>IF(Table1[[#This Row],[Census "As of" Date]]="","","Location001")</f>
        <v>Location001</v>
      </c>
      <c r="X106" s="55" t="s">
        <v>387</v>
      </c>
      <c r="Y106" s="55" t="s">
        <v>365</v>
      </c>
      <c r="Z106" s="55" t="s">
        <v>224</v>
      </c>
      <c r="AA106" s="55" t="s">
        <v>156</v>
      </c>
      <c r="AB106" s="55">
        <v>77090</v>
      </c>
      <c r="AC106" s="72"/>
      <c r="AD106" s="73"/>
      <c r="AE106" s="55" t="s">
        <v>318</v>
      </c>
      <c r="AF106" s="55" t="s">
        <v>318</v>
      </c>
      <c r="AG106" s="55" t="s">
        <v>257</v>
      </c>
      <c r="AH106" s="55">
        <v>1</v>
      </c>
      <c r="AI106" s="72"/>
      <c r="AJ106" s="72"/>
      <c r="AK106" s="72"/>
      <c r="AL106" s="72"/>
      <c r="AM106" s="72"/>
      <c r="AN106" s="72"/>
      <c r="AO106" s="55" t="s">
        <v>318</v>
      </c>
      <c r="AP106" s="72"/>
      <c r="AQ106" s="55" t="s">
        <v>177</v>
      </c>
      <c r="AR106" s="55">
        <v>1</v>
      </c>
      <c r="AS106" s="72"/>
      <c r="AT106" s="55" t="s">
        <v>318</v>
      </c>
      <c r="AU106" s="55" t="s">
        <v>318</v>
      </c>
      <c r="AV106" s="55" t="s">
        <v>257</v>
      </c>
      <c r="AW106" s="55">
        <v>1</v>
      </c>
      <c r="AX106" s="72"/>
      <c r="AY106" s="72"/>
      <c r="AZ106" s="72"/>
      <c r="BA106" s="72"/>
      <c r="BB106" s="72"/>
      <c r="BC106" s="72"/>
      <c r="BD106" s="55" t="s">
        <v>318</v>
      </c>
      <c r="BE106" s="72"/>
      <c r="BF106" s="55" t="s">
        <v>177</v>
      </c>
      <c r="BG106" s="55">
        <v>1</v>
      </c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55" t="s">
        <v>318</v>
      </c>
      <c r="CH106" s="72"/>
      <c r="CI106" s="55" t="s">
        <v>177</v>
      </c>
      <c r="CJ106" s="55">
        <v>1</v>
      </c>
      <c r="CK106" s="72"/>
      <c r="CL106" s="55" t="s">
        <v>318</v>
      </c>
      <c r="CM106" s="61"/>
      <c r="CN106" s="55" t="s">
        <v>177</v>
      </c>
      <c r="CO106" s="55">
        <v>1</v>
      </c>
      <c r="CP106" s="72"/>
      <c r="CQ106" s="72"/>
      <c r="CR106" s="72"/>
      <c r="CS106" s="72"/>
      <c r="CT106" s="72"/>
      <c r="CU106" s="72"/>
      <c r="CV106" s="72"/>
      <c r="CW106" s="72"/>
      <c r="CX106" s="55" t="s">
        <v>318</v>
      </c>
      <c r="CY106" s="72"/>
      <c r="CZ106" s="55" t="s">
        <v>160</v>
      </c>
      <c r="DA106" s="55" t="s">
        <v>177</v>
      </c>
      <c r="DB106" s="55">
        <v>1</v>
      </c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55" t="s">
        <v>318</v>
      </c>
      <c r="DP106" s="55" t="s">
        <v>318</v>
      </c>
      <c r="DQ106" s="55" t="s">
        <v>179</v>
      </c>
      <c r="DR106" s="55">
        <v>1</v>
      </c>
      <c r="DS106" s="72"/>
      <c r="DT106" s="72"/>
      <c r="DU106" s="72"/>
      <c r="DV106" s="72"/>
      <c r="DW106" s="72"/>
      <c r="DX106" s="72"/>
      <c r="DY106" s="55" t="s">
        <v>318</v>
      </c>
      <c r="DZ106" s="55" t="s">
        <v>318</v>
      </c>
      <c r="EA106" s="61" t="s">
        <v>179</v>
      </c>
      <c r="EB106" s="61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55" t="s">
        <v>318</v>
      </c>
      <c r="FI106" s="61" t="s">
        <v>317</v>
      </c>
      <c r="FJ106" s="61"/>
      <c r="FK106" s="72"/>
      <c r="FL106" s="55">
        <v>1</v>
      </c>
      <c r="FM106" s="62" t="s">
        <v>318</v>
      </c>
      <c r="FN106" s="72" t="s">
        <v>317</v>
      </c>
      <c r="FO106" s="62"/>
      <c r="FP106" s="72"/>
      <c r="FQ106" s="63">
        <v>1</v>
      </c>
    </row>
    <row r="107" spans="1:173" s="64" customFormat="1" ht="16.5">
      <c r="A107" s="54">
        <v>44228</v>
      </c>
      <c r="B107" s="55">
        <v>106</v>
      </c>
      <c r="C107" s="55" t="s">
        <v>153</v>
      </c>
      <c r="D107" s="66">
        <v>25978</v>
      </c>
      <c r="E107" s="57">
        <f ca="1">IF(Table1[[#This Row],[Employee Date of Birth]]="","",DATEDIF(D107,NOW(),"y"))</f>
        <v>49</v>
      </c>
      <c r="F107" s="55" t="s">
        <v>317</v>
      </c>
      <c r="G107" s="67" t="s">
        <v>339</v>
      </c>
      <c r="H107" s="68"/>
      <c r="I107" s="55" t="s">
        <v>154</v>
      </c>
      <c r="J107" s="55" t="s">
        <v>366</v>
      </c>
      <c r="K107" s="60" t="s">
        <v>318</v>
      </c>
      <c r="L107" s="69" t="s">
        <v>317</v>
      </c>
      <c r="M107" s="55" t="s">
        <v>318</v>
      </c>
      <c r="N107" s="55" t="s">
        <v>317</v>
      </c>
      <c r="O107" s="65"/>
      <c r="P107" s="55" t="s">
        <v>154</v>
      </c>
      <c r="Q107" s="65">
        <v>9118.0400000000009</v>
      </c>
      <c r="R107" s="65"/>
      <c r="S107" s="65">
        <v>9118.0400000000009</v>
      </c>
      <c r="T107" s="69">
        <v>92264</v>
      </c>
      <c r="U107" s="65" t="s">
        <v>190</v>
      </c>
      <c r="V107" s="69" t="str">
        <f>IF(Table1[[#This Row],[Census "As of" Date]]="","","Sub001")</f>
        <v>Sub001</v>
      </c>
      <c r="W107" s="69" t="str">
        <f>IF(Table1[[#This Row],[Census "As of" Date]]="","","Location001")</f>
        <v>Location001</v>
      </c>
      <c r="X107" s="55" t="s">
        <v>387</v>
      </c>
      <c r="Y107" s="55" t="s">
        <v>365</v>
      </c>
      <c r="Z107" s="55" t="s">
        <v>224</v>
      </c>
      <c r="AA107" s="55" t="s">
        <v>156</v>
      </c>
      <c r="AB107" s="55">
        <v>77090</v>
      </c>
      <c r="AC107" s="65"/>
      <c r="AD107" s="68"/>
      <c r="AE107" s="55" t="s">
        <v>318</v>
      </c>
      <c r="AF107" s="55" t="s">
        <v>318</v>
      </c>
      <c r="AG107" s="55" t="s">
        <v>257</v>
      </c>
      <c r="AH107" s="55">
        <v>1</v>
      </c>
      <c r="AI107" s="65"/>
      <c r="AJ107" s="65"/>
      <c r="AK107" s="65"/>
      <c r="AL107" s="65"/>
      <c r="AM107" s="65"/>
      <c r="AN107" s="65"/>
      <c r="AO107" s="55" t="s">
        <v>318</v>
      </c>
      <c r="AP107" s="65"/>
      <c r="AQ107" s="55" t="s">
        <v>177</v>
      </c>
      <c r="AR107" s="55">
        <v>1</v>
      </c>
      <c r="AS107" s="65"/>
      <c r="AT107" s="55" t="s">
        <v>318</v>
      </c>
      <c r="AU107" s="55" t="s">
        <v>318</v>
      </c>
      <c r="AV107" s="55" t="s">
        <v>257</v>
      </c>
      <c r="AW107" s="55">
        <v>1</v>
      </c>
      <c r="AX107" s="65"/>
      <c r="AY107" s="65"/>
      <c r="AZ107" s="65"/>
      <c r="BA107" s="65"/>
      <c r="BB107" s="65"/>
      <c r="BC107" s="65"/>
      <c r="BD107" s="55" t="s">
        <v>318</v>
      </c>
      <c r="BE107" s="65"/>
      <c r="BF107" s="55" t="s">
        <v>177</v>
      </c>
      <c r="BG107" s="55">
        <v>1</v>
      </c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55" t="s">
        <v>318</v>
      </c>
      <c r="CH107" s="65"/>
      <c r="CI107" s="55" t="s">
        <v>177</v>
      </c>
      <c r="CJ107" s="55">
        <v>1</v>
      </c>
      <c r="CK107" s="65"/>
      <c r="CL107" s="55" t="s">
        <v>318</v>
      </c>
      <c r="CM107" s="55"/>
      <c r="CN107" s="55" t="s">
        <v>177</v>
      </c>
      <c r="CO107" s="55">
        <v>1</v>
      </c>
      <c r="CP107" s="65"/>
      <c r="CQ107" s="65"/>
      <c r="CR107" s="65"/>
      <c r="CS107" s="65"/>
      <c r="CT107" s="65"/>
      <c r="CU107" s="65"/>
      <c r="CV107" s="65"/>
      <c r="CW107" s="65"/>
      <c r="CX107" s="55" t="s">
        <v>318</v>
      </c>
      <c r="CY107" s="65"/>
      <c r="CZ107" s="55" t="s">
        <v>160</v>
      </c>
      <c r="DA107" s="55" t="s">
        <v>177</v>
      </c>
      <c r="DB107" s="55">
        <v>1</v>
      </c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55" t="s">
        <v>318</v>
      </c>
      <c r="DP107" s="55" t="s">
        <v>318</v>
      </c>
      <c r="DQ107" s="55" t="s">
        <v>179</v>
      </c>
      <c r="DR107" s="55">
        <v>1</v>
      </c>
      <c r="DS107" s="65"/>
      <c r="DT107" s="65"/>
      <c r="DU107" s="65"/>
      <c r="DV107" s="65"/>
      <c r="DW107" s="65"/>
      <c r="DX107" s="65"/>
      <c r="DY107" s="55" t="s">
        <v>318</v>
      </c>
      <c r="DZ107" s="55" t="s">
        <v>318</v>
      </c>
      <c r="EA107" s="61" t="s">
        <v>179</v>
      </c>
      <c r="EB107" s="61">
        <v>1</v>
      </c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55" t="s">
        <v>318</v>
      </c>
      <c r="FI107" s="62" t="s">
        <v>317</v>
      </c>
      <c r="FJ107" s="70"/>
      <c r="FK107" s="65"/>
      <c r="FL107" s="55">
        <v>1</v>
      </c>
      <c r="FM107" s="62" t="s">
        <v>318</v>
      </c>
      <c r="FN107" s="62" t="s">
        <v>317</v>
      </c>
      <c r="FO107" s="62"/>
      <c r="FP107" s="65"/>
      <c r="FQ107" s="63">
        <v>1</v>
      </c>
    </row>
    <row r="108" spans="1:173" s="64" customFormat="1" ht="16.5">
      <c r="A108" s="54">
        <v>44228</v>
      </c>
      <c r="B108" s="55">
        <v>107</v>
      </c>
      <c r="C108" s="55" t="s">
        <v>314</v>
      </c>
      <c r="D108" s="76">
        <v>33096</v>
      </c>
      <c r="E108" s="57">
        <f ca="1">IF(Table1[[#This Row],[Employee Date of Birth]]="","",DATEDIF(D108,NOW(),"y"))</f>
        <v>30</v>
      </c>
      <c r="F108" s="61" t="str">
        <f>IF(Table1[[#This Row],[Census "As of" Date]]="","","Y")</f>
        <v>Y</v>
      </c>
      <c r="G108" s="61" t="s">
        <v>324</v>
      </c>
      <c r="H108" s="77"/>
      <c r="I108" s="74" t="str">
        <f>IF(Table1[[#This Row],[Census "As of" Date]]="","","A")</f>
        <v>A</v>
      </c>
      <c r="J108" s="74" t="str">
        <f>IF(Table1[[#This Row],[Census "As of" Date]]="","","S")</f>
        <v>S</v>
      </c>
      <c r="K108" s="74" t="str">
        <f>IF(Table1[[#This Row],[Census "As of" Date]]="","","Y")</f>
        <v>Y</v>
      </c>
      <c r="L108" s="75" t="str">
        <f>IF(Table1[[#This Row],[Census "As of" Date]]="","","Y")</f>
        <v>Y</v>
      </c>
      <c r="M108" s="74" t="str">
        <f>IF(Table1[[#This Row],[Census "As of" Date]]="","","Y")</f>
        <v>Y</v>
      </c>
      <c r="N108" s="74" t="str">
        <f>IF(Table1[[#This Row],[Census "As of" Date]]="","","N")</f>
        <v>N</v>
      </c>
      <c r="O108" s="61"/>
      <c r="P108" s="55" t="s">
        <v>154</v>
      </c>
      <c r="Q108" s="61">
        <v>57804.45</v>
      </c>
      <c r="R108" s="61"/>
      <c r="S108" s="61">
        <v>57804.45</v>
      </c>
      <c r="T108" s="74">
        <v>92214</v>
      </c>
      <c r="U108" s="61" t="s">
        <v>190</v>
      </c>
      <c r="V108" s="74" t="str">
        <f>IF(Table1[[#This Row],[Census "As of" Date]]="","","Sub001")</f>
        <v>Sub001</v>
      </c>
      <c r="W108" s="74" t="str">
        <f>IF(Table1[[#This Row],[Census "As of" Date]]="","","Location001")</f>
        <v>Location001</v>
      </c>
      <c r="X108" s="55" t="s">
        <v>387</v>
      </c>
      <c r="Y108" s="55" t="s">
        <v>365</v>
      </c>
      <c r="Z108" s="55" t="s">
        <v>224</v>
      </c>
      <c r="AA108" s="55" t="s">
        <v>156</v>
      </c>
      <c r="AB108" s="55">
        <v>77090</v>
      </c>
      <c r="AC108" s="61"/>
      <c r="AD108" s="77"/>
      <c r="AE108" s="55" t="s">
        <v>318</v>
      </c>
      <c r="AF108" s="55" t="s">
        <v>318</v>
      </c>
      <c r="AG108" s="55" t="s">
        <v>257</v>
      </c>
      <c r="AH108" s="55">
        <v>1</v>
      </c>
      <c r="AI108" s="61"/>
      <c r="AJ108" s="61"/>
      <c r="AK108" s="61"/>
      <c r="AL108" s="61"/>
      <c r="AM108" s="61"/>
      <c r="AN108" s="61"/>
      <c r="AO108" s="55" t="s">
        <v>318</v>
      </c>
      <c r="AP108" s="61"/>
      <c r="AQ108" s="55" t="s">
        <v>177</v>
      </c>
      <c r="AR108" s="55">
        <v>1</v>
      </c>
      <c r="AS108" s="61"/>
      <c r="AT108" s="55" t="s">
        <v>318</v>
      </c>
      <c r="AU108" s="55" t="s">
        <v>318</v>
      </c>
      <c r="AV108" s="55" t="s">
        <v>257</v>
      </c>
      <c r="AW108" s="55">
        <v>1</v>
      </c>
      <c r="AX108" s="61"/>
      <c r="AY108" s="61"/>
      <c r="AZ108" s="61"/>
      <c r="BA108" s="61"/>
      <c r="BB108" s="61"/>
      <c r="BC108" s="61"/>
      <c r="BD108" s="55" t="s">
        <v>318</v>
      </c>
      <c r="BE108" s="61"/>
      <c r="BF108" s="55" t="s">
        <v>177</v>
      </c>
      <c r="BG108" s="55">
        <v>1</v>
      </c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55" t="s">
        <v>318</v>
      </c>
      <c r="CH108" s="61"/>
      <c r="CI108" s="55" t="s">
        <v>177</v>
      </c>
      <c r="CJ108" s="55">
        <v>1</v>
      </c>
      <c r="CK108" s="61"/>
      <c r="CL108" s="55" t="s">
        <v>318</v>
      </c>
      <c r="CM108" s="61"/>
      <c r="CN108" s="55" t="s">
        <v>177</v>
      </c>
      <c r="CO108" s="55">
        <v>1</v>
      </c>
      <c r="CP108" s="61"/>
      <c r="CQ108" s="61"/>
      <c r="CR108" s="61"/>
      <c r="CS108" s="61"/>
      <c r="CT108" s="61"/>
      <c r="CU108" s="61"/>
      <c r="CV108" s="61"/>
      <c r="CW108" s="61"/>
      <c r="CX108" s="55" t="s">
        <v>318</v>
      </c>
      <c r="CY108" s="61"/>
      <c r="CZ108" s="55" t="s">
        <v>160</v>
      </c>
      <c r="DA108" s="55" t="s">
        <v>177</v>
      </c>
      <c r="DB108" s="55">
        <v>1</v>
      </c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55" t="s">
        <v>318</v>
      </c>
      <c r="DP108" s="55" t="s">
        <v>318</v>
      </c>
      <c r="DQ108" s="55" t="s">
        <v>179</v>
      </c>
      <c r="DR108" s="55">
        <v>1</v>
      </c>
      <c r="DS108" s="61"/>
      <c r="DT108" s="61"/>
      <c r="DU108" s="61"/>
      <c r="DV108" s="61"/>
      <c r="DW108" s="61"/>
      <c r="DX108" s="61"/>
      <c r="DY108" s="55" t="s">
        <v>318</v>
      </c>
      <c r="DZ108" s="55" t="s">
        <v>318</v>
      </c>
      <c r="EA108" s="61" t="s">
        <v>179</v>
      </c>
      <c r="EB108" s="61">
        <v>1</v>
      </c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1"/>
      <c r="EN108" s="61"/>
      <c r="EO108" s="61"/>
      <c r="EP108" s="61"/>
      <c r="EQ108" s="61"/>
      <c r="ER108" s="61"/>
      <c r="ES108" s="61"/>
      <c r="ET108" s="61"/>
      <c r="EU108" s="61"/>
      <c r="EV108" s="61"/>
      <c r="EW108" s="61"/>
      <c r="EX108" s="61"/>
      <c r="EY108" s="61"/>
      <c r="EZ108" s="61"/>
      <c r="FA108" s="61"/>
      <c r="FB108" s="61"/>
      <c r="FC108" s="61"/>
      <c r="FD108" s="61"/>
      <c r="FE108" s="61"/>
      <c r="FF108" s="61"/>
      <c r="FG108" s="61"/>
      <c r="FH108" s="55" t="s">
        <v>318</v>
      </c>
      <c r="FI108" s="61" t="s">
        <v>318</v>
      </c>
      <c r="FJ108" s="61" t="s">
        <v>178</v>
      </c>
      <c r="FK108" s="61" t="s">
        <v>315</v>
      </c>
      <c r="FL108" s="55">
        <v>1</v>
      </c>
      <c r="FM108" s="62" t="s">
        <v>318</v>
      </c>
      <c r="FN108" s="72" t="s">
        <v>318</v>
      </c>
      <c r="FO108" s="62" t="s">
        <v>251</v>
      </c>
      <c r="FP108" s="61" t="s">
        <v>315</v>
      </c>
      <c r="FQ108" s="63">
        <v>1</v>
      </c>
    </row>
    <row r="109" spans="1:173" s="64" customFormat="1" ht="16.5">
      <c r="A109" s="54">
        <v>44228</v>
      </c>
      <c r="B109" s="55">
        <v>108</v>
      </c>
      <c r="C109" s="55" t="s">
        <v>153</v>
      </c>
      <c r="D109" s="66">
        <v>26134</v>
      </c>
      <c r="E109" s="57">
        <f ca="1">IF(Table1[[#This Row],[Employee Date of Birth]]="","",DATEDIF(D109,NOW(),"y"))</f>
        <v>49</v>
      </c>
      <c r="F109" s="55" t="s">
        <v>317</v>
      </c>
      <c r="G109" s="67" t="s">
        <v>359</v>
      </c>
      <c r="H109" s="68"/>
      <c r="I109" s="55" t="s">
        <v>154</v>
      </c>
      <c r="J109" s="55" t="s">
        <v>366</v>
      </c>
      <c r="K109" s="60" t="s">
        <v>318</v>
      </c>
      <c r="L109" s="69" t="s">
        <v>317</v>
      </c>
      <c r="M109" s="55" t="s">
        <v>318</v>
      </c>
      <c r="N109" s="55" t="s">
        <v>317</v>
      </c>
      <c r="O109" s="65"/>
      <c r="P109" s="55" t="s">
        <v>154</v>
      </c>
      <c r="Q109" s="65">
        <v>181840.11</v>
      </c>
      <c r="R109" s="65"/>
      <c r="S109" s="65">
        <v>181840.11</v>
      </c>
      <c r="T109" s="69">
        <v>77021</v>
      </c>
      <c r="U109" s="65" t="s">
        <v>224</v>
      </c>
      <c r="V109" s="69" t="str">
        <f>IF(Table1[[#This Row],[Census "As of" Date]]="","","Sub001")</f>
        <v>Sub001</v>
      </c>
      <c r="W109" s="69" t="str">
        <f>IF(Table1[[#This Row],[Census "As of" Date]]="","","Location001")</f>
        <v>Location001</v>
      </c>
      <c r="X109" s="55" t="s">
        <v>387</v>
      </c>
      <c r="Y109" s="55" t="s">
        <v>365</v>
      </c>
      <c r="Z109" s="55" t="s">
        <v>224</v>
      </c>
      <c r="AA109" s="55" t="s">
        <v>156</v>
      </c>
      <c r="AB109" s="55">
        <v>77090</v>
      </c>
      <c r="AC109" s="65"/>
      <c r="AD109" s="68"/>
      <c r="AE109" s="55" t="s">
        <v>318</v>
      </c>
      <c r="AF109" s="55" t="s">
        <v>318</v>
      </c>
      <c r="AG109" s="55" t="s">
        <v>257</v>
      </c>
      <c r="AH109" s="55">
        <v>1</v>
      </c>
      <c r="AI109" s="65"/>
      <c r="AJ109" s="65"/>
      <c r="AK109" s="65"/>
      <c r="AL109" s="65"/>
      <c r="AM109" s="65"/>
      <c r="AN109" s="65"/>
      <c r="AO109" s="55" t="s">
        <v>318</v>
      </c>
      <c r="AP109" s="65"/>
      <c r="AQ109" s="55" t="s">
        <v>177</v>
      </c>
      <c r="AR109" s="55">
        <v>1</v>
      </c>
      <c r="AS109" s="65"/>
      <c r="AT109" s="55" t="s">
        <v>318</v>
      </c>
      <c r="AU109" s="55" t="s">
        <v>318</v>
      </c>
      <c r="AV109" s="55" t="s">
        <v>257</v>
      </c>
      <c r="AW109" s="55">
        <v>1</v>
      </c>
      <c r="AX109" s="65"/>
      <c r="AY109" s="65"/>
      <c r="AZ109" s="65"/>
      <c r="BA109" s="65"/>
      <c r="BB109" s="65"/>
      <c r="BC109" s="65"/>
      <c r="BD109" s="55" t="s">
        <v>318</v>
      </c>
      <c r="BE109" s="65"/>
      <c r="BF109" s="55" t="s">
        <v>177</v>
      </c>
      <c r="BG109" s="55">
        <v>1</v>
      </c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55" t="s">
        <v>318</v>
      </c>
      <c r="CH109" s="65"/>
      <c r="CI109" s="55" t="s">
        <v>177</v>
      </c>
      <c r="CJ109" s="55">
        <v>1</v>
      </c>
      <c r="CK109" s="65"/>
      <c r="CL109" s="55" t="s">
        <v>318</v>
      </c>
      <c r="CM109" s="55"/>
      <c r="CN109" s="55" t="s">
        <v>177</v>
      </c>
      <c r="CO109" s="55">
        <v>1</v>
      </c>
      <c r="CP109" s="65"/>
      <c r="CQ109" s="65"/>
      <c r="CR109" s="65"/>
      <c r="CS109" s="65"/>
      <c r="CT109" s="65"/>
      <c r="CU109" s="65"/>
      <c r="CV109" s="65"/>
      <c r="CW109" s="65"/>
      <c r="CX109" s="55" t="s">
        <v>318</v>
      </c>
      <c r="CY109" s="65"/>
      <c r="CZ109" s="55" t="s">
        <v>160</v>
      </c>
      <c r="DA109" s="55" t="s">
        <v>177</v>
      </c>
      <c r="DB109" s="55">
        <v>1</v>
      </c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55" t="s">
        <v>318</v>
      </c>
      <c r="DP109" s="55" t="s">
        <v>318</v>
      </c>
      <c r="DQ109" s="55" t="s">
        <v>179</v>
      </c>
      <c r="DR109" s="55">
        <v>1</v>
      </c>
      <c r="DS109" s="65"/>
      <c r="DT109" s="65"/>
      <c r="DU109" s="65"/>
      <c r="DV109" s="65"/>
      <c r="DW109" s="65"/>
      <c r="DX109" s="65"/>
      <c r="DY109" s="55" t="s">
        <v>318</v>
      </c>
      <c r="DZ109" s="55" t="s">
        <v>318</v>
      </c>
      <c r="EA109" s="61" t="s">
        <v>179</v>
      </c>
      <c r="EB109" s="61">
        <v>1</v>
      </c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55" t="s">
        <v>318</v>
      </c>
      <c r="FI109" s="65" t="s">
        <v>318</v>
      </c>
      <c r="FJ109" s="65" t="s">
        <v>178</v>
      </c>
      <c r="FK109" s="65" t="s">
        <v>315</v>
      </c>
      <c r="FL109" s="55">
        <v>1</v>
      </c>
      <c r="FM109" s="62" t="s">
        <v>318</v>
      </c>
      <c r="FN109" s="65" t="s">
        <v>317</v>
      </c>
      <c r="FO109" s="62"/>
      <c r="FP109" s="65"/>
      <c r="FQ109" s="63">
        <v>1</v>
      </c>
    </row>
    <row r="110" spans="1:173" s="64" customFormat="1" ht="16.5">
      <c r="A110" s="54">
        <v>44228</v>
      </c>
      <c r="B110" s="55">
        <v>109</v>
      </c>
      <c r="C110" s="65" t="s">
        <v>314</v>
      </c>
      <c r="D110" s="71">
        <v>33114</v>
      </c>
      <c r="E110" s="57">
        <f ca="1">IF(Table1[[#This Row],[Employee Date of Birth]]="","",DATEDIF(D110,NOW(),"y"))</f>
        <v>30</v>
      </c>
      <c r="F110" s="61" t="str">
        <f>IF(Table1[[#This Row],[Census "As of" Date]]="","","Y")</f>
        <v>Y</v>
      </c>
      <c r="G110" s="72" t="s">
        <v>324</v>
      </c>
      <c r="H110" s="73"/>
      <c r="I110" s="74" t="str">
        <f>IF(Table1[[#This Row],[Census "As of" Date]]="","","A")</f>
        <v>A</v>
      </c>
      <c r="J110" s="74" t="str">
        <f>IF(Table1[[#This Row],[Census "As of" Date]]="","","S")</f>
        <v>S</v>
      </c>
      <c r="K110" s="74" t="str">
        <f>IF(Table1[[#This Row],[Census "As of" Date]]="","","Y")</f>
        <v>Y</v>
      </c>
      <c r="L110" s="75" t="str">
        <f>IF(Table1[[#This Row],[Census "As of" Date]]="","","Y")</f>
        <v>Y</v>
      </c>
      <c r="M110" s="74" t="str">
        <f>IF(Table1[[#This Row],[Census "As of" Date]]="","","Y")</f>
        <v>Y</v>
      </c>
      <c r="N110" s="74" t="str">
        <f>IF(Table1[[#This Row],[Census "As of" Date]]="","","N")</f>
        <v>N</v>
      </c>
      <c r="O110" s="72"/>
      <c r="P110" s="55" t="s">
        <v>154</v>
      </c>
      <c r="Q110" s="72">
        <v>54082.080000000002</v>
      </c>
      <c r="R110" s="72"/>
      <c r="S110" s="72">
        <v>54082.080000000002</v>
      </c>
      <c r="T110" s="75">
        <v>92260</v>
      </c>
      <c r="U110" s="72" t="s">
        <v>190</v>
      </c>
      <c r="V110" s="75" t="str">
        <f>IF(Table1[[#This Row],[Census "As of" Date]]="","","Sub001")</f>
        <v>Sub001</v>
      </c>
      <c r="W110" s="75" t="str">
        <f>IF(Table1[[#This Row],[Census "As of" Date]]="","","Location001")</f>
        <v>Location001</v>
      </c>
      <c r="X110" s="55" t="s">
        <v>387</v>
      </c>
      <c r="Y110" s="55" t="s">
        <v>365</v>
      </c>
      <c r="Z110" s="55" t="s">
        <v>224</v>
      </c>
      <c r="AA110" s="55" t="s">
        <v>156</v>
      </c>
      <c r="AB110" s="55">
        <v>77090</v>
      </c>
      <c r="AC110" s="72"/>
      <c r="AD110" s="73"/>
      <c r="AE110" s="55" t="s">
        <v>318</v>
      </c>
      <c r="AF110" s="55" t="s">
        <v>318</v>
      </c>
      <c r="AG110" s="55" t="s">
        <v>257</v>
      </c>
      <c r="AH110" s="55">
        <v>1</v>
      </c>
      <c r="AI110" s="72"/>
      <c r="AJ110" s="72"/>
      <c r="AK110" s="72"/>
      <c r="AL110" s="72"/>
      <c r="AM110" s="72"/>
      <c r="AN110" s="72"/>
      <c r="AO110" s="55" t="s">
        <v>318</v>
      </c>
      <c r="AP110" s="72"/>
      <c r="AQ110" s="55" t="s">
        <v>177</v>
      </c>
      <c r="AR110" s="55">
        <v>1</v>
      </c>
      <c r="AS110" s="72"/>
      <c r="AT110" s="55" t="s">
        <v>318</v>
      </c>
      <c r="AU110" s="55" t="s">
        <v>318</v>
      </c>
      <c r="AV110" s="55" t="s">
        <v>257</v>
      </c>
      <c r="AW110" s="55">
        <v>1</v>
      </c>
      <c r="AX110" s="72"/>
      <c r="AY110" s="72"/>
      <c r="AZ110" s="72"/>
      <c r="BA110" s="72"/>
      <c r="BB110" s="72"/>
      <c r="BC110" s="72"/>
      <c r="BD110" s="55" t="s">
        <v>318</v>
      </c>
      <c r="BE110" s="72"/>
      <c r="BF110" s="55" t="s">
        <v>177</v>
      </c>
      <c r="BG110" s="55">
        <v>1</v>
      </c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55" t="s">
        <v>318</v>
      </c>
      <c r="CH110" s="72"/>
      <c r="CI110" s="55" t="s">
        <v>177</v>
      </c>
      <c r="CJ110" s="55">
        <v>1</v>
      </c>
      <c r="CK110" s="72"/>
      <c r="CL110" s="55" t="s">
        <v>318</v>
      </c>
      <c r="CM110" s="61"/>
      <c r="CN110" s="55" t="s">
        <v>177</v>
      </c>
      <c r="CO110" s="55">
        <v>1</v>
      </c>
      <c r="CP110" s="72"/>
      <c r="CQ110" s="72"/>
      <c r="CR110" s="72"/>
      <c r="CS110" s="72"/>
      <c r="CT110" s="72"/>
      <c r="CU110" s="72"/>
      <c r="CV110" s="72"/>
      <c r="CW110" s="72"/>
      <c r="CX110" s="55" t="s">
        <v>318</v>
      </c>
      <c r="CY110" s="72"/>
      <c r="CZ110" s="55" t="s">
        <v>160</v>
      </c>
      <c r="DA110" s="55" t="s">
        <v>177</v>
      </c>
      <c r="DB110" s="55">
        <v>1</v>
      </c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55" t="s">
        <v>318</v>
      </c>
      <c r="DP110" s="55" t="s">
        <v>318</v>
      </c>
      <c r="DQ110" s="55" t="s">
        <v>179</v>
      </c>
      <c r="DR110" s="55">
        <v>1</v>
      </c>
      <c r="DS110" s="72"/>
      <c r="DT110" s="72"/>
      <c r="DU110" s="72"/>
      <c r="DV110" s="72"/>
      <c r="DW110" s="72"/>
      <c r="DX110" s="72"/>
      <c r="DY110" s="55" t="s">
        <v>318</v>
      </c>
      <c r="DZ110" s="55" t="s">
        <v>318</v>
      </c>
      <c r="EA110" s="61" t="s">
        <v>179</v>
      </c>
      <c r="EB110" s="61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N110" s="72"/>
      <c r="EO110" s="72"/>
      <c r="EP110" s="72"/>
      <c r="EQ110" s="72"/>
      <c r="ER110" s="72"/>
      <c r="ES110" s="72"/>
      <c r="ET110" s="72"/>
      <c r="EU110" s="72"/>
      <c r="EV110" s="72"/>
      <c r="EW110" s="72"/>
      <c r="EX110" s="72"/>
      <c r="EY110" s="72"/>
      <c r="EZ110" s="72"/>
      <c r="FA110" s="72"/>
      <c r="FB110" s="72"/>
      <c r="FC110" s="72"/>
      <c r="FD110" s="72"/>
      <c r="FE110" s="72"/>
      <c r="FF110" s="72"/>
      <c r="FG110" s="72"/>
      <c r="FH110" s="55" t="s">
        <v>318</v>
      </c>
      <c r="FI110" s="72" t="s">
        <v>318</v>
      </c>
      <c r="FJ110" s="72" t="s">
        <v>178</v>
      </c>
      <c r="FK110" s="72" t="s">
        <v>315</v>
      </c>
      <c r="FL110" s="55">
        <v>1</v>
      </c>
      <c r="FM110" s="62" t="s">
        <v>318</v>
      </c>
      <c r="FN110" s="72" t="s">
        <v>318</v>
      </c>
      <c r="FO110" s="62" t="s">
        <v>251</v>
      </c>
      <c r="FP110" s="72" t="s">
        <v>315</v>
      </c>
      <c r="FQ110" s="63">
        <v>1</v>
      </c>
    </row>
    <row r="111" spans="1:173" s="64" customFormat="1" ht="16.5">
      <c r="A111" s="54">
        <v>44228</v>
      </c>
      <c r="B111" s="55">
        <v>110</v>
      </c>
      <c r="C111" s="65" t="s">
        <v>153</v>
      </c>
      <c r="D111" s="66">
        <v>26216</v>
      </c>
      <c r="E111" s="57">
        <f ca="1">IF(Table1[[#This Row],[Employee Date of Birth]]="","",DATEDIF(D111,NOW(),"y"))</f>
        <v>49</v>
      </c>
      <c r="F111" s="55" t="s">
        <v>317</v>
      </c>
      <c r="G111" s="67" t="s">
        <v>324</v>
      </c>
      <c r="H111" s="68"/>
      <c r="I111" s="55" t="s">
        <v>154</v>
      </c>
      <c r="J111" s="55" t="s">
        <v>366</v>
      </c>
      <c r="K111" s="60" t="s">
        <v>318</v>
      </c>
      <c r="L111" s="69" t="s">
        <v>317</v>
      </c>
      <c r="M111" s="55" t="s">
        <v>318</v>
      </c>
      <c r="N111" s="55" t="s">
        <v>317</v>
      </c>
      <c r="O111" s="65"/>
      <c r="P111" s="55" t="s">
        <v>154</v>
      </c>
      <c r="Q111" s="65">
        <v>70884.98</v>
      </c>
      <c r="R111" s="65"/>
      <c r="S111" s="65">
        <v>70884.98</v>
      </c>
      <c r="T111" s="69">
        <v>92216</v>
      </c>
      <c r="U111" s="65" t="s">
        <v>190</v>
      </c>
      <c r="V111" s="69" t="str">
        <f>IF(Table1[[#This Row],[Census "As of" Date]]="","","Sub001")</f>
        <v>Sub001</v>
      </c>
      <c r="W111" s="69" t="str">
        <f>IF(Table1[[#This Row],[Census "As of" Date]]="","","Location001")</f>
        <v>Location001</v>
      </c>
      <c r="X111" s="55" t="s">
        <v>387</v>
      </c>
      <c r="Y111" s="55" t="s">
        <v>365</v>
      </c>
      <c r="Z111" s="55" t="s">
        <v>224</v>
      </c>
      <c r="AA111" s="55" t="s">
        <v>156</v>
      </c>
      <c r="AB111" s="55">
        <v>77090</v>
      </c>
      <c r="AC111" s="65"/>
      <c r="AD111" s="68"/>
      <c r="AE111" s="55" t="s">
        <v>318</v>
      </c>
      <c r="AF111" s="55" t="s">
        <v>318</v>
      </c>
      <c r="AG111" s="55" t="s">
        <v>257</v>
      </c>
      <c r="AH111" s="55">
        <v>1</v>
      </c>
      <c r="AI111" s="65"/>
      <c r="AJ111" s="65"/>
      <c r="AK111" s="65"/>
      <c r="AL111" s="65"/>
      <c r="AM111" s="65"/>
      <c r="AN111" s="65"/>
      <c r="AO111" s="55" t="s">
        <v>318</v>
      </c>
      <c r="AP111" s="65"/>
      <c r="AQ111" s="55" t="s">
        <v>177</v>
      </c>
      <c r="AR111" s="55">
        <v>1</v>
      </c>
      <c r="AS111" s="65"/>
      <c r="AT111" s="55" t="s">
        <v>318</v>
      </c>
      <c r="AU111" s="55" t="s">
        <v>318</v>
      </c>
      <c r="AV111" s="55" t="s">
        <v>257</v>
      </c>
      <c r="AW111" s="55">
        <v>1</v>
      </c>
      <c r="AX111" s="65"/>
      <c r="AY111" s="65"/>
      <c r="AZ111" s="65"/>
      <c r="BA111" s="65"/>
      <c r="BB111" s="65"/>
      <c r="BC111" s="65"/>
      <c r="BD111" s="55" t="s">
        <v>318</v>
      </c>
      <c r="BE111" s="65"/>
      <c r="BF111" s="55" t="s">
        <v>177</v>
      </c>
      <c r="BG111" s="55">
        <v>1</v>
      </c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55" t="s">
        <v>318</v>
      </c>
      <c r="CH111" s="65"/>
      <c r="CI111" s="55" t="s">
        <v>177</v>
      </c>
      <c r="CJ111" s="55">
        <v>1</v>
      </c>
      <c r="CK111" s="65"/>
      <c r="CL111" s="55" t="s">
        <v>318</v>
      </c>
      <c r="CM111" s="55"/>
      <c r="CN111" s="55" t="s">
        <v>177</v>
      </c>
      <c r="CO111" s="55">
        <v>1</v>
      </c>
      <c r="CP111" s="65"/>
      <c r="CQ111" s="65"/>
      <c r="CR111" s="65"/>
      <c r="CS111" s="65"/>
      <c r="CT111" s="65"/>
      <c r="CU111" s="65"/>
      <c r="CV111" s="65"/>
      <c r="CW111" s="65"/>
      <c r="CX111" s="55" t="s">
        <v>318</v>
      </c>
      <c r="CY111" s="65"/>
      <c r="CZ111" s="55" t="s">
        <v>160</v>
      </c>
      <c r="DA111" s="55" t="s">
        <v>177</v>
      </c>
      <c r="DB111" s="55">
        <v>1</v>
      </c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55" t="s">
        <v>318</v>
      </c>
      <c r="DP111" s="55" t="s">
        <v>318</v>
      </c>
      <c r="DQ111" s="55" t="s">
        <v>179</v>
      </c>
      <c r="DR111" s="55">
        <v>1</v>
      </c>
      <c r="DS111" s="65"/>
      <c r="DT111" s="65"/>
      <c r="DU111" s="65"/>
      <c r="DV111" s="65"/>
      <c r="DW111" s="65"/>
      <c r="DX111" s="65"/>
      <c r="DY111" s="55" t="s">
        <v>318</v>
      </c>
      <c r="DZ111" s="55" t="s">
        <v>318</v>
      </c>
      <c r="EA111" s="61" t="s">
        <v>179</v>
      </c>
      <c r="EB111" s="61">
        <v>1</v>
      </c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55" t="s">
        <v>318</v>
      </c>
      <c r="FI111" s="70" t="s">
        <v>318</v>
      </c>
      <c r="FJ111" s="70" t="s">
        <v>178</v>
      </c>
      <c r="FK111" s="65" t="s">
        <v>316</v>
      </c>
      <c r="FL111" s="55">
        <v>1</v>
      </c>
      <c r="FM111" s="62" t="s">
        <v>318</v>
      </c>
      <c r="FN111" s="65" t="s">
        <v>318</v>
      </c>
      <c r="FO111" s="62" t="s">
        <v>251</v>
      </c>
      <c r="FP111" s="65" t="s">
        <v>316</v>
      </c>
      <c r="FQ111" s="63">
        <v>1</v>
      </c>
    </row>
    <row r="112" spans="1:173" s="64" customFormat="1" ht="16.5">
      <c r="A112" s="54">
        <v>44228</v>
      </c>
      <c r="B112" s="55">
        <v>111</v>
      </c>
      <c r="C112" s="65" t="s">
        <v>314</v>
      </c>
      <c r="D112" s="71">
        <v>33143</v>
      </c>
      <c r="E112" s="57">
        <f ca="1">IF(Table1[[#This Row],[Employee Date of Birth]]="","",DATEDIF(D112,NOW(),"y"))</f>
        <v>30</v>
      </c>
      <c r="F112" s="61" t="str">
        <f>IF(Table1[[#This Row],[Census "As of" Date]]="","","Y")</f>
        <v>Y</v>
      </c>
      <c r="G112" s="72" t="s">
        <v>343</v>
      </c>
      <c r="H112" s="73"/>
      <c r="I112" s="74" t="str">
        <f>IF(Table1[[#This Row],[Census "As of" Date]]="","","A")</f>
        <v>A</v>
      </c>
      <c r="J112" s="74" t="str">
        <f>IF(Table1[[#This Row],[Census "As of" Date]]="","","S")</f>
        <v>S</v>
      </c>
      <c r="K112" s="74" t="str">
        <f>IF(Table1[[#This Row],[Census "As of" Date]]="","","Y")</f>
        <v>Y</v>
      </c>
      <c r="L112" s="75" t="str">
        <f>IF(Table1[[#This Row],[Census "As of" Date]]="","","Y")</f>
        <v>Y</v>
      </c>
      <c r="M112" s="74" t="str">
        <f>IF(Table1[[#This Row],[Census "As of" Date]]="","","Y")</f>
        <v>Y</v>
      </c>
      <c r="N112" s="74" t="str">
        <f>IF(Table1[[#This Row],[Census "As of" Date]]="","","N")</f>
        <v>N</v>
      </c>
      <c r="O112" s="72"/>
      <c r="P112" s="55" t="s">
        <v>154</v>
      </c>
      <c r="Q112" s="72">
        <v>109664</v>
      </c>
      <c r="R112" s="72"/>
      <c r="S112" s="72">
        <v>109664</v>
      </c>
      <c r="T112" s="75">
        <v>61117</v>
      </c>
      <c r="U112" s="72" t="s">
        <v>209</v>
      </c>
      <c r="V112" s="75" t="str">
        <f>IF(Table1[[#This Row],[Census "As of" Date]]="","","Sub001")</f>
        <v>Sub001</v>
      </c>
      <c r="W112" s="75" t="str">
        <f>IF(Table1[[#This Row],[Census "As of" Date]]="","","Location001")</f>
        <v>Location001</v>
      </c>
      <c r="X112" s="55" t="s">
        <v>387</v>
      </c>
      <c r="Y112" s="55" t="s">
        <v>365</v>
      </c>
      <c r="Z112" s="55" t="s">
        <v>224</v>
      </c>
      <c r="AA112" s="55" t="s">
        <v>156</v>
      </c>
      <c r="AB112" s="55">
        <v>77090</v>
      </c>
      <c r="AC112" s="72"/>
      <c r="AD112" s="73"/>
      <c r="AE112" s="55" t="s">
        <v>318</v>
      </c>
      <c r="AF112" s="55" t="s">
        <v>318</v>
      </c>
      <c r="AG112" s="55" t="s">
        <v>257</v>
      </c>
      <c r="AH112" s="55">
        <v>1</v>
      </c>
      <c r="AI112" s="72"/>
      <c r="AJ112" s="72"/>
      <c r="AK112" s="72"/>
      <c r="AL112" s="72"/>
      <c r="AM112" s="72"/>
      <c r="AN112" s="72"/>
      <c r="AO112" s="55" t="s">
        <v>318</v>
      </c>
      <c r="AP112" s="72"/>
      <c r="AQ112" s="55" t="s">
        <v>177</v>
      </c>
      <c r="AR112" s="55">
        <v>1</v>
      </c>
      <c r="AS112" s="72"/>
      <c r="AT112" s="55" t="s">
        <v>318</v>
      </c>
      <c r="AU112" s="55" t="s">
        <v>318</v>
      </c>
      <c r="AV112" s="55" t="s">
        <v>257</v>
      </c>
      <c r="AW112" s="55">
        <v>1</v>
      </c>
      <c r="AX112" s="72"/>
      <c r="AY112" s="72"/>
      <c r="AZ112" s="72"/>
      <c r="BA112" s="72"/>
      <c r="BB112" s="72"/>
      <c r="BC112" s="72"/>
      <c r="BD112" s="55" t="s">
        <v>318</v>
      </c>
      <c r="BE112" s="72"/>
      <c r="BF112" s="55" t="s">
        <v>177</v>
      </c>
      <c r="BG112" s="55">
        <v>1</v>
      </c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55" t="s">
        <v>318</v>
      </c>
      <c r="CH112" s="72"/>
      <c r="CI112" s="55" t="s">
        <v>177</v>
      </c>
      <c r="CJ112" s="55">
        <v>1</v>
      </c>
      <c r="CK112" s="72"/>
      <c r="CL112" s="55" t="s">
        <v>318</v>
      </c>
      <c r="CM112" s="61"/>
      <c r="CN112" s="55" t="s">
        <v>177</v>
      </c>
      <c r="CO112" s="55">
        <v>1</v>
      </c>
      <c r="CP112" s="72"/>
      <c r="CQ112" s="72"/>
      <c r="CR112" s="72"/>
      <c r="CS112" s="72"/>
      <c r="CT112" s="72"/>
      <c r="CU112" s="72"/>
      <c r="CV112" s="72"/>
      <c r="CW112" s="72"/>
      <c r="CX112" s="55" t="s">
        <v>318</v>
      </c>
      <c r="CY112" s="72"/>
      <c r="CZ112" s="55" t="s">
        <v>160</v>
      </c>
      <c r="DA112" s="55" t="s">
        <v>177</v>
      </c>
      <c r="DB112" s="55">
        <v>1</v>
      </c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55" t="s">
        <v>318</v>
      </c>
      <c r="DP112" s="55" t="s">
        <v>318</v>
      </c>
      <c r="DQ112" s="55" t="s">
        <v>179</v>
      </c>
      <c r="DR112" s="55">
        <v>1</v>
      </c>
      <c r="DS112" s="72"/>
      <c r="DT112" s="72"/>
      <c r="DU112" s="72"/>
      <c r="DV112" s="72"/>
      <c r="DW112" s="72"/>
      <c r="DX112" s="72"/>
      <c r="DY112" s="55" t="s">
        <v>318</v>
      </c>
      <c r="DZ112" s="55" t="s">
        <v>318</v>
      </c>
      <c r="EA112" s="61" t="s">
        <v>179</v>
      </c>
      <c r="EB112" s="61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55" t="s">
        <v>318</v>
      </c>
      <c r="FI112" s="61" t="s">
        <v>318</v>
      </c>
      <c r="FJ112" s="72" t="s">
        <v>178</v>
      </c>
      <c r="FK112" s="72" t="s">
        <v>315</v>
      </c>
      <c r="FL112" s="55">
        <v>1</v>
      </c>
      <c r="FM112" s="62" t="s">
        <v>318</v>
      </c>
      <c r="FN112" s="72" t="s">
        <v>318</v>
      </c>
      <c r="FO112" s="62" t="s">
        <v>251</v>
      </c>
      <c r="FP112" s="72" t="s">
        <v>315</v>
      </c>
      <c r="FQ112" s="63">
        <v>1</v>
      </c>
    </row>
    <row r="113" spans="1:173" s="64" customFormat="1" ht="16.5">
      <c r="A113" s="54">
        <v>44228</v>
      </c>
      <c r="B113" s="55">
        <v>112</v>
      </c>
      <c r="C113" s="65" t="s">
        <v>153</v>
      </c>
      <c r="D113" s="56">
        <v>26278</v>
      </c>
      <c r="E113" s="57">
        <f ca="1">IF(Table1[[#This Row],[Employee Date of Birth]]="","",DATEDIF(D113,NOW(),"y"))</f>
        <v>48</v>
      </c>
      <c r="F113" s="55" t="s">
        <v>317</v>
      </c>
      <c r="G113" s="58" t="s">
        <v>343</v>
      </c>
      <c r="H113" s="59"/>
      <c r="I113" s="55" t="s">
        <v>154</v>
      </c>
      <c r="J113" s="55" t="s">
        <v>366</v>
      </c>
      <c r="K113" s="60" t="s">
        <v>318</v>
      </c>
      <c r="L113" s="69" t="s">
        <v>317</v>
      </c>
      <c r="M113" s="55" t="s">
        <v>318</v>
      </c>
      <c r="N113" s="55" t="s">
        <v>317</v>
      </c>
      <c r="O113" s="55"/>
      <c r="P113" s="55" t="s">
        <v>154</v>
      </c>
      <c r="Q113" s="55">
        <v>52424</v>
      </c>
      <c r="R113" s="55"/>
      <c r="S113" s="55">
        <v>52424</v>
      </c>
      <c r="T113" s="60">
        <v>77095</v>
      </c>
      <c r="U113" s="55" t="s">
        <v>224</v>
      </c>
      <c r="V113" s="60" t="str">
        <f>IF(Table1[[#This Row],[Census "As of" Date]]="","","Sub001")</f>
        <v>Sub001</v>
      </c>
      <c r="W113" s="60" t="str">
        <f>IF(Table1[[#This Row],[Census "As of" Date]]="","","Location001")</f>
        <v>Location001</v>
      </c>
      <c r="X113" s="55" t="s">
        <v>387</v>
      </c>
      <c r="Y113" s="55" t="s">
        <v>365</v>
      </c>
      <c r="Z113" s="55" t="s">
        <v>224</v>
      </c>
      <c r="AA113" s="55" t="s">
        <v>156</v>
      </c>
      <c r="AB113" s="55">
        <v>77090</v>
      </c>
      <c r="AC113" s="55"/>
      <c r="AD113" s="59"/>
      <c r="AE113" s="55" t="s">
        <v>318</v>
      </c>
      <c r="AF113" s="55" t="s">
        <v>318</v>
      </c>
      <c r="AG113" s="55" t="s">
        <v>257</v>
      </c>
      <c r="AH113" s="55">
        <v>1</v>
      </c>
      <c r="AI113" s="55"/>
      <c r="AJ113" s="55"/>
      <c r="AK113" s="55"/>
      <c r="AL113" s="55"/>
      <c r="AM113" s="55"/>
      <c r="AN113" s="55"/>
      <c r="AO113" s="55" t="s">
        <v>318</v>
      </c>
      <c r="AP113" s="55"/>
      <c r="AQ113" s="55" t="s">
        <v>177</v>
      </c>
      <c r="AR113" s="55">
        <v>1</v>
      </c>
      <c r="AS113" s="55"/>
      <c r="AT113" s="55" t="s">
        <v>318</v>
      </c>
      <c r="AU113" s="55" t="s">
        <v>318</v>
      </c>
      <c r="AV113" s="55" t="s">
        <v>257</v>
      </c>
      <c r="AW113" s="55">
        <v>1</v>
      </c>
      <c r="AX113" s="55"/>
      <c r="AY113" s="55"/>
      <c r="AZ113" s="55"/>
      <c r="BA113" s="55"/>
      <c r="BB113" s="55"/>
      <c r="BC113" s="55"/>
      <c r="BD113" s="55" t="s">
        <v>318</v>
      </c>
      <c r="BE113" s="55"/>
      <c r="BF113" s="55" t="s">
        <v>177</v>
      </c>
      <c r="BG113" s="55">
        <v>1</v>
      </c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 t="s">
        <v>318</v>
      </c>
      <c r="CH113" s="55"/>
      <c r="CI113" s="55" t="s">
        <v>177</v>
      </c>
      <c r="CJ113" s="55">
        <v>1</v>
      </c>
      <c r="CK113" s="55"/>
      <c r="CL113" s="55" t="s">
        <v>318</v>
      </c>
      <c r="CM113" s="55"/>
      <c r="CN113" s="55" t="s">
        <v>177</v>
      </c>
      <c r="CO113" s="55">
        <v>1</v>
      </c>
      <c r="CP113" s="55"/>
      <c r="CQ113" s="55"/>
      <c r="CR113" s="55"/>
      <c r="CS113" s="55"/>
      <c r="CT113" s="55"/>
      <c r="CU113" s="55"/>
      <c r="CV113" s="55"/>
      <c r="CW113" s="55"/>
      <c r="CX113" s="55" t="s">
        <v>318</v>
      </c>
      <c r="CY113" s="55"/>
      <c r="CZ113" s="55" t="s">
        <v>160</v>
      </c>
      <c r="DA113" s="55" t="s">
        <v>177</v>
      </c>
      <c r="DB113" s="55">
        <v>1</v>
      </c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 t="s">
        <v>318</v>
      </c>
      <c r="DP113" s="55" t="s">
        <v>318</v>
      </c>
      <c r="DQ113" s="55" t="s">
        <v>179</v>
      </c>
      <c r="DR113" s="55">
        <v>1</v>
      </c>
      <c r="DS113" s="55"/>
      <c r="DT113" s="55"/>
      <c r="DU113" s="55"/>
      <c r="DV113" s="55"/>
      <c r="DW113" s="55"/>
      <c r="DX113" s="55"/>
      <c r="DY113" s="55" t="s">
        <v>318</v>
      </c>
      <c r="DZ113" s="55" t="s">
        <v>318</v>
      </c>
      <c r="EA113" s="61" t="s">
        <v>179</v>
      </c>
      <c r="EB113" s="61">
        <v>1</v>
      </c>
      <c r="EC113" s="55"/>
      <c r="ED113" s="55"/>
      <c r="EE113" s="55"/>
      <c r="EF113" s="55"/>
      <c r="EG113" s="55"/>
      <c r="EH113" s="55"/>
      <c r="EI113" s="55"/>
      <c r="EJ113" s="55"/>
      <c r="EK113" s="55"/>
      <c r="EL113" s="55"/>
      <c r="EM113" s="55"/>
      <c r="EN113" s="55"/>
      <c r="EO113" s="55"/>
      <c r="EP113" s="55"/>
      <c r="EQ113" s="55"/>
      <c r="ER113" s="55"/>
      <c r="ES113" s="55"/>
      <c r="ET113" s="55"/>
      <c r="EU113" s="55"/>
      <c r="EV113" s="55"/>
      <c r="EW113" s="55"/>
      <c r="EX113" s="55"/>
      <c r="EY113" s="55"/>
      <c r="EZ113" s="55"/>
      <c r="FA113" s="55"/>
      <c r="FB113" s="55"/>
      <c r="FC113" s="55"/>
      <c r="FD113" s="55"/>
      <c r="FE113" s="55"/>
      <c r="FF113" s="55"/>
      <c r="FG113" s="55"/>
      <c r="FH113" s="55" t="s">
        <v>318</v>
      </c>
      <c r="FI113" s="62" t="s">
        <v>318</v>
      </c>
      <c r="FJ113" s="55" t="s">
        <v>178</v>
      </c>
      <c r="FK113" s="55" t="s">
        <v>316</v>
      </c>
      <c r="FL113" s="55">
        <v>1</v>
      </c>
      <c r="FM113" s="62" t="s">
        <v>318</v>
      </c>
      <c r="FN113" s="62" t="s">
        <v>318</v>
      </c>
      <c r="FO113" s="62" t="s">
        <v>251</v>
      </c>
      <c r="FP113" s="55" t="s">
        <v>316</v>
      </c>
      <c r="FQ113" s="63">
        <v>1</v>
      </c>
    </row>
    <row r="114" spans="1:173" s="64" customFormat="1" ht="16.5">
      <c r="A114" s="54">
        <v>44228</v>
      </c>
      <c r="B114" s="55">
        <v>113</v>
      </c>
      <c r="C114" s="55" t="s">
        <v>153</v>
      </c>
      <c r="D114" s="76">
        <v>33185</v>
      </c>
      <c r="E114" s="57">
        <f ca="1">IF(Table1[[#This Row],[Employee Date of Birth]]="","",DATEDIF(D114,NOW(),"y"))</f>
        <v>30</v>
      </c>
      <c r="F114" s="61" t="str">
        <f>IF(Table1[[#This Row],[Census "As of" Date]]="","","Y")</f>
        <v>Y</v>
      </c>
      <c r="G114" s="61" t="s">
        <v>333</v>
      </c>
      <c r="H114" s="77"/>
      <c r="I114" s="74" t="str">
        <f>IF(Table1[[#This Row],[Census "As of" Date]]="","","A")</f>
        <v>A</v>
      </c>
      <c r="J114" s="74" t="str">
        <f>IF(Table1[[#This Row],[Census "As of" Date]]="","","S")</f>
        <v>S</v>
      </c>
      <c r="K114" s="74" t="str">
        <f>IF(Table1[[#This Row],[Census "As of" Date]]="","","Y")</f>
        <v>Y</v>
      </c>
      <c r="L114" s="75" t="str">
        <f>IF(Table1[[#This Row],[Census "As of" Date]]="","","Y")</f>
        <v>Y</v>
      </c>
      <c r="M114" s="74" t="str">
        <f>IF(Table1[[#This Row],[Census "As of" Date]]="","","Y")</f>
        <v>Y</v>
      </c>
      <c r="N114" s="74" t="str">
        <f>IF(Table1[[#This Row],[Census "As of" Date]]="","","N")</f>
        <v>N</v>
      </c>
      <c r="O114" s="61"/>
      <c r="P114" s="55" t="s">
        <v>154</v>
      </c>
      <c r="Q114" s="61">
        <v>21249.46</v>
      </c>
      <c r="R114" s="61"/>
      <c r="S114" s="61">
        <v>21249.46</v>
      </c>
      <c r="T114" s="74">
        <v>61105</v>
      </c>
      <c r="U114" s="61" t="s">
        <v>209</v>
      </c>
      <c r="V114" s="74" t="str">
        <f>IF(Table1[[#This Row],[Census "As of" Date]]="","","Sub001")</f>
        <v>Sub001</v>
      </c>
      <c r="W114" s="74" t="str">
        <f>IF(Table1[[#This Row],[Census "As of" Date]]="","","Location001")</f>
        <v>Location001</v>
      </c>
      <c r="X114" s="55" t="s">
        <v>387</v>
      </c>
      <c r="Y114" s="55" t="s">
        <v>365</v>
      </c>
      <c r="Z114" s="55" t="s">
        <v>224</v>
      </c>
      <c r="AA114" s="55" t="s">
        <v>156</v>
      </c>
      <c r="AB114" s="55">
        <v>77090</v>
      </c>
      <c r="AC114" s="61"/>
      <c r="AD114" s="77"/>
      <c r="AE114" s="55" t="s">
        <v>318</v>
      </c>
      <c r="AF114" s="55" t="s">
        <v>318</v>
      </c>
      <c r="AG114" s="55" t="s">
        <v>257</v>
      </c>
      <c r="AH114" s="55">
        <v>1</v>
      </c>
      <c r="AI114" s="61"/>
      <c r="AJ114" s="61"/>
      <c r="AK114" s="61"/>
      <c r="AL114" s="61"/>
      <c r="AM114" s="61"/>
      <c r="AN114" s="61"/>
      <c r="AO114" s="55" t="s">
        <v>318</v>
      </c>
      <c r="AP114" s="61"/>
      <c r="AQ114" s="55" t="s">
        <v>177</v>
      </c>
      <c r="AR114" s="55">
        <v>1</v>
      </c>
      <c r="AS114" s="61"/>
      <c r="AT114" s="55" t="s">
        <v>318</v>
      </c>
      <c r="AU114" s="55" t="s">
        <v>318</v>
      </c>
      <c r="AV114" s="55" t="s">
        <v>257</v>
      </c>
      <c r="AW114" s="55">
        <v>1</v>
      </c>
      <c r="AX114" s="61"/>
      <c r="AY114" s="61"/>
      <c r="AZ114" s="61"/>
      <c r="BA114" s="61"/>
      <c r="BB114" s="61"/>
      <c r="BC114" s="61"/>
      <c r="BD114" s="55" t="s">
        <v>318</v>
      </c>
      <c r="BE114" s="61"/>
      <c r="BF114" s="55" t="s">
        <v>177</v>
      </c>
      <c r="BG114" s="55">
        <v>1</v>
      </c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55" t="s">
        <v>318</v>
      </c>
      <c r="CH114" s="61"/>
      <c r="CI114" s="55" t="s">
        <v>177</v>
      </c>
      <c r="CJ114" s="55">
        <v>1</v>
      </c>
      <c r="CK114" s="61"/>
      <c r="CL114" s="55" t="s">
        <v>318</v>
      </c>
      <c r="CM114" s="61"/>
      <c r="CN114" s="55" t="s">
        <v>177</v>
      </c>
      <c r="CO114" s="55">
        <v>1</v>
      </c>
      <c r="CP114" s="61"/>
      <c r="CQ114" s="61"/>
      <c r="CR114" s="61"/>
      <c r="CS114" s="61"/>
      <c r="CT114" s="61"/>
      <c r="CU114" s="61"/>
      <c r="CV114" s="61"/>
      <c r="CW114" s="61"/>
      <c r="CX114" s="55" t="s">
        <v>318</v>
      </c>
      <c r="CY114" s="61"/>
      <c r="CZ114" s="55" t="s">
        <v>160</v>
      </c>
      <c r="DA114" s="55" t="s">
        <v>177</v>
      </c>
      <c r="DB114" s="55">
        <v>1</v>
      </c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55" t="s">
        <v>318</v>
      </c>
      <c r="DP114" s="55" t="s">
        <v>318</v>
      </c>
      <c r="DQ114" s="55" t="s">
        <v>179</v>
      </c>
      <c r="DR114" s="55">
        <v>1</v>
      </c>
      <c r="DS114" s="61"/>
      <c r="DT114" s="61"/>
      <c r="DU114" s="61"/>
      <c r="DV114" s="61"/>
      <c r="DW114" s="61"/>
      <c r="DX114" s="61"/>
      <c r="DY114" s="55" t="s">
        <v>318</v>
      </c>
      <c r="DZ114" s="55" t="s">
        <v>318</v>
      </c>
      <c r="EA114" s="61" t="s">
        <v>179</v>
      </c>
      <c r="EB114" s="61">
        <v>1</v>
      </c>
      <c r="EC114" s="61"/>
      <c r="ED114" s="61"/>
      <c r="EE114" s="61"/>
      <c r="EF114" s="61"/>
      <c r="EG114" s="61"/>
      <c r="EH114" s="61"/>
      <c r="EI114" s="61"/>
      <c r="EJ114" s="61"/>
      <c r="EK114" s="61"/>
      <c r="EL114" s="61"/>
      <c r="EM114" s="61"/>
      <c r="EN114" s="61"/>
      <c r="EO114" s="61"/>
      <c r="EP114" s="61"/>
      <c r="EQ114" s="61"/>
      <c r="ER114" s="61"/>
      <c r="ES114" s="61"/>
      <c r="ET114" s="61"/>
      <c r="EU114" s="61"/>
      <c r="EV114" s="61"/>
      <c r="EW114" s="61"/>
      <c r="EX114" s="61"/>
      <c r="EY114" s="61"/>
      <c r="EZ114" s="61"/>
      <c r="FA114" s="61"/>
      <c r="FB114" s="61"/>
      <c r="FC114" s="61"/>
      <c r="FD114" s="61"/>
      <c r="FE114" s="61"/>
      <c r="FF114" s="61"/>
      <c r="FG114" s="61"/>
      <c r="FH114" s="55" t="s">
        <v>318</v>
      </c>
      <c r="FI114" s="61" t="s">
        <v>317</v>
      </c>
      <c r="FJ114" s="61"/>
      <c r="FK114" s="61"/>
      <c r="FL114" s="55">
        <v>1</v>
      </c>
      <c r="FM114" s="62" t="s">
        <v>318</v>
      </c>
      <c r="FN114" s="61" t="s">
        <v>317</v>
      </c>
      <c r="FO114" s="62"/>
      <c r="FP114" s="61"/>
      <c r="FQ114" s="63">
        <v>1</v>
      </c>
    </row>
    <row r="115" spans="1:173" s="64" customFormat="1" ht="16.5">
      <c r="A115" s="54">
        <v>44228</v>
      </c>
      <c r="B115" s="55">
        <v>114</v>
      </c>
      <c r="C115" s="55" t="s">
        <v>314</v>
      </c>
      <c r="D115" s="66">
        <v>26330</v>
      </c>
      <c r="E115" s="57">
        <f ca="1">IF(Table1[[#This Row],[Employee Date of Birth]]="","",DATEDIF(D115,NOW(),"y"))</f>
        <v>48</v>
      </c>
      <c r="F115" s="55" t="s">
        <v>317</v>
      </c>
      <c r="G115" s="67" t="s">
        <v>335</v>
      </c>
      <c r="H115" s="68"/>
      <c r="I115" s="55" t="s">
        <v>154</v>
      </c>
      <c r="J115" s="55" t="s">
        <v>366</v>
      </c>
      <c r="K115" s="60" t="s">
        <v>318</v>
      </c>
      <c r="L115" s="69" t="s">
        <v>317</v>
      </c>
      <c r="M115" s="55" t="s">
        <v>318</v>
      </c>
      <c r="N115" s="55" t="s">
        <v>317</v>
      </c>
      <c r="O115" s="65"/>
      <c r="P115" s="55" t="s">
        <v>154</v>
      </c>
      <c r="Q115" s="65">
        <v>114614.56</v>
      </c>
      <c r="R115" s="65"/>
      <c r="S115" s="65">
        <v>114614.56</v>
      </c>
      <c r="T115" s="69">
        <v>92255</v>
      </c>
      <c r="U115" s="65" t="s">
        <v>190</v>
      </c>
      <c r="V115" s="69" t="str">
        <f>IF(Table1[[#This Row],[Census "As of" Date]]="","","Sub001")</f>
        <v>Sub001</v>
      </c>
      <c r="W115" s="69" t="str">
        <f>IF(Table1[[#This Row],[Census "As of" Date]]="","","Location001")</f>
        <v>Location001</v>
      </c>
      <c r="X115" s="55" t="s">
        <v>387</v>
      </c>
      <c r="Y115" s="55" t="s">
        <v>365</v>
      </c>
      <c r="Z115" s="55" t="s">
        <v>224</v>
      </c>
      <c r="AA115" s="55" t="s">
        <v>156</v>
      </c>
      <c r="AB115" s="55">
        <v>77090</v>
      </c>
      <c r="AC115" s="65"/>
      <c r="AD115" s="68"/>
      <c r="AE115" s="55" t="s">
        <v>318</v>
      </c>
      <c r="AF115" s="55" t="s">
        <v>318</v>
      </c>
      <c r="AG115" s="55" t="s">
        <v>257</v>
      </c>
      <c r="AH115" s="55">
        <v>1</v>
      </c>
      <c r="AI115" s="65"/>
      <c r="AJ115" s="65"/>
      <c r="AK115" s="65"/>
      <c r="AL115" s="65"/>
      <c r="AM115" s="65"/>
      <c r="AN115" s="65"/>
      <c r="AO115" s="55" t="s">
        <v>318</v>
      </c>
      <c r="AP115" s="65"/>
      <c r="AQ115" s="55" t="s">
        <v>177</v>
      </c>
      <c r="AR115" s="55">
        <v>1</v>
      </c>
      <c r="AS115" s="65"/>
      <c r="AT115" s="55" t="s">
        <v>318</v>
      </c>
      <c r="AU115" s="55" t="s">
        <v>318</v>
      </c>
      <c r="AV115" s="55" t="s">
        <v>257</v>
      </c>
      <c r="AW115" s="55">
        <v>1</v>
      </c>
      <c r="AX115" s="65"/>
      <c r="AY115" s="65"/>
      <c r="AZ115" s="65"/>
      <c r="BA115" s="65"/>
      <c r="BB115" s="65"/>
      <c r="BC115" s="65"/>
      <c r="BD115" s="55" t="s">
        <v>318</v>
      </c>
      <c r="BE115" s="65"/>
      <c r="BF115" s="55" t="s">
        <v>177</v>
      </c>
      <c r="BG115" s="55">
        <v>1</v>
      </c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55" t="s">
        <v>318</v>
      </c>
      <c r="CH115" s="65"/>
      <c r="CI115" s="55" t="s">
        <v>177</v>
      </c>
      <c r="CJ115" s="55">
        <v>1</v>
      </c>
      <c r="CK115" s="65"/>
      <c r="CL115" s="55" t="s">
        <v>318</v>
      </c>
      <c r="CM115" s="55"/>
      <c r="CN115" s="55" t="s">
        <v>177</v>
      </c>
      <c r="CO115" s="55">
        <v>1</v>
      </c>
      <c r="CP115" s="65"/>
      <c r="CQ115" s="65"/>
      <c r="CR115" s="65"/>
      <c r="CS115" s="65"/>
      <c r="CT115" s="65"/>
      <c r="CU115" s="65"/>
      <c r="CV115" s="65"/>
      <c r="CW115" s="65"/>
      <c r="CX115" s="55" t="s">
        <v>318</v>
      </c>
      <c r="CY115" s="65"/>
      <c r="CZ115" s="55" t="s">
        <v>160</v>
      </c>
      <c r="DA115" s="55" t="s">
        <v>177</v>
      </c>
      <c r="DB115" s="55">
        <v>1</v>
      </c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55" t="s">
        <v>318</v>
      </c>
      <c r="DP115" s="55" t="s">
        <v>318</v>
      </c>
      <c r="DQ115" s="55" t="s">
        <v>179</v>
      </c>
      <c r="DR115" s="55">
        <v>1</v>
      </c>
      <c r="DS115" s="65"/>
      <c r="DT115" s="65"/>
      <c r="DU115" s="65"/>
      <c r="DV115" s="65"/>
      <c r="DW115" s="65"/>
      <c r="DX115" s="65"/>
      <c r="DY115" s="55" t="s">
        <v>318</v>
      </c>
      <c r="DZ115" s="55" t="s">
        <v>318</v>
      </c>
      <c r="EA115" s="61" t="s">
        <v>179</v>
      </c>
      <c r="EB115" s="61">
        <v>1</v>
      </c>
      <c r="EC115" s="65"/>
      <c r="ED115" s="65"/>
      <c r="EE115" s="65"/>
      <c r="EF115" s="65"/>
      <c r="EG115" s="65"/>
      <c r="EH115" s="65"/>
      <c r="EI115" s="65"/>
      <c r="EJ115" s="65"/>
      <c r="EK115" s="65"/>
      <c r="EL115" s="65"/>
      <c r="EM115" s="65"/>
      <c r="EN115" s="65"/>
      <c r="EO115" s="65"/>
      <c r="EP115" s="65"/>
      <c r="EQ115" s="65"/>
      <c r="ER115" s="65"/>
      <c r="ES115" s="65"/>
      <c r="ET115" s="65"/>
      <c r="EU115" s="65"/>
      <c r="EV115" s="65"/>
      <c r="EW115" s="65"/>
      <c r="EX115" s="65"/>
      <c r="EY115" s="65"/>
      <c r="EZ115" s="65"/>
      <c r="FA115" s="65"/>
      <c r="FB115" s="65"/>
      <c r="FC115" s="65"/>
      <c r="FD115" s="65"/>
      <c r="FE115" s="65"/>
      <c r="FF115" s="65"/>
      <c r="FG115" s="65"/>
      <c r="FH115" s="55" t="s">
        <v>318</v>
      </c>
      <c r="FI115" s="62" t="s">
        <v>318</v>
      </c>
      <c r="FJ115" s="62" t="s">
        <v>178</v>
      </c>
      <c r="FK115" s="65" t="s">
        <v>315</v>
      </c>
      <c r="FL115" s="55">
        <v>1</v>
      </c>
      <c r="FM115" s="62" t="s">
        <v>318</v>
      </c>
      <c r="FN115" s="55" t="s">
        <v>318</v>
      </c>
      <c r="FO115" s="62" t="s">
        <v>251</v>
      </c>
      <c r="FP115" s="65" t="s">
        <v>315</v>
      </c>
      <c r="FQ115" s="63">
        <v>1</v>
      </c>
    </row>
    <row r="116" spans="1:173" s="64" customFormat="1" ht="16.5">
      <c r="A116" s="54">
        <v>44228</v>
      </c>
      <c r="B116" s="55">
        <v>115</v>
      </c>
      <c r="C116" s="55" t="s">
        <v>153</v>
      </c>
      <c r="D116" s="71">
        <v>33188</v>
      </c>
      <c r="E116" s="57">
        <f ca="1">IF(Table1[[#This Row],[Employee Date of Birth]]="","",DATEDIF(D116,NOW(),"y"))</f>
        <v>30</v>
      </c>
      <c r="F116" s="61" t="str">
        <f>IF(Table1[[#This Row],[Census "As of" Date]]="","","Y")</f>
        <v>Y</v>
      </c>
      <c r="G116" s="72" t="s">
        <v>324</v>
      </c>
      <c r="H116" s="73"/>
      <c r="I116" s="74" t="str">
        <f>IF(Table1[[#This Row],[Census "As of" Date]]="","","A")</f>
        <v>A</v>
      </c>
      <c r="J116" s="74" t="str">
        <f>IF(Table1[[#This Row],[Census "As of" Date]]="","","S")</f>
        <v>S</v>
      </c>
      <c r="K116" s="74" t="str">
        <f>IF(Table1[[#This Row],[Census "As of" Date]]="","","Y")</f>
        <v>Y</v>
      </c>
      <c r="L116" s="75" t="str">
        <f>IF(Table1[[#This Row],[Census "As of" Date]]="","","Y")</f>
        <v>Y</v>
      </c>
      <c r="M116" s="74" t="str">
        <f>IF(Table1[[#This Row],[Census "As of" Date]]="","","Y")</f>
        <v>Y</v>
      </c>
      <c r="N116" s="74" t="str">
        <f>IF(Table1[[#This Row],[Census "As of" Date]]="","","N")</f>
        <v>N</v>
      </c>
      <c r="O116" s="72"/>
      <c r="P116" s="55" t="s">
        <v>154</v>
      </c>
      <c r="Q116" s="72">
        <v>900</v>
      </c>
      <c r="R116" s="72"/>
      <c r="S116" s="72">
        <v>900</v>
      </c>
      <c r="T116" s="75">
        <v>77081</v>
      </c>
      <c r="U116" s="72" t="s">
        <v>224</v>
      </c>
      <c r="V116" s="75" t="str">
        <f>IF(Table1[[#This Row],[Census "As of" Date]]="","","Sub001")</f>
        <v>Sub001</v>
      </c>
      <c r="W116" s="75" t="str">
        <f>IF(Table1[[#This Row],[Census "As of" Date]]="","","Location001")</f>
        <v>Location001</v>
      </c>
      <c r="X116" s="55" t="s">
        <v>387</v>
      </c>
      <c r="Y116" s="55" t="s">
        <v>365</v>
      </c>
      <c r="Z116" s="55" t="s">
        <v>224</v>
      </c>
      <c r="AA116" s="55" t="s">
        <v>156</v>
      </c>
      <c r="AB116" s="55">
        <v>77090</v>
      </c>
      <c r="AC116" s="72"/>
      <c r="AD116" s="73"/>
      <c r="AE116" s="55" t="s">
        <v>318</v>
      </c>
      <c r="AF116" s="55" t="s">
        <v>318</v>
      </c>
      <c r="AG116" s="55" t="s">
        <v>257</v>
      </c>
      <c r="AH116" s="55">
        <v>1</v>
      </c>
      <c r="AI116" s="72"/>
      <c r="AJ116" s="72"/>
      <c r="AK116" s="72"/>
      <c r="AL116" s="72"/>
      <c r="AM116" s="72"/>
      <c r="AN116" s="72"/>
      <c r="AO116" s="55" t="s">
        <v>318</v>
      </c>
      <c r="AP116" s="72"/>
      <c r="AQ116" s="55" t="s">
        <v>177</v>
      </c>
      <c r="AR116" s="55">
        <v>1</v>
      </c>
      <c r="AS116" s="72"/>
      <c r="AT116" s="55" t="s">
        <v>318</v>
      </c>
      <c r="AU116" s="55" t="s">
        <v>318</v>
      </c>
      <c r="AV116" s="55" t="s">
        <v>257</v>
      </c>
      <c r="AW116" s="55">
        <v>1</v>
      </c>
      <c r="AX116" s="72"/>
      <c r="AY116" s="72"/>
      <c r="AZ116" s="72"/>
      <c r="BA116" s="72"/>
      <c r="BB116" s="72"/>
      <c r="BC116" s="72"/>
      <c r="BD116" s="55" t="s">
        <v>318</v>
      </c>
      <c r="BE116" s="72"/>
      <c r="BF116" s="55" t="s">
        <v>177</v>
      </c>
      <c r="BG116" s="55">
        <v>1</v>
      </c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55" t="s">
        <v>318</v>
      </c>
      <c r="CH116" s="72"/>
      <c r="CI116" s="55" t="s">
        <v>177</v>
      </c>
      <c r="CJ116" s="55">
        <v>1</v>
      </c>
      <c r="CK116" s="72"/>
      <c r="CL116" s="55" t="s">
        <v>318</v>
      </c>
      <c r="CM116" s="61"/>
      <c r="CN116" s="55" t="s">
        <v>177</v>
      </c>
      <c r="CO116" s="55">
        <v>1</v>
      </c>
      <c r="CP116" s="72"/>
      <c r="CQ116" s="72"/>
      <c r="CR116" s="72"/>
      <c r="CS116" s="72"/>
      <c r="CT116" s="72"/>
      <c r="CU116" s="72"/>
      <c r="CV116" s="72"/>
      <c r="CW116" s="72"/>
      <c r="CX116" s="55" t="s">
        <v>318</v>
      </c>
      <c r="CY116" s="72"/>
      <c r="CZ116" s="55" t="s">
        <v>160</v>
      </c>
      <c r="DA116" s="55" t="s">
        <v>177</v>
      </c>
      <c r="DB116" s="55">
        <v>1</v>
      </c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55" t="s">
        <v>318</v>
      </c>
      <c r="DP116" s="55" t="s">
        <v>318</v>
      </c>
      <c r="DQ116" s="55" t="s">
        <v>179</v>
      </c>
      <c r="DR116" s="55">
        <v>1</v>
      </c>
      <c r="DS116" s="72"/>
      <c r="DT116" s="72"/>
      <c r="DU116" s="72"/>
      <c r="DV116" s="72"/>
      <c r="DW116" s="72"/>
      <c r="DX116" s="72"/>
      <c r="DY116" s="55" t="s">
        <v>318</v>
      </c>
      <c r="DZ116" s="55" t="s">
        <v>318</v>
      </c>
      <c r="EA116" s="61" t="s">
        <v>179</v>
      </c>
      <c r="EB116" s="61">
        <v>1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55" t="s">
        <v>318</v>
      </c>
      <c r="FI116" s="61" t="s">
        <v>318</v>
      </c>
      <c r="FJ116" s="61" t="s">
        <v>178</v>
      </c>
      <c r="FK116" s="72" t="s">
        <v>315</v>
      </c>
      <c r="FL116" s="55">
        <v>1</v>
      </c>
      <c r="FM116" s="62" t="s">
        <v>318</v>
      </c>
      <c r="FN116" s="72" t="s">
        <v>318</v>
      </c>
      <c r="FO116" s="62" t="s">
        <v>251</v>
      </c>
      <c r="FP116" s="72" t="s">
        <v>315</v>
      </c>
      <c r="FQ116" s="63">
        <v>1</v>
      </c>
    </row>
    <row r="117" spans="1:173" s="64" customFormat="1" ht="16.5">
      <c r="A117" s="54">
        <v>44228</v>
      </c>
      <c r="B117" s="55">
        <v>116</v>
      </c>
      <c r="C117" s="65" t="s">
        <v>314</v>
      </c>
      <c r="D117" s="66">
        <v>26339</v>
      </c>
      <c r="E117" s="57">
        <f ca="1">IF(Table1[[#This Row],[Employee Date of Birth]]="","",DATEDIF(D117,NOW(),"y"))</f>
        <v>48</v>
      </c>
      <c r="F117" s="55" t="s">
        <v>317</v>
      </c>
      <c r="G117" s="67" t="s">
        <v>324</v>
      </c>
      <c r="H117" s="68"/>
      <c r="I117" s="55" t="s">
        <v>154</v>
      </c>
      <c r="J117" s="55" t="s">
        <v>366</v>
      </c>
      <c r="K117" s="60" t="s">
        <v>318</v>
      </c>
      <c r="L117" s="69" t="s">
        <v>317</v>
      </c>
      <c r="M117" s="55" t="s">
        <v>318</v>
      </c>
      <c r="N117" s="55" t="s">
        <v>317</v>
      </c>
      <c r="O117" s="65"/>
      <c r="P117" s="55" t="s">
        <v>154</v>
      </c>
      <c r="Q117" s="65">
        <v>54082.080000000002</v>
      </c>
      <c r="R117" s="65"/>
      <c r="S117" s="65">
        <v>54082.080000000002</v>
      </c>
      <c r="T117" s="69">
        <v>92551</v>
      </c>
      <c r="U117" s="65" t="s">
        <v>190</v>
      </c>
      <c r="V117" s="69" t="str">
        <f>IF(Table1[[#This Row],[Census "As of" Date]]="","","Sub001")</f>
        <v>Sub001</v>
      </c>
      <c r="W117" s="69" t="str">
        <f>IF(Table1[[#This Row],[Census "As of" Date]]="","","Location001")</f>
        <v>Location001</v>
      </c>
      <c r="X117" s="55" t="s">
        <v>387</v>
      </c>
      <c r="Y117" s="55" t="s">
        <v>365</v>
      </c>
      <c r="Z117" s="55" t="s">
        <v>224</v>
      </c>
      <c r="AA117" s="55" t="s">
        <v>156</v>
      </c>
      <c r="AB117" s="55">
        <v>77090</v>
      </c>
      <c r="AC117" s="65"/>
      <c r="AD117" s="68"/>
      <c r="AE117" s="55" t="s">
        <v>318</v>
      </c>
      <c r="AF117" s="55" t="s">
        <v>318</v>
      </c>
      <c r="AG117" s="55" t="s">
        <v>257</v>
      </c>
      <c r="AH117" s="55">
        <v>1</v>
      </c>
      <c r="AI117" s="65"/>
      <c r="AJ117" s="65"/>
      <c r="AK117" s="65"/>
      <c r="AL117" s="65"/>
      <c r="AM117" s="65"/>
      <c r="AN117" s="65"/>
      <c r="AO117" s="55" t="s">
        <v>318</v>
      </c>
      <c r="AP117" s="65"/>
      <c r="AQ117" s="55" t="s">
        <v>177</v>
      </c>
      <c r="AR117" s="55">
        <v>1</v>
      </c>
      <c r="AS117" s="65"/>
      <c r="AT117" s="55" t="s">
        <v>318</v>
      </c>
      <c r="AU117" s="55" t="s">
        <v>318</v>
      </c>
      <c r="AV117" s="55" t="s">
        <v>257</v>
      </c>
      <c r="AW117" s="55">
        <v>1</v>
      </c>
      <c r="AX117" s="65"/>
      <c r="AY117" s="65"/>
      <c r="AZ117" s="65"/>
      <c r="BA117" s="65"/>
      <c r="BB117" s="65"/>
      <c r="BC117" s="65"/>
      <c r="BD117" s="55" t="s">
        <v>318</v>
      </c>
      <c r="BE117" s="65"/>
      <c r="BF117" s="55" t="s">
        <v>177</v>
      </c>
      <c r="BG117" s="55">
        <v>1</v>
      </c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55" t="s">
        <v>318</v>
      </c>
      <c r="CH117" s="65"/>
      <c r="CI117" s="55" t="s">
        <v>177</v>
      </c>
      <c r="CJ117" s="55">
        <v>1</v>
      </c>
      <c r="CK117" s="65"/>
      <c r="CL117" s="55" t="s">
        <v>318</v>
      </c>
      <c r="CM117" s="55"/>
      <c r="CN117" s="55" t="s">
        <v>177</v>
      </c>
      <c r="CO117" s="55">
        <v>1</v>
      </c>
      <c r="CP117" s="65"/>
      <c r="CQ117" s="65"/>
      <c r="CR117" s="65"/>
      <c r="CS117" s="65"/>
      <c r="CT117" s="65"/>
      <c r="CU117" s="65"/>
      <c r="CV117" s="65"/>
      <c r="CW117" s="65"/>
      <c r="CX117" s="55" t="s">
        <v>318</v>
      </c>
      <c r="CY117" s="65"/>
      <c r="CZ117" s="55" t="s">
        <v>160</v>
      </c>
      <c r="DA117" s="55" t="s">
        <v>177</v>
      </c>
      <c r="DB117" s="55">
        <v>1</v>
      </c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55" t="s">
        <v>318</v>
      </c>
      <c r="DP117" s="55" t="s">
        <v>318</v>
      </c>
      <c r="DQ117" s="55" t="s">
        <v>179</v>
      </c>
      <c r="DR117" s="55">
        <v>1</v>
      </c>
      <c r="DS117" s="65"/>
      <c r="DT117" s="65"/>
      <c r="DU117" s="65"/>
      <c r="DV117" s="65"/>
      <c r="DW117" s="65"/>
      <c r="DX117" s="65"/>
      <c r="DY117" s="55" t="s">
        <v>318</v>
      </c>
      <c r="DZ117" s="55" t="s">
        <v>318</v>
      </c>
      <c r="EA117" s="61" t="s">
        <v>179</v>
      </c>
      <c r="EB117" s="61">
        <v>1</v>
      </c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55" t="s">
        <v>318</v>
      </c>
      <c r="FI117" s="65" t="s">
        <v>318</v>
      </c>
      <c r="FJ117" s="65" t="s">
        <v>178</v>
      </c>
      <c r="FK117" s="65" t="s">
        <v>315</v>
      </c>
      <c r="FL117" s="55">
        <v>1</v>
      </c>
      <c r="FM117" s="62" t="s">
        <v>318</v>
      </c>
      <c r="FN117" s="65" t="s">
        <v>318</v>
      </c>
      <c r="FO117" s="62" t="s">
        <v>251</v>
      </c>
      <c r="FP117" s="65" t="s">
        <v>315</v>
      </c>
      <c r="FQ117" s="63">
        <v>1</v>
      </c>
    </row>
    <row r="118" spans="1:173" s="64" customFormat="1" ht="16.5">
      <c r="A118" s="54">
        <v>44228</v>
      </c>
      <c r="B118" s="55">
        <v>117</v>
      </c>
      <c r="C118" s="65" t="s">
        <v>153</v>
      </c>
      <c r="D118" s="76">
        <v>33208</v>
      </c>
      <c r="E118" s="57">
        <f ca="1">IF(Table1[[#This Row],[Employee Date of Birth]]="","",DATEDIF(D118,NOW(),"y"))</f>
        <v>29</v>
      </c>
      <c r="F118" s="61" t="str">
        <f>IF(Table1[[#This Row],[Census "As of" Date]]="","","Y")</f>
        <v>Y</v>
      </c>
      <c r="G118" s="61" t="s">
        <v>331</v>
      </c>
      <c r="H118" s="77"/>
      <c r="I118" s="74" t="str">
        <f>IF(Table1[[#This Row],[Census "As of" Date]]="","","A")</f>
        <v>A</v>
      </c>
      <c r="J118" s="74" t="str">
        <f>IF(Table1[[#This Row],[Census "As of" Date]]="","","S")</f>
        <v>S</v>
      </c>
      <c r="K118" s="74" t="str">
        <f>IF(Table1[[#This Row],[Census "As of" Date]]="","","Y")</f>
        <v>Y</v>
      </c>
      <c r="L118" s="75" t="str">
        <f>IF(Table1[[#This Row],[Census "As of" Date]]="","","Y")</f>
        <v>Y</v>
      </c>
      <c r="M118" s="74" t="str">
        <f>IF(Table1[[#This Row],[Census "As of" Date]]="","","Y")</f>
        <v>Y</v>
      </c>
      <c r="N118" s="74" t="str">
        <f>IF(Table1[[#This Row],[Census "As of" Date]]="","","N")</f>
        <v>N</v>
      </c>
      <c r="O118" s="61"/>
      <c r="P118" s="55" t="s">
        <v>154</v>
      </c>
      <c r="Q118" s="61">
        <v>16401.400000000001</v>
      </c>
      <c r="R118" s="61"/>
      <c r="S118" s="61">
        <v>16401.400000000001</v>
      </c>
      <c r="T118" s="74">
        <v>92216</v>
      </c>
      <c r="U118" s="61" t="s">
        <v>190</v>
      </c>
      <c r="V118" s="74" t="str">
        <f>IF(Table1[[#This Row],[Census "As of" Date]]="","","Sub001")</f>
        <v>Sub001</v>
      </c>
      <c r="W118" s="74" t="str">
        <f>IF(Table1[[#This Row],[Census "As of" Date]]="","","Location001")</f>
        <v>Location001</v>
      </c>
      <c r="X118" s="55" t="s">
        <v>387</v>
      </c>
      <c r="Y118" s="55" t="s">
        <v>365</v>
      </c>
      <c r="Z118" s="55" t="s">
        <v>224</v>
      </c>
      <c r="AA118" s="55" t="s">
        <v>156</v>
      </c>
      <c r="AB118" s="55">
        <v>77090</v>
      </c>
      <c r="AC118" s="61"/>
      <c r="AD118" s="77"/>
      <c r="AE118" s="55" t="s">
        <v>318</v>
      </c>
      <c r="AF118" s="55" t="s">
        <v>318</v>
      </c>
      <c r="AG118" s="55" t="s">
        <v>257</v>
      </c>
      <c r="AH118" s="55">
        <v>1</v>
      </c>
      <c r="AI118" s="61"/>
      <c r="AJ118" s="61"/>
      <c r="AK118" s="61"/>
      <c r="AL118" s="61"/>
      <c r="AM118" s="61"/>
      <c r="AN118" s="61"/>
      <c r="AO118" s="55" t="s">
        <v>318</v>
      </c>
      <c r="AP118" s="61"/>
      <c r="AQ118" s="55" t="s">
        <v>177</v>
      </c>
      <c r="AR118" s="55">
        <v>1</v>
      </c>
      <c r="AS118" s="61"/>
      <c r="AT118" s="55" t="s">
        <v>318</v>
      </c>
      <c r="AU118" s="55" t="s">
        <v>318</v>
      </c>
      <c r="AV118" s="55" t="s">
        <v>257</v>
      </c>
      <c r="AW118" s="55">
        <v>1</v>
      </c>
      <c r="AX118" s="61"/>
      <c r="AY118" s="61"/>
      <c r="AZ118" s="61"/>
      <c r="BA118" s="61"/>
      <c r="BB118" s="61"/>
      <c r="BC118" s="61"/>
      <c r="BD118" s="55" t="s">
        <v>318</v>
      </c>
      <c r="BE118" s="61"/>
      <c r="BF118" s="55" t="s">
        <v>177</v>
      </c>
      <c r="BG118" s="55">
        <v>1</v>
      </c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55" t="s">
        <v>318</v>
      </c>
      <c r="CH118" s="61"/>
      <c r="CI118" s="55" t="s">
        <v>177</v>
      </c>
      <c r="CJ118" s="55">
        <v>1</v>
      </c>
      <c r="CK118" s="61"/>
      <c r="CL118" s="55" t="s">
        <v>318</v>
      </c>
      <c r="CM118" s="61"/>
      <c r="CN118" s="55" t="s">
        <v>177</v>
      </c>
      <c r="CO118" s="55">
        <v>1</v>
      </c>
      <c r="CP118" s="61"/>
      <c r="CQ118" s="61"/>
      <c r="CR118" s="61"/>
      <c r="CS118" s="61"/>
      <c r="CT118" s="61"/>
      <c r="CU118" s="61"/>
      <c r="CV118" s="61"/>
      <c r="CW118" s="61"/>
      <c r="CX118" s="55" t="s">
        <v>318</v>
      </c>
      <c r="CY118" s="61"/>
      <c r="CZ118" s="55" t="s">
        <v>160</v>
      </c>
      <c r="DA118" s="55" t="s">
        <v>177</v>
      </c>
      <c r="DB118" s="55">
        <v>1</v>
      </c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55" t="s">
        <v>318</v>
      </c>
      <c r="DP118" s="55" t="s">
        <v>318</v>
      </c>
      <c r="DQ118" s="55" t="s">
        <v>179</v>
      </c>
      <c r="DR118" s="55">
        <v>1</v>
      </c>
      <c r="DS118" s="61"/>
      <c r="DT118" s="61"/>
      <c r="DU118" s="61"/>
      <c r="DV118" s="61"/>
      <c r="DW118" s="61"/>
      <c r="DX118" s="61"/>
      <c r="DY118" s="55" t="s">
        <v>318</v>
      </c>
      <c r="DZ118" s="55" t="s">
        <v>318</v>
      </c>
      <c r="EA118" s="61" t="s">
        <v>179</v>
      </c>
      <c r="EB118" s="61">
        <v>1</v>
      </c>
      <c r="EC118" s="61"/>
      <c r="ED118" s="61"/>
      <c r="EE118" s="61"/>
      <c r="EF118" s="61"/>
      <c r="EG118" s="61"/>
      <c r="EH118" s="61"/>
      <c r="EI118" s="61"/>
      <c r="EJ118" s="61"/>
      <c r="EK118" s="61"/>
      <c r="EL118" s="61"/>
      <c r="EM118" s="61"/>
      <c r="EN118" s="61"/>
      <c r="EO118" s="61"/>
      <c r="EP118" s="61"/>
      <c r="EQ118" s="61"/>
      <c r="ER118" s="61"/>
      <c r="ES118" s="61"/>
      <c r="ET118" s="61"/>
      <c r="EU118" s="61"/>
      <c r="EV118" s="61"/>
      <c r="EW118" s="61"/>
      <c r="EX118" s="61"/>
      <c r="EY118" s="61"/>
      <c r="EZ118" s="61"/>
      <c r="FA118" s="61"/>
      <c r="FB118" s="61"/>
      <c r="FC118" s="61"/>
      <c r="FD118" s="61"/>
      <c r="FE118" s="61"/>
      <c r="FF118" s="61"/>
      <c r="FG118" s="61"/>
      <c r="FH118" s="55" t="s">
        <v>318</v>
      </c>
      <c r="FI118" s="61" t="s">
        <v>317</v>
      </c>
      <c r="FJ118" s="61"/>
      <c r="FK118" s="61"/>
      <c r="FL118" s="55">
        <v>1</v>
      </c>
      <c r="FM118" s="62" t="s">
        <v>318</v>
      </c>
      <c r="FN118" s="72" t="s">
        <v>317</v>
      </c>
      <c r="FO118" s="62"/>
      <c r="FP118" s="61"/>
      <c r="FQ118" s="63">
        <v>1</v>
      </c>
    </row>
    <row r="119" spans="1:173" s="64" customFormat="1" ht="16.5">
      <c r="A119" s="54">
        <v>44228</v>
      </c>
      <c r="B119" s="55">
        <v>118</v>
      </c>
      <c r="C119" s="65" t="s">
        <v>314</v>
      </c>
      <c r="D119" s="66">
        <v>26459</v>
      </c>
      <c r="E119" s="57">
        <f ca="1">IF(Table1[[#This Row],[Employee Date of Birth]]="","",DATEDIF(D119,NOW(),"y"))</f>
        <v>48</v>
      </c>
      <c r="F119" s="55" t="s">
        <v>317</v>
      </c>
      <c r="G119" s="67" t="s">
        <v>324</v>
      </c>
      <c r="H119" s="68"/>
      <c r="I119" s="55" t="s">
        <v>154</v>
      </c>
      <c r="J119" s="55" t="s">
        <v>366</v>
      </c>
      <c r="K119" s="60" t="s">
        <v>318</v>
      </c>
      <c r="L119" s="69" t="s">
        <v>317</v>
      </c>
      <c r="M119" s="55" t="s">
        <v>318</v>
      </c>
      <c r="N119" s="55" t="s">
        <v>317</v>
      </c>
      <c r="O119" s="65"/>
      <c r="P119" s="55" t="s">
        <v>154</v>
      </c>
      <c r="Q119" s="65">
        <v>71188.45</v>
      </c>
      <c r="R119" s="65"/>
      <c r="S119" s="65">
        <v>71188.45</v>
      </c>
      <c r="T119" s="69">
        <v>92214</v>
      </c>
      <c r="U119" s="65" t="s">
        <v>190</v>
      </c>
      <c r="V119" s="69" t="str">
        <f>IF(Table1[[#This Row],[Census "As of" Date]]="","","Sub001")</f>
        <v>Sub001</v>
      </c>
      <c r="W119" s="69" t="str">
        <f>IF(Table1[[#This Row],[Census "As of" Date]]="","","Location001")</f>
        <v>Location001</v>
      </c>
      <c r="X119" s="55" t="s">
        <v>387</v>
      </c>
      <c r="Y119" s="55" t="s">
        <v>365</v>
      </c>
      <c r="Z119" s="55" t="s">
        <v>224</v>
      </c>
      <c r="AA119" s="55" t="s">
        <v>156</v>
      </c>
      <c r="AB119" s="55">
        <v>77090</v>
      </c>
      <c r="AC119" s="65"/>
      <c r="AD119" s="68"/>
      <c r="AE119" s="55" t="s">
        <v>318</v>
      </c>
      <c r="AF119" s="55" t="s">
        <v>318</v>
      </c>
      <c r="AG119" s="55" t="s">
        <v>257</v>
      </c>
      <c r="AH119" s="55">
        <v>1</v>
      </c>
      <c r="AI119" s="65"/>
      <c r="AJ119" s="65"/>
      <c r="AK119" s="65"/>
      <c r="AL119" s="65"/>
      <c r="AM119" s="65"/>
      <c r="AN119" s="65"/>
      <c r="AO119" s="55" t="s">
        <v>318</v>
      </c>
      <c r="AP119" s="65"/>
      <c r="AQ119" s="55" t="s">
        <v>177</v>
      </c>
      <c r="AR119" s="55">
        <v>1</v>
      </c>
      <c r="AS119" s="65"/>
      <c r="AT119" s="55" t="s">
        <v>318</v>
      </c>
      <c r="AU119" s="55" t="s">
        <v>318</v>
      </c>
      <c r="AV119" s="55" t="s">
        <v>257</v>
      </c>
      <c r="AW119" s="55">
        <v>1</v>
      </c>
      <c r="AX119" s="65"/>
      <c r="AY119" s="65"/>
      <c r="AZ119" s="65"/>
      <c r="BA119" s="65"/>
      <c r="BB119" s="65"/>
      <c r="BC119" s="65"/>
      <c r="BD119" s="55" t="s">
        <v>318</v>
      </c>
      <c r="BE119" s="65"/>
      <c r="BF119" s="55" t="s">
        <v>177</v>
      </c>
      <c r="BG119" s="55">
        <v>1</v>
      </c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55" t="s">
        <v>318</v>
      </c>
      <c r="CH119" s="65"/>
      <c r="CI119" s="55" t="s">
        <v>177</v>
      </c>
      <c r="CJ119" s="55">
        <v>1</v>
      </c>
      <c r="CK119" s="65"/>
      <c r="CL119" s="55" t="s">
        <v>318</v>
      </c>
      <c r="CM119" s="55"/>
      <c r="CN119" s="55" t="s">
        <v>177</v>
      </c>
      <c r="CO119" s="55">
        <v>1</v>
      </c>
      <c r="CP119" s="65"/>
      <c r="CQ119" s="65"/>
      <c r="CR119" s="65"/>
      <c r="CS119" s="65"/>
      <c r="CT119" s="65"/>
      <c r="CU119" s="65"/>
      <c r="CV119" s="65"/>
      <c r="CW119" s="65"/>
      <c r="CX119" s="55" t="s">
        <v>318</v>
      </c>
      <c r="CY119" s="65"/>
      <c r="CZ119" s="55" t="s">
        <v>160</v>
      </c>
      <c r="DA119" s="55" t="s">
        <v>177</v>
      </c>
      <c r="DB119" s="55">
        <v>1</v>
      </c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55" t="s">
        <v>318</v>
      </c>
      <c r="DP119" s="55" t="s">
        <v>318</v>
      </c>
      <c r="DQ119" s="55" t="s">
        <v>179</v>
      </c>
      <c r="DR119" s="55">
        <v>1</v>
      </c>
      <c r="DS119" s="65"/>
      <c r="DT119" s="65"/>
      <c r="DU119" s="65"/>
      <c r="DV119" s="65"/>
      <c r="DW119" s="65"/>
      <c r="DX119" s="65"/>
      <c r="DY119" s="55" t="s">
        <v>318</v>
      </c>
      <c r="DZ119" s="55" t="s">
        <v>318</v>
      </c>
      <c r="EA119" s="61" t="s">
        <v>179</v>
      </c>
      <c r="EB119" s="61">
        <v>1</v>
      </c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55" t="s">
        <v>318</v>
      </c>
      <c r="FI119" s="55" t="s">
        <v>318</v>
      </c>
      <c r="FJ119" s="55" t="s">
        <v>178</v>
      </c>
      <c r="FK119" s="65" t="s">
        <v>315</v>
      </c>
      <c r="FL119" s="55">
        <v>1</v>
      </c>
      <c r="FM119" s="62" t="s">
        <v>318</v>
      </c>
      <c r="FN119" s="55" t="s">
        <v>318</v>
      </c>
      <c r="FO119" s="62" t="s">
        <v>251</v>
      </c>
      <c r="FP119" s="65" t="s">
        <v>315</v>
      </c>
      <c r="FQ119" s="63">
        <v>1</v>
      </c>
    </row>
    <row r="120" spans="1:173" s="64" customFormat="1" ht="16.5">
      <c r="A120" s="54">
        <v>44228</v>
      </c>
      <c r="B120" s="55">
        <v>119</v>
      </c>
      <c r="C120" s="65" t="s">
        <v>153</v>
      </c>
      <c r="D120" s="71">
        <v>33222</v>
      </c>
      <c r="E120" s="57">
        <f ca="1">IF(Table1[[#This Row],[Employee Date of Birth]]="","",DATEDIF(D120,NOW(),"y"))</f>
        <v>29</v>
      </c>
      <c r="F120" s="61" t="str">
        <f>IF(Table1[[#This Row],[Census "As of" Date]]="","","Y")</f>
        <v>Y</v>
      </c>
      <c r="G120" s="72" t="s">
        <v>327</v>
      </c>
      <c r="H120" s="73"/>
      <c r="I120" s="74" t="str">
        <f>IF(Table1[[#This Row],[Census "As of" Date]]="","","A")</f>
        <v>A</v>
      </c>
      <c r="J120" s="74" t="str">
        <f>IF(Table1[[#This Row],[Census "As of" Date]]="","","S")</f>
        <v>S</v>
      </c>
      <c r="K120" s="74" t="str">
        <f>IF(Table1[[#This Row],[Census "As of" Date]]="","","Y")</f>
        <v>Y</v>
      </c>
      <c r="L120" s="75" t="str">
        <f>IF(Table1[[#This Row],[Census "As of" Date]]="","","Y")</f>
        <v>Y</v>
      </c>
      <c r="M120" s="74" t="str">
        <f>IF(Table1[[#This Row],[Census "As of" Date]]="","","Y")</f>
        <v>Y</v>
      </c>
      <c r="N120" s="74" t="str">
        <f>IF(Table1[[#This Row],[Census "As of" Date]]="","","N")</f>
        <v>N</v>
      </c>
      <c r="O120" s="72"/>
      <c r="P120" s="55" t="s">
        <v>154</v>
      </c>
      <c r="Q120" s="72">
        <v>115781.75999999999</v>
      </c>
      <c r="R120" s="72"/>
      <c r="S120" s="72">
        <v>115781.75999999999</v>
      </c>
      <c r="T120" s="75">
        <v>77184</v>
      </c>
      <c r="U120" s="72" t="s">
        <v>224</v>
      </c>
      <c r="V120" s="75" t="str">
        <f>IF(Table1[[#This Row],[Census "As of" Date]]="","","Sub001")</f>
        <v>Sub001</v>
      </c>
      <c r="W120" s="75" t="str">
        <f>IF(Table1[[#This Row],[Census "As of" Date]]="","","Location001")</f>
        <v>Location001</v>
      </c>
      <c r="X120" s="55" t="s">
        <v>387</v>
      </c>
      <c r="Y120" s="55" t="s">
        <v>365</v>
      </c>
      <c r="Z120" s="55" t="s">
        <v>224</v>
      </c>
      <c r="AA120" s="55" t="s">
        <v>156</v>
      </c>
      <c r="AB120" s="55">
        <v>77090</v>
      </c>
      <c r="AC120" s="72"/>
      <c r="AD120" s="73"/>
      <c r="AE120" s="55" t="s">
        <v>318</v>
      </c>
      <c r="AF120" s="55" t="s">
        <v>318</v>
      </c>
      <c r="AG120" s="55" t="s">
        <v>257</v>
      </c>
      <c r="AH120" s="55">
        <v>1</v>
      </c>
      <c r="AI120" s="72"/>
      <c r="AJ120" s="72"/>
      <c r="AK120" s="72"/>
      <c r="AL120" s="72"/>
      <c r="AM120" s="72"/>
      <c r="AN120" s="72"/>
      <c r="AO120" s="55" t="s">
        <v>318</v>
      </c>
      <c r="AP120" s="72"/>
      <c r="AQ120" s="55" t="s">
        <v>177</v>
      </c>
      <c r="AR120" s="55">
        <v>1</v>
      </c>
      <c r="AS120" s="72"/>
      <c r="AT120" s="55" t="s">
        <v>318</v>
      </c>
      <c r="AU120" s="55" t="s">
        <v>318</v>
      </c>
      <c r="AV120" s="55" t="s">
        <v>257</v>
      </c>
      <c r="AW120" s="55">
        <v>1</v>
      </c>
      <c r="AX120" s="72"/>
      <c r="AY120" s="72"/>
      <c r="AZ120" s="72"/>
      <c r="BA120" s="72"/>
      <c r="BB120" s="72"/>
      <c r="BC120" s="72"/>
      <c r="BD120" s="55" t="s">
        <v>318</v>
      </c>
      <c r="BE120" s="72"/>
      <c r="BF120" s="55" t="s">
        <v>177</v>
      </c>
      <c r="BG120" s="55">
        <v>1</v>
      </c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55" t="s">
        <v>318</v>
      </c>
      <c r="CH120" s="72"/>
      <c r="CI120" s="55" t="s">
        <v>177</v>
      </c>
      <c r="CJ120" s="55">
        <v>1</v>
      </c>
      <c r="CK120" s="72"/>
      <c r="CL120" s="55" t="s">
        <v>318</v>
      </c>
      <c r="CM120" s="61"/>
      <c r="CN120" s="55" t="s">
        <v>177</v>
      </c>
      <c r="CO120" s="55">
        <v>1</v>
      </c>
      <c r="CP120" s="72"/>
      <c r="CQ120" s="72"/>
      <c r="CR120" s="72"/>
      <c r="CS120" s="72"/>
      <c r="CT120" s="72"/>
      <c r="CU120" s="72"/>
      <c r="CV120" s="72"/>
      <c r="CW120" s="72"/>
      <c r="CX120" s="55" t="s">
        <v>318</v>
      </c>
      <c r="CY120" s="72"/>
      <c r="CZ120" s="55" t="s">
        <v>160</v>
      </c>
      <c r="DA120" s="55" t="s">
        <v>177</v>
      </c>
      <c r="DB120" s="55">
        <v>1</v>
      </c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55" t="s">
        <v>318</v>
      </c>
      <c r="DP120" s="55" t="s">
        <v>318</v>
      </c>
      <c r="DQ120" s="55" t="s">
        <v>179</v>
      </c>
      <c r="DR120" s="55">
        <v>1</v>
      </c>
      <c r="DS120" s="72"/>
      <c r="DT120" s="72"/>
      <c r="DU120" s="72"/>
      <c r="DV120" s="72"/>
      <c r="DW120" s="72"/>
      <c r="DX120" s="72"/>
      <c r="DY120" s="55" t="s">
        <v>318</v>
      </c>
      <c r="DZ120" s="55" t="s">
        <v>318</v>
      </c>
      <c r="EA120" s="61" t="s">
        <v>179</v>
      </c>
      <c r="EB120" s="61">
        <v>1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55" t="s">
        <v>318</v>
      </c>
      <c r="FI120" s="61" t="s">
        <v>318</v>
      </c>
      <c r="FJ120" s="61" t="s">
        <v>178</v>
      </c>
      <c r="FK120" s="72" t="s">
        <v>315</v>
      </c>
      <c r="FL120" s="55">
        <v>1</v>
      </c>
      <c r="FM120" s="62" t="s">
        <v>318</v>
      </c>
      <c r="FN120" s="61" t="s">
        <v>318</v>
      </c>
      <c r="FO120" s="62" t="s">
        <v>251</v>
      </c>
      <c r="FP120" s="72" t="s">
        <v>315</v>
      </c>
      <c r="FQ120" s="63">
        <v>1</v>
      </c>
    </row>
    <row r="121" spans="1:173" s="64" customFormat="1" ht="16.5">
      <c r="A121" s="54">
        <v>44228</v>
      </c>
      <c r="B121" s="55">
        <v>120</v>
      </c>
      <c r="C121" s="55" t="s">
        <v>153</v>
      </c>
      <c r="D121" s="66">
        <v>26487</v>
      </c>
      <c r="E121" s="57">
        <f ca="1">IF(Table1[[#This Row],[Employee Date of Birth]]="","",DATEDIF(D121,NOW(),"y"))</f>
        <v>48</v>
      </c>
      <c r="F121" s="55" t="s">
        <v>317</v>
      </c>
      <c r="G121" s="67" t="s">
        <v>373</v>
      </c>
      <c r="H121" s="68"/>
      <c r="I121" s="55" t="s">
        <v>154</v>
      </c>
      <c r="J121" s="55" t="s">
        <v>366</v>
      </c>
      <c r="K121" s="60" t="s">
        <v>318</v>
      </c>
      <c r="L121" s="69" t="s">
        <v>317</v>
      </c>
      <c r="M121" s="55" t="s">
        <v>318</v>
      </c>
      <c r="N121" s="55" t="s">
        <v>317</v>
      </c>
      <c r="O121" s="65"/>
      <c r="P121" s="55" t="s">
        <v>154</v>
      </c>
      <c r="Q121" s="65">
        <v>107892.19</v>
      </c>
      <c r="R121" s="65"/>
      <c r="S121" s="65">
        <v>107892.19</v>
      </c>
      <c r="T121" s="69">
        <v>92211</v>
      </c>
      <c r="U121" s="65" t="s">
        <v>190</v>
      </c>
      <c r="V121" s="69" t="str">
        <f>IF(Table1[[#This Row],[Census "As of" Date]]="","","Sub001")</f>
        <v>Sub001</v>
      </c>
      <c r="W121" s="69" t="str">
        <f>IF(Table1[[#This Row],[Census "As of" Date]]="","","Location001")</f>
        <v>Location001</v>
      </c>
      <c r="X121" s="55" t="s">
        <v>387</v>
      </c>
      <c r="Y121" s="55" t="s">
        <v>365</v>
      </c>
      <c r="Z121" s="55" t="s">
        <v>224</v>
      </c>
      <c r="AA121" s="55" t="s">
        <v>156</v>
      </c>
      <c r="AB121" s="55">
        <v>77090</v>
      </c>
      <c r="AC121" s="65"/>
      <c r="AD121" s="68"/>
      <c r="AE121" s="55" t="s">
        <v>318</v>
      </c>
      <c r="AF121" s="55" t="s">
        <v>318</v>
      </c>
      <c r="AG121" s="55" t="s">
        <v>257</v>
      </c>
      <c r="AH121" s="55">
        <v>1</v>
      </c>
      <c r="AI121" s="65"/>
      <c r="AJ121" s="65"/>
      <c r="AK121" s="65"/>
      <c r="AL121" s="65"/>
      <c r="AM121" s="65"/>
      <c r="AN121" s="65"/>
      <c r="AO121" s="55" t="s">
        <v>318</v>
      </c>
      <c r="AP121" s="65"/>
      <c r="AQ121" s="55" t="s">
        <v>177</v>
      </c>
      <c r="AR121" s="55">
        <v>1</v>
      </c>
      <c r="AS121" s="65"/>
      <c r="AT121" s="55" t="s">
        <v>318</v>
      </c>
      <c r="AU121" s="55" t="s">
        <v>318</v>
      </c>
      <c r="AV121" s="55" t="s">
        <v>257</v>
      </c>
      <c r="AW121" s="55">
        <v>1</v>
      </c>
      <c r="AX121" s="65"/>
      <c r="AY121" s="65"/>
      <c r="AZ121" s="65"/>
      <c r="BA121" s="65"/>
      <c r="BB121" s="65"/>
      <c r="BC121" s="65"/>
      <c r="BD121" s="55" t="s">
        <v>318</v>
      </c>
      <c r="BE121" s="65"/>
      <c r="BF121" s="55" t="s">
        <v>177</v>
      </c>
      <c r="BG121" s="55">
        <v>1</v>
      </c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55" t="s">
        <v>318</v>
      </c>
      <c r="CH121" s="65"/>
      <c r="CI121" s="55" t="s">
        <v>177</v>
      </c>
      <c r="CJ121" s="55">
        <v>1</v>
      </c>
      <c r="CK121" s="65"/>
      <c r="CL121" s="55" t="s">
        <v>318</v>
      </c>
      <c r="CM121" s="55"/>
      <c r="CN121" s="55" t="s">
        <v>177</v>
      </c>
      <c r="CO121" s="55">
        <v>1</v>
      </c>
      <c r="CP121" s="65"/>
      <c r="CQ121" s="65"/>
      <c r="CR121" s="65"/>
      <c r="CS121" s="65"/>
      <c r="CT121" s="65"/>
      <c r="CU121" s="65"/>
      <c r="CV121" s="65"/>
      <c r="CW121" s="65"/>
      <c r="CX121" s="55" t="s">
        <v>318</v>
      </c>
      <c r="CY121" s="65"/>
      <c r="CZ121" s="55" t="s">
        <v>160</v>
      </c>
      <c r="DA121" s="55" t="s">
        <v>177</v>
      </c>
      <c r="DB121" s="55">
        <v>1</v>
      </c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55" t="s">
        <v>318</v>
      </c>
      <c r="DP121" s="55" t="s">
        <v>318</v>
      </c>
      <c r="DQ121" s="55" t="s">
        <v>179</v>
      </c>
      <c r="DR121" s="55">
        <v>1</v>
      </c>
      <c r="DS121" s="65"/>
      <c r="DT121" s="65"/>
      <c r="DU121" s="65"/>
      <c r="DV121" s="65"/>
      <c r="DW121" s="65"/>
      <c r="DX121" s="65"/>
      <c r="DY121" s="55" t="s">
        <v>318</v>
      </c>
      <c r="DZ121" s="55" t="s">
        <v>318</v>
      </c>
      <c r="EA121" s="61" t="s">
        <v>179</v>
      </c>
      <c r="EB121" s="61">
        <v>1</v>
      </c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55" t="s">
        <v>318</v>
      </c>
      <c r="FI121" s="55" t="s">
        <v>318</v>
      </c>
      <c r="FJ121" s="55" t="s">
        <v>178</v>
      </c>
      <c r="FK121" s="65" t="s">
        <v>315</v>
      </c>
      <c r="FL121" s="55">
        <v>1</v>
      </c>
      <c r="FM121" s="62" t="s">
        <v>318</v>
      </c>
      <c r="FN121" s="55" t="s">
        <v>318</v>
      </c>
      <c r="FO121" s="62" t="s">
        <v>251</v>
      </c>
      <c r="FP121" s="65" t="s">
        <v>315</v>
      </c>
      <c r="FQ121" s="63">
        <v>1</v>
      </c>
    </row>
    <row r="122" spans="1:173" s="64" customFormat="1" ht="16.5">
      <c r="A122" s="54">
        <v>44228</v>
      </c>
      <c r="B122" s="55">
        <v>121</v>
      </c>
      <c r="C122" s="55" t="s">
        <v>314</v>
      </c>
      <c r="D122" s="66">
        <v>27207</v>
      </c>
      <c r="E122" s="57">
        <f ca="1">IF(Table1[[#This Row],[Employee Date of Birth]]="","",DATEDIF(D122,NOW(),"y"))</f>
        <v>46</v>
      </c>
      <c r="F122" s="55" t="s">
        <v>317</v>
      </c>
      <c r="G122" s="67" t="s">
        <v>324</v>
      </c>
      <c r="H122" s="68"/>
      <c r="I122" s="55" t="s">
        <v>154</v>
      </c>
      <c r="J122" s="55" t="s">
        <v>366</v>
      </c>
      <c r="K122" s="60" t="s">
        <v>318</v>
      </c>
      <c r="L122" s="69" t="s">
        <v>317</v>
      </c>
      <c r="M122" s="55" t="s">
        <v>318</v>
      </c>
      <c r="N122" s="55" t="s">
        <v>317</v>
      </c>
      <c r="O122" s="65"/>
      <c r="P122" s="55" t="s">
        <v>154</v>
      </c>
      <c r="Q122" s="65">
        <v>84011.58</v>
      </c>
      <c r="R122" s="65"/>
      <c r="S122" s="65">
        <v>84011.58</v>
      </c>
      <c r="T122" s="69">
        <v>77155</v>
      </c>
      <c r="U122" s="65" t="s">
        <v>224</v>
      </c>
      <c r="V122" s="69" t="str">
        <f>IF(Table1[[#This Row],[Census "As of" Date]]="","","Sub001")</f>
        <v>Sub001</v>
      </c>
      <c r="W122" s="69" t="str">
        <f>IF(Table1[[#This Row],[Census "As of" Date]]="","","Location001")</f>
        <v>Location001</v>
      </c>
      <c r="X122" s="55" t="s">
        <v>387</v>
      </c>
      <c r="Y122" s="55" t="s">
        <v>365</v>
      </c>
      <c r="Z122" s="55" t="s">
        <v>224</v>
      </c>
      <c r="AA122" s="55" t="s">
        <v>156</v>
      </c>
      <c r="AB122" s="55">
        <v>77090</v>
      </c>
      <c r="AC122" s="65"/>
      <c r="AD122" s="68"/>
      <c r="AE122" s="55" t="s">
        <v>318</v>
      </c>
      <c r="AF122" s="55" t="s">
        <v>318</v>
      </c>
      <c r="AG122" s="55" t="s">
        <v>257</v>
      </c>
      <c r="AH122" s="55">
        <v>1</v>
      </c>
      <c r="AI122" s="65"/>
      <c r="AJ122" s="65"/>
      <c r="AK122" s="65"/>
      <c r="AL122" s="65"/>
      <c r="AM122" s="65"/>
      <c r="AN122" s="65"/>
      <c r="AO122" s="55" t="s">
        <v>318</v>
      </c>
      <c r="AP122" s="65"/>
      <c r="AQ122" s="55" t="s">
        <v>177</v>
      </c>
      <c r="AR122" s="55">
        <v>1</v>
      </c>
      <c r="AS122" s="65"/>
      <c r="AT122" s="55" t="s">
        <v>318</v>
      </c>
      <c r="AU122" s="55" t="s">
        <v>318</v>
      </c>
      <c r="AV122" s="55" t="s">
        <v>257</v>
      </c>
      <c r="AW122" s="55">
        <v>1</v>
      </c>
      <c r="AX122" s="65"/>
      <c r="AY122" s="65"/>
      <c r="AZ122" s="65"/>
      <c r="BA122" s="65"/>
      <c r="BB122" s="65"/>
      <c r="BC122" s="65"/>
      <c r="BD122" s="55" t="s">
        <v>318</v>
      </c>
      <c r="BE122" s="65"/>
      <c r="BF122" s="55" t="s">
        <v>177</v>
      </c>
      <c r="BG122" s="55">
        <v>1</v>
      </c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55" t="s">
        <v>318</v>
      </c>
      <c r="CH122" s="65"/>
      <c r="CI122" s="55" t="s">
        <v>177</v>
      </c>
      <c r="CJ122" s="55">
        <v>1</v>
      </c>
      <c r="CK122" s="65"/>
      <c r="CL122" s="55" t="s">
        <v>318</v>
      </c>
      <c r="CM122" s="55"/>
      <c r="CN122" s="55" t="s">
        <v>177</v>
      </c>
      <c r="CO122" s="55">
        <v>1</v>
      </c>
      <c r="CP122" s="65"/>
      <c r="CQ122" s="65"/>
      <c r="CR122" s="65"/>
      <c r="CS122" s="65"/>
      <c r="CT122" s="65"/>
      <c r="CU122" s="65"/>
      <c r="CV122" s="65"/>
      <c r="CW122" s="65"/>
      <c r="CX122" s="55" t="s">
        <v>318</v>
      </c>
      <c r="CY122" s="65"/>
      <c r="CZ122" s="55" t="s">
        <v>160</v>
      </c>
      <c r="DA122" s="55" t="s">
        <v>177</v>
      </c>
      <c r="DB122" s="55">
        <v>1</v>
      </c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55" t="s">
        <v>318</v>
      </c>
      <c r="DP122" s="55" t="s">
        <v>318</v>
      </c>
      <c r="DQ122" s="55" t="s">
        <v>179</v>
      </c>
      <c r="DR122" s="55">
        <v>1</v>
      </c>
      <c r="DS122" s="65"/>
      <c r="DT122" s="65"/>
      <c r="DU122" s="65"/>
      <c r="DV122" s="65"/>
      <c r="DW122" s="65"/>
      <c r="DX122" s="65"/>
      <c r="DY122" s="55" t="s">
        <v>318</v>
      </c>
      <c r="DZ122" s="55" t="s">
        <v>318</v>
      </c>
      <c r="EA122" s="61" t="s">
        <v>179</v>
      </c>
      <c r="EB122" s="61">
        <v>1</v>
      </c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55" t="s">
        <v>318</v>
      </c>
      <c r="FI122" s="65" t="s">
        <v>318</v>
      </c>
      <c r="FJ122" s="65" t="s">
        <v>178</v>
      </c>
      <c r="FK122" s="65" t="s">
        <v>315</v>
      </c>
      <c r="FL122" s="55">
        <v>1</v>
      </c>
      <c r="FM122" s="62" t="s">
        <v>318</v>
      </c>
      <c r="FN122" s="70" t="s">
        <v>318</v>
      </c>
      <c r="FO122" s="62" t="s">
        <v>251</v>
      </c>
      <c r="FP122" s="65" t="s">
        <v>315</v>
      </c>
      <c r="FQ122" s="63">
        <v>1</v>
      </c>
    </row>
    <row r="123" spans="1:173" s="64" customFormat="1" ht="16.5">
      <c r="A123" s="54">
        <v>44228</v>
      </c>
      <c r="B123" s="55">
        <v>122</v>
      </c>
      <c r="C123" s="55" t="s">
        <v>153</v>
      </c>
      <c r="D123" s="71">
        <v>33232</v>
      </c>
      <c r="E123" s="57">
        <f ca="1">IF(Table1[[#This Row],[Employee Date of Birth]]="","",DATEDIF(D123,NOW(),"y"))</f>
        <v>29</v>
      </c>
      <c r="F123" s="61" t="str">
        <f>IF(Table1[[#This Row],[Census "As of" Date]]="","","Y")</f>
        <v>Y</v>
      </c>
      <c r="G123" s="72" t="s">
        <v>324</v>
      </c>
      <c r="H123" s="73"/>
      <c r="I123" s="74" t="str">
        <f>IF(Table1[[#This Row],[Census "As of" Date]]="","","A")</f>
        <v>A</v>
      </c>
      <c r="J123" s="74" t="str">
        <f>IF(Table1[[#This Row],[Census "As of" Date]]="","","S")</f>
        <v>S</v>
      </c>
      <c r="K123" s="74" t="str">
        <f>IF(Table1[[#This Row],[Census "As of" Date]]="","","Y")</f>
        <v>Y</v>
      </c>
      <c r="L123" s="75" t="str">
        <f>IF(Table1[[#This Row],[Census "As of" Date]]="","","Y")</f>
        <v>Y</v>
      </c>
      <c r="M123" s="74" t="str">
        <f>IF(Table1[[#This Row],[Census "As of" Date]]="","","Y")</f>
        <v>Y</v>
      </c>
      <c r="N123" s="74" t="str">
        <f>IF(Table1[[#This Row],[Census "As of" Date]]="","","N")</f>
        <v>N</v>
      </c>
      <c r="O123" s="72"/>
      <c r="P123" s="55" t="s">
        <v>154</v>
      </c>
      <c r="Q123" s="72">
        <v>51801.279999999999</v>
      </c>
      <c r="R123" s="72"/>
      <c r="S123" s="72">
        <v>51801.279999999999</v>
      </c>
      <c r="T123" s="75">
        <v>92241</v>
      </c>
      <c r="U123" s="72" t="s">
        <v>190</v>
      </c>
      <c r="V123" s="75" t="str">
        <f>IF(Table1[[#This Row],[Census "As of" Date]]="","","Sub001")</f>
        <v>Sub001</v>
      </c>
      <c r="W123" s="75" t="str">
        <f>IF(Table1[[#This Row],[Census "As of" Date]]="","","Location001")</f>
        <v>Location001</v>
      </c>
      <c r="X123" s="55" t="s">
        <v>387</v>
      </c>
      <c r="Y123" s="55" t="s">
        <v>365</v>
      </c>
      <c r="Z123" s="55" t="s">
        <v>224</v>
      </c>
      <c r="AA123" s="55" t="s">
        <v>156</v>
      </c>
      <c r="AB123" s="55">
        <v>77090</v>
      </c>
      <c r="AC123" s="72"/>
      <c r="AD123" s="73"/>
      <c r="AE123" s="55" t="s">
        <v>318</v>
      </c>
      <c r="AF123" s="55" t="s">
        <v>318</v>
      </c>
      <c r="AG123" s="55" t="s">
        <v>257</v>
      </c>
      <c r="AH123" s="55">
        <v>1</v>
      </c>
      <c r="AI123" s="72"/>
      <c r="AJ123" s="72"/>
      <c r="AK123" s="72"/>
      <c r="AL123" s="72"/>
      <c r="AM123" s="72"/>
      <c r="AN123" s="72"/>
      <c r="AO123" s="55" t="s">
        <v>318</v>
      </c>
      <c r="AP123" s="72"/>
      <c r="AQ123" s="55" t="s">
        <v>177</v>
      </c>
      <c r="AR123" s="55">
        <v>1</v>
      </c>
      <c r="AS123" s="72"/>
      <c r="AT123" s="55" t="s">
        <v>318</v>
      </c>
      <c r="AU123" s="55" t="s">
        <v>318</v>
      </c>
      <c r="AV123" s="55" t="s">
        <v>257</v>
      </c>
      <c r="AW123" s="55">
        <v>1</v>
      </c>
      <c r="AX123" s="72"/>
      <c r="AY123" s="72"/>
      <c r="AZ123" s="72"/>
      <c r="BA123" s="72"/>
      <c r="BB123" s="72"/>
      <c r="BC123" s="72"/>
      <c r="BD123" s="55" t="s">
        <v>318</v>
      </c>
      <c r="BE123" s="72"/>
      <c r="BF123" s="55" t="s">
        <v>177</v>
      </c>
      <c r="BG123" s="55">
        <v>1</v>
      </c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55" t="s">
        <v>318</v>
      </c>
      <c r="CH123" s="72"/>
      <c r="CI123" s="55" t="s">
        <v>177</v>
      </c>
      <c r="CJ123" s="55">
        <v>1</v>
      </c>
      <c r="CK123" s="72"/>
      <c r="CL123" s="55" t="s">
        <v>318</v>
      </c>
      <c r="CM123" s="61"/>
      <c r="CN123" s="55" t="s">
        <v>177</v>
      </c>
      <c r="CO123" s="55">
        <v>1</v>
      </c>
      <c r="CP123" s="72"/>
      <c r="CQ123" s="72"/>
      <c r="CR123" s="72"/>
      <c r="CS123" s="72"/>
      <c r="CT123" s="72"/>
      <c r="CU123" s="72"/>
      <c r="CV123" s="72"/>
      <c r="CW123" s="72"/>
      <c r="CX123" s="55" t="s">
        <v>318</v>
      </c>
      <c r="CY123" s="72"/>
      <c r="CZ123" s="55" t="s">
        <v>160</v>
      </c>
      <c r="DA123" s="55" t="s">
        <v>177</v>
      </c>
      <c r="DB123" s="55">
        <v>1</v>
      </c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55" t="s">
        <v>318</v>
      </c>
      <c r="DP123" s="55" t="s">
        <v>318</v>
      </c>
      <c r="DQ123" s="55" t="s">
        <v>179</v>
      </c>
      <c r="DR123" s="55">
        <v>1</v>
      </c>
      <c r="DS123" s="72"/>
      <c r="DT123" s="72"/>
      <c r="DU123" s="72"/>
      <c r="DV123" s="72"/>
      <c r="DW123" s="72"/>
      <c r="DX123" s="72"/>
      <c r="DY123" s="55" t="s">
        <v>318</v>
      </c>
      <c r="DZ123" s="55" t="s">
        <v>318</v>
      </c>
      <c r="EA123" s="61" t="s">
        <v>179</v>
      </c>
      <c r="EB123" s="61">
        <v>1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55" t="s">
        <v>318</v>
      </c>
      <c r="FI123" s="61" t="s">
        <v>317</v>
      </c>
      <c r="FJ123" s="61"/>
      <c r="FK123" s="72"/>
      <c r="FL123" s="55">
        <v>1</v>
      </c>
      <c r="FM123" s="62" t="s">
        <v>318</v>
      </c>
      <c r="FN123" s="61" t="s">
        <v>317</v>
      </c>
      <c r="FO123" s="62"/>
      <c r="FP123" s="72"/>
      <c r="FQ123" s="63">
        <v>1</v>
      </c>
    </row>
    <row r="124" spans="1:173" s="64" customFormat="1" ht="16.5">
      <c r="A124" s="54">
        <v>44228</v>
      </c>
      <c r="B124" s="55">
        <v>123</v>
      </c>
      <c r="C124" s="65" t="s">
        <v>314</v>
      </c>
      <c r="D124" s="71">
        <v>33789</v>
      </c>
      <c r="E124" s="57">
        <f ca="1">IF(Table1[[#This Row],[Employee Date of Birth]]="","",DATEDIF(D124,NOW(),"y"))</f>
        <v>28</v>
      </c>
      <c r="F124" s="61" t="str">
        <f>IF(Table1[[#This Row],[Census "As of" Date]]="","","Y")</f>
        <v>Y</v>
      </c>
      <c r="G124" s="72" t="s">
        <v>336</v>
      </c>
      <c r="H124" s="73"/>
      <c r="I124" s="74" t="str">
        <f>IF(Table1[[#This Row],[Census "As of" Date]]="","","A")</f>
        <v>A</v>
      </c>
      <c r="J124" s="74" t="str">
        <f>IF(Table1[[#This Row],[Census "As of" Date]]="","","S")</f>
        <v>S</v>
      </c>
      <c r="K124" s="74" t="str">
        <f>IF(Table1[[#This Row],[Census "As of" Date]]="","","Y")</f>
        <v>Y</v>
      </c>
      <c r="L124" s="75" t="str">
        <f>IF(Table1[[#This Row],[Census "As of" Date]]="","","Y")</f>
        <v>Y</v>
      </c>
      <c r="M124" s="74" t="str">
        <f>IF(Table1[[#This Row],[Census "As of" Date]]="","","Y")</f>
        <v>Y</v>
      </c>
      <c r="N124" s="74" t="str">
        <f>IF(Table1[[#This Row],[Census "As of" Date]]="","","N")</f>
        <v>N</v>
      </c>
      <c r="O124" s="72"/>
      <c r="P124" s="55" t="s">
        <v>154</v>
      </c>
      <c r="Q124" s="72">
        <v>29851.96</v>
      </c>
      <c r="R124" s="72"/>
      <c r="S124" s="72">
        <v>29851.96</v>
      </c>
      <c r="T124" s="75">
        <v>92214</v>
      </c>
      <c r="U124" s="72" t="s">
        <v>190</v>
      </c>
      <c r="V124" s="75" t="str">
        <f>IF(Table1[[#This Row],[Census "As of" Date]]="","","Sub001")</f>
        <v>Sub001</v>
      </c>
      <c r="W124" s="75" t="str">
        <f>IF(Table1[[#This Row],[Census "As of" Date]]="","","Location001")</f>
        <v>Location001</v>
      </c>
      <c r="X124" s="55" t="s">
        <v>387</v>
      </c>
      <c r="Y124" s="55" t="s">
        <v>365</v>
      </c>
      <c r="Z124" s="55" t="s">
        <v>224</v>
      </c>
      <c r="AA124" s="55" t="s">
        <v>156</v>
      </c>
      <c r="AB124" s="55">
        <v>77090</v>
      </c>
      <c r="AC124" s="72"/>
      <c r="AD124" s="73"/>
      <c r="AE124" s="55" t="s">
        <v>318</v>
      </c>
      <c r="AF124" s="55" t="s">
        <v>318</v>
      </c>
      <c r="AG124" s="55" t="s">
        <v>257</v>
      </c>
      <c r="AH124" s="55">
        <v>1</v>
      </c>
      <c r="AI124" s="72"/>
      <c r="AJ124" s="72"/>
      <c r="AK124" s="72"/>
      <c r="AL124" s="72"/>
      <c r="AM124" s="72"/>
      <c r="AN124" s="72"/>
      <c r="AO124" s="55" t="s">
        <v>318</v>
      </c>
      <c r="AP124" s="72"/>
      <c r="AQ124" s="55" t="s">
        <v>177</v>
      </c>
      <c r="AR124" s="55">
        <v>1</v>
      </c>
      <c r="AS124" s="72"/>
      <c r="AT124" s="55" t="s">
        <v>318</v>
      </c>
      <c r="AU124" s="55" t="s">
        <v>318</v>
      </c>
      <c r="AV124" s="55" t="s">
        <v>257</v>
      </c>
      <c r="AW124" s="55">
        <v>1</v>
      </c>
      <c r="AX124" s="72"/>
      <c r="AY124" s="72"/>
      <c r="AZ124" s="72"/>
      <c r="BA124" s="72"/>
      <c r="BB124" s="72"/>
      <c r="BC124" s="72"/>
      <c r="BD124" s="55" t="s">
        <v>318</v>
      </c>
      <c r="BE124" s="72"/>
      <c r="BF124" s="55" t="s">
        <v>177</v>
      </c>
      <c r="BG124" s="55">
        <v>1</v>
      </c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55" t="s">
        <v>318</v>
      </c>
      <c r="CH124" s="72"/>
      <c r="CI124" s="55" t="s">
        <v>177</v>
      </c>
      <c r="CJ124" s="55">
        <v>1</v>
      </c>
      <c r="CK124" s="72"/>
      <c r="CL124" s="55" t="s">
        <v>318</v>
      </c>
      <c r="CM124" s="61"/>
      <c r="CN124" s="55" t="s">
        <v>177</v>
      </c>
      <c r="CO124" s="55">
        <v>1</v>
      </c>
      <c r="CP124" s="72"/>
      <c r="CQ124" s="72"/>
      <c r="CR124" s="72"/>
      <c r="CS124" s="72"/>
      <c r="CT124" s="72"/>
      <c r="CU124" s="72"/>
      <c r="CV124" s="72"/>
      <c r="CW124" s="72"/>
      <c r="CX124" s="55" t="s">
        <v>318</v>
      </c>
      <c r="CY124" s="72"/>
      <c r="CZ124" s="55" t="s">
        <v>160</v>
      </c>
      <c r="DA124" s="55" t="s">
        <v>177</v>
      </c>
      <c r="DB124" s="55">
        <v>1</v>
      </c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55" t="s">
        <v>318</v>
      </c>
      <c r="DP124" s="55" t="s">
        <v>318</v>
      </c>
      <c r="DQ124" s="55" t="s">
        <v>179</v>
      </c>
      <c r="DR124" s="55">
        <v>1</v>
      </c>
      <c r="DS124" s="72"/>
      <c r="DT124" s="72"/>
      <c r="DU124" s="72"/>
      <c r="DV124" s="72"/>
      <c r="DW124" s="72"/>
      <c r="DX124" s="72"/>
      <c r="DY124" s="55" t="s">
        <v>318</v>
      </c>
      <c r="DZ124" s="55" t="s">
        <v>318</v>
      </c>
      <c r="EA124" s="61" t="s">
        <v>179</v>
      </c>
      <c r="EB124" s="61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55" t="s">
        <v>318</v>
      </c>
      <c r="FI124" s="61" t="s">
        <v>318</v>
      </c>
      <c r="FJ124" s="61" t="s">
        <v>178</v>
      </c>
      <c r="FK124" s="72" t="s">
        <v>386</v>
      </c>
      <c r="FL124" s="55">
        <v>1</v>
      </c>
      <c r="FM124" s="62" t="s">
        <v>318</v>
      </c>
      <c r="FN124" s="61" t="s">
        <v>318</v>
      </c>
      <c r="FO124" s="62" t="s">
        <v>251</v>
      </c>
      <c r="FP124" s="72" t="s">
        <v>385</v>
      </c>
      <c r="FQ124" s="63">
        <v>1</v>
      </c>
    </row>
    <row r="125" spans="1:173" s="64" customFormat="1" ht="16.5">
      <c r="A125" s="54">
        <v>44228</v>
      </c>
      <c r="B125" s="55">
        <v>124</v>
      </c>
      <c r="C125" s="65" t="s">
        <v>153</v>
      </c>
      <c r="D125" s="66">
        <v>26517</v>
      </c>
      <c r="E125" s="57">
        <f ca="1">IF(Table1[[#This Row],[Employee Date of Birth]]="","",DATEDIF(D125,NOW(),"y"))</f>
        <v>48</v>
      </c>
      <c r="F125" s="55" t="s">
        <v>317</v>
      </c>
      <c r="G125" s="67" t="s">
        <v>347</v>
      </c>
      <c r="H125" s="68"/>
      <c r="I125" s="55" t="s">
        <v>154</v>
      </c>
      <c r="J125" s="55" t="s">
        <v>366</v>
      </c>
      <c r="K125" s="60" t="s">
        <v>318</v>
      </c>
      <c r="L125" s="69" t="s">
        <v>317</v>
      </c>
      <c r="M125" s="55" t="s">
        <v>318</v>
      </c>
      <c r="N125" s="55" t="s">
        <v>317</v>
      </c>
      <c r="O125" s="65"/>
      <c r="P125" s="55" t="s">
        <v>154</v>
      </c>
      <c r="Q125" s="65">
        <v>10024.59</v>
      </c>
      <c r="R125" s="65"/>
      <c r="S125" s="65">
        <v>10024.59</v>
      </c>
      <c r="T125" s="69">
        <v>92264</v>
      </c>
      <c r="U125" s="65" t="s">
        <v>190</v>
      </c>
      <c r="V125" s="69" t="str">
        <f>IF(Table1[[#This Row],[Census "As of" Date]]="","","Sub001")</f>
        <v>Sub001</v>
      </c>
      <c r="W125" s="69" t="str">
        <f>IF(Table1[[#This Row],[Census "As of" Date]]="","","Location001")</f>
        <v>Location001</v>
      </c>
      <c r="X125" s="55" t="s">
        <v>387</v>
      </c>
      <c r="Y125" s="55" t="s">
        <v>365</v>
      </c>
      <c r="Z125" s="55" t="s">
        <v>224</v>
      </c>
      <c r="AA125" s="55" t="s">
        <v>156</v>
      </c>
      <c r="AB125" s="55">
        <v>77090</v>
      </c>
      <c r="AC125" s="65"/>
      <c r="AD125" s="68"/>
      <c r="AE125" s="55" t="s">
        <v>318</v>
      </c>
      <c r="AF125" s="55" t="s">
        <v>318</v>
      </c>
      <c r="AG125" s="55" t="s">
        <v>257</v>
      </c>
      <c r="AH125" s="55">
        <v>1</v>
      </c>
      <c r="AI125" s="65"/>
      <c r="AJ125" s="65"/>
      <c r="AK125" s="65"/>
      <c r="AL125" s="65"/>
      <c r="AM125" s="65"/>
      <c r="AN125" s="65"/>
      <c r="AO125" s="55" t="s">
        <v>318</v>
      </c>
      <c r="AP125" s="65"/>
      <c r="AQ125" s="55" t="s">
        <v>177</v>
      </c>
      <c r="AR125" s="55">
        <v>1</v>
      </c>
      <c r="AS125" s="65"/>
      <c r="AT125" s="55" t="s">
        <v>318</v>
      </c>
      <c r="AU125" s="55" t="s">
        <v>318</v>
      </c>
      <c r="AV125" s="55" t="s">
        <v>257</v>
      </c>
      <c r="AW125" s="55">
        <v>1</v>
      </c>
      <c r="AX125" s="65"/>
      <c r="AY125" s="65"/>
      <c r="AZ125" s="65"/>
      <c r="BA125" s="65"/>
      <c r="BB125" s="65"/>
      <c r="BC125" s="65"/>
      <c r="BD125" s="55" t="s">
        <v>318</v>
      </c>
      <c r="BE125" s="65"/>
      <c r="BF125" s="55" t="s">
        <v>177</v>
      </c>
      <c r="BG125" s="55">
        <v>1</v>
      </c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55" t="s">
        <v>318</v>
      </c>
      <c r="CH125" s="65"/>
      <c r="CI125" s="55" t="s">
        <v>177</v>
      </c>
      <c r="CJ125" s="55">
        <v>1</v>
      </c>
      <c r="CK125" s="65"/>
      <c r="CL125" s="55" t="s">
        <v>318</v>
      </c>
      <c r="CM125" s="55"/>
      <c r="CN125" s="55" t="s">
        <v>177</v>
      </c>
      <c r="CO125" s="55">
        <v>1</v>
      </c>
      <c r="CP125" s="65"/>
      <c r="CQ125" s="65"/>
      <c r="CR125" s="65"/>
      <c r="CS125" s="65"/>
      <c r="CT125" s="65"/>
      <c r="CU125" s="65"/>
      <c r="CV125" s="65"/>
      <c r="CW125" s="65"/>
      <c r="CX125" s="55" t="s">
        <v>318</v>
      </c>
      <c r="CY125" s="65"/>
      <c r="CZ125" s="55" t="s">
        <v>160</v>
      </c>
      <c r="DA125" s="55" t="s">
        <v>177</v>
      </c>
      <c r="DB125" s="55">
        <v>1</v>
      </c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55" t="s">
        <v>318</v>
      </c>
      <c r="DP125" s="55" t="s">
        <v>318</v>
      </c>
      <c r="DQ125" s="55" t="s">
        <v>179</v>
      </c>
      <c r="DR125" s="55">
        <v>1</v>
      </c>
      <c r="DS125" s="65"/>
      <c r="DT125" s="65"/>
      <c r="DU125" s="65"/>
      <c r="DV125" s="65"/>
      <c r="DW125" s="65"/>
      <c r="DX125" s="65"/>
      <c r="DY125" s="55" t="s">
        <v>318</v>
      </c>
      <c r="DZ125" s="55" t="s">
        <v>318</v>
      </c>
      <c r="EA125" s="61" t="s">
        <v>179</v>
      </c>
      <c r="EB125" s="61">
        <v>1</v>
      </c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55" t="s">
        <v>318</v>
      </c>
      <c r="FI125" s="62" t="s">
        <v>318</v>
      </c>
      <c r="FJ125" s="55" t="s">
        <v>178</v>
      </c>
      <c r="FK125" s="65" t="s">
        <v>315</v>
      </c>
      <c r="FL125" s="55">
        <v>1</v>
      </c>
      <c r="FM125" s="62" t="s">
        <v>318</v>
      </c>
      <c r="FN125" s="55" t="s">
        <v>318</v>
      </c>
      <c r="FO125" s="62" t="s">
        <v>251</v>
      </c>
      <c r="FP125" s="65" t="s">
        <v>315</v>
      </c>
      <c r="FQ125" s="63">
        <v>1</v>
      </c>
    </row>
    <row r="126" spans="1:173" s="64" customFormat="1" ht="16.5">
      <c r="A126" s="54">
        <v>44228</v>
      </c>
      <c r="B126" s="55">
        <v>125</v>
      </c>
      <c r="C126" s="65" t="s">
        <v>314</v>
      </c>
      <c r="D126" s="56">
        <v>26630</v>
      </c>
      <c r="E126" s="57">
        <f ca="1">IF(Table1[[#This Row],[Employee Date of Birth]]="","",DATEDIF(D126,NOW(),"y"))</f>
        <v>47</v>
      </c>
      <c r="F126" s="55" t="s">
        <v>317</v>
      </c>
      <c r="G126" s="58" t="s">
        <v>320</v>
      </c>
      <c r="H126" s="59"/>
      <c r="I126" s="55" t="s">
        <v>154</v>
      </c>
      <c r="J126" s="55" t="s">
        <v>366</v>
      </c>
      <c r="K126" s="60" t="s">
        <v>318</v>
      </c>
      <c r="L126" s="69" t="s">
        <v>317</v>
      </c>
      <c r="M126" s="55" t="s">
        <v>318</v>
      </c>
      <c r="N126" s="55" t="s">
        <v>317</v>
      </c>
      <c r="O126" s="55"/>
      <c r="P126" s="55" t="s">
        <v>154</v>
      </c>
      <c r="Q126" s="55">
        <v>41601.599999999999</v>
      </c>
      <c r="R126" s="55"/>
      <c r="S126" s="55">
        <v>41601.599999999999</v>
      </c>
      <c r="T126" s="60">
        <v>92256</v>
      </c>
      <c r="U126" s="55" t="s">
        <v>190</v>
      </c>
      <c r="V126" s="60" t="str">
        <f>IF(Table1[[#This Row],[Census "As of" Date]]="","","Sub001")</f>
        <v>Sub001</v>
      </c>
      <c r="W126" s="60" t="str">
        <f>IF(Table1[[#This Row],[Census "As of" Date]]="","","Location001")</f>
        <v>Location001</v>
      </c>
      <c r="X126" s="55" t="s">
        <v>387</v>
      </c>
      <c r="Y126" s="55" t="s">
        <v>365</v>
      </c>
      <c r="Z126" s="55" t="s">
        <v>224</v>
      </c>
      <c r="AA126" s="55" t="s">
        <v>156</v>
      </c>
      <c r="AB126" s="55">
        <v>77090</v>
      </c>
      <c r="AC126" s="55"/>
      <c r="AD126" s="59"/>
      <c r="AE126" s="55" t="s">
        <v>318</v>
      </c>
      <c r="AF126" s="55" t="s">
        <v>318</v>
      </c>
      <c r="AG126" s="55" t="s">
        <v>257</v>
      </c>
      <c r="AH126" s="55">
        <v>1</v>
      </c>
      <c r="AI126" s="55"/>
      <c r="AJ126" s="55"/>
      <c r="AK126" s="55"/>
      <c r="AL126" s="55"/>
      <c r="AM126" s="55"/>
      <c r="AN126" s="55"/>
      <c r="AO126" s="55" t="s">
        <v>318</v>
      </c>
      <c r="AP126" s="55"/>
      <c r="AQ126" s="55" t="s">
        <v>177</v>
      </c>
      <c r="AR126" s="55">
        <v>1</v>
      </c>
      <c r="AS126" s="55"/>
      <c r="AT126" s="55" t="s">
        <v>318</v>
      </c>
      <c r="AU126" s="55" t="s">
        <v>318</v>
      </c>
      <c r="AV126" s="55" t="s">
        <v>257</v>
      </c>
      <c r="AW126" s="55">
        <v>1</v>
      </c>
      <c r="AX126" s="55"/>
      <c r="AY126" s="55"/>
      <c r="AZ126" s="55"/>
      <c r="BA126" s="55"/>
      <c r="BB126" s="55"/>
      <c r="BC126" s="55"/>
      <c r="BD126" s="55" t="s">
        <v>318</v>
      </c>
      <c r="BE126" s="55"/>
      <c r="BF126" s="55" t="s">
        <v>177</v>
      </c>
      <c r="BG126" s="55">
        <v>1</v>
      </c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 t="s">
        <v>318</v>
      </c>
      <c r="CH126" s="55"/>
      <c r="CI126" s="55" t="s">
        <v>177</v>
      </c>
      <c r="CJ126" s="55">
        <v>1</v>
      </c>
      <c r="CK126" s="55"/>
      <c r="CL126" s="55" t="s">
        <v>318</v>
      </c>
      <c r="CM126" s="55"/>
      <c r="CN126" s="55" t="s">
        <v>177</v>
      </c>
      <c r="CO126" s="55">
        <v>1</v>
      </c>
      <c r="CP126" s="55"/>
      <c r="CQ126" s="55"/>
      <c r="CR126" s="55"/>
      <c r="CS126" s="55"/>
      <c r="CT126" s="55"/>
      <c r="CU126" s="55"/>
      <c r="CV126" s="55"/>
      <c r="CW126" s="55"/>
      <c r="CX126" s="55" t="s">
        <v>318</v>
      </c>
      <c r="CY126" s="55"/>
      <c r="CZ126" s="55" t="s">
        <v>160</v>
      </c>
      <c r="DA126" s="55" t="s">
        <v>177</v>
      </c>
      <c r="DB126" s="55">
        <v>1</v>
      </c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  <c r="DM126" s="55"/>
      <c r="DN126" s="55"/>
      <c r="DO126" s="55" t="s">
        <v>318</v>
      </c>
      <c r="DP126" s="55" t="s">
        <v>318</v>
      </c>
      <c r="DQ126" s="55" t="s">
        <v>179</v>
      </c>
      <c r="DR126" s="55">
        <v>1</v>
      </c>
      <c r="DS126" s="55"/>
      <c r="DT126" s="55"/>
      <c r="DU126" s="55"/>
      <c r="DV126" s="55"/>
      <c r="DW126" s="55"/>
      <c r="DX126" s="55"/>
      <c r="DY126" s="55" t="s">
        <v>318</v>
      </c>
      <c r="DZ126" s="55" t="s">
        <v>318</v>
      </c>
      <c r="EA126" s="61" t="s">
        <v>179</v>
      </c>
      <c r="EB126" s="61">
        <v>1</v>
      </c>
      <c r="EC126" s="55"/>
      <c r="ED126" s="55"/>
      <c r="EE126" s="55"/>
      <c r="EF126" s="55"/>
      <c r="EG126" s="55"/>
      <c r="EH126" s="55"/>
      <c r="EI126" s="55"/>
      <c r="EJ126" s="55"/>
      <c r="EK126" s="55"/>
      <c r="EL126" s="55"/>
      <c r="EM126" s="55"/>
      <c r="EN126" s="55"/>
      <c r="EO126" s="55"/>
      <c r="EP126" s="55"/>
      <c r="EQ126" s="55"/>
      <c r="ER126" s="55"/>
      <c r="ES126" s="55"/>
      <c r="ET126" s="55"/>
      <c r="EU126" s="55"/>
      <c r="EV126" s="55"/>
      <c r="EW126" s="55"/>
      <c r="EX126" s="55"/>
      <c r="EY126" s="55"/>
      <c r="EZ126" s="55"/>
      <c r="FA126" s="55"/>
      <c r="FB126" s="55"/>
      <c r="FC126" s="55"/>
      <c r="FD126" s="55"/>
      <c r="FE126" s="55"/>
      <c r="FF126" s="55"/>
      <c r="FG126" s="55"/>
      <c r="FH126" s="55" t="s">
        <v>318</v>
      </c>
      <c r="FI126" s="62" t="s">
        <v>317</v>
      </c>
      <c r="FJ126" s="62"/>
      <c r="FK126" s="55"/>
      <c r="FL126" s="55">
        <v>1</v>
      </c>
      <c r="FM126" s="62" t="s">
        <v>318</v>
      </c>
      <c r="FN126" s="62" t="s">
        <v>317</v>
      </c>
      <c r="FO126" s="62"/>
      <c r="FP126" s="55"/>
      <c r="FQ126" s="63">
        <v>1</v>
      </c>
    </row>
    <row r="127" spans="1:173" s="64" customFormat="1" ht="16.5">
      <c r="A127" s="54">
        <v>44228</v>
      </c>
      <c r="B127" s="55">
        <v>126</v>
      </c>
      <c r="C127" s="65" t="s">
        <v>153</v>
      </c>
      <c r="D127" s="66">
        <v>27370</v>
      </c>
      <c r="E127" s="57">
        <f ca="1">IF(Table1[[#This Row],[Employee Date of Birth]]="","",DATEDIF(D127,NOW(),"y"))</f>
        <v>45</v>
      </c>
      <c r="F127" s="55" t="s">
        <v>317</v>
      </c>
      <c r="G127" s="67" t="s">
        <v>326</v>
      </c>
      <c r="H127" s="68"/>
      <c r="I127" s="55" t="s">
        <v>154</v>
      </c>
      <c r="J127" s="55" t="s">
        <v>366</v>
      </c>
      <c r="K127" s="60" t="s">
        <v>318</v>
      </c>
      <c r="L127" s="69" t="s">
        <v>317</v>
      </c>
      <c r="M127" s="55" t="s">
        <v>318</v>
      </c>
      <c r="N127" s="55" t="s">
        <v>317</v>
      </c>
      <c r="O127" s="65"/>
      <c r="P127" s="55" t="s">
        <v>154</v>
      </c>
      <c r="Q127" s="65">
        <v>127054.26</v>
      </c>
      <c r="R127" s="65"/>
      <c r="S127" s="65">
        <v>127054.26</v>
      </c>
      <c r="T127" s="69">
        <v>92284</v>
      </c>
      <c r="U127" s="65" t="s">
        <v>190</v>
      </c>
      <c r="V127" s="69" t="str">
        <f>IF(Table1[[#This Row],[Census "As of" Date]]="","","Sub001")</f>
        <v>Sub001</v>
      </c>
      <c r="W127" s="69" t="str">
        <f>IF(Table1[[#This Row],[Census "As of" Date]]="","","Location001")</f>
        <v>Location001</v>
      </c>
      <c r="X127" s="55" t="s">
        <v>387</v>
      </c>
      <c r="Y127" s="55" t="s">
        <v>365</v>
      </c>
      <c r="Z127" s="55" t="s">
        <v>224</v>
      </c>
      <c r="AA127" s="55" t="s">
        <v>156</v>
      </c>
      <c r="AB127" s="55">
        <v>77090</v>
      </c>
      <c r="AC127" s="65"/>
      <c r="AD127" s="68"/>
      <c r="AE127" s="55" t="s">
        <v>318</v>
      </c>
      <c r="AF127" s="55" t="s">
        <v>318</v>
      </c>
      <c r="AG127" s="55" t="s">
        <v>257</v>
      </c>
      <c r="AH127" s="55">
        <v>1</v>
      </c>
      <c r="AI127" s="65"/>
      <c r="AJ127" s="65"/>
      <c r="AK127" s="65"/>
      <c r="AL127" s="65"/>
      <c r="AM127" s="65"/>
      <c r="AN127" s="65"/>
      <c r="AO127" s="55" t="s">
        <v>318</v>
      </c>
      <c r="AP127" s="65"/>
      <c r="AQ127" s="55" t="s">
        <v>177</v>
      </c>
      <c r="AR127" s="55">
        <v>1</v>
      </c>
      <c r="AS127" s="65"/>
      <c r="AT127" s="55" t="s">
        <v>318</v>
      </c>
      <c r="AU127" s="55" t="s">
        <v>318</v>
      </c>
      <c r="AV127" s="55" t="s">
        <v>257</v>
      </c>
      <c r="AW127" s="55">
        <v>1</v>
      </c>
      <c r="AX127" s="65"/>
      <c r="AY127" s="65"/>
      <c r="AZ127" s="65"/>
      <c r="BA127" s="65"/>
      <c r="BB127" s="65"/>
      <c r="BC127" s="65"/>
      <c r="BD127" s="55" t="s">
        <v>318</v>
      </c>
      <c r="BE127" s="65"/>
      <c r="BF127" s="55" t="s">
        <v>177</v>
      </c>
      <c r="BG127" s="55">
        <v>1</v>
      </c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55" t="s">
        <v>318</v>
      </c>
      <c r="CH127" s="65"/>
      <c r="CI127" s="55" t="s">
        <v>177</v>
      </c>
      <c r="CJ127" s="55">
        <v>1</v>
      </c>
      <c r="CK127" s="65"/>
      <c r="CL127" s="55" t="s">
        <v>318</v>
      </c>
      <c r="CM127" s="55"/>
      <c r="CN127" s="55" t="s">
        <v>177</v>
      </c>
      <c r="CO127" s="55">
        <v>1</v>
      </c>
      <c r="CP127" s="65"/>
      <c r="CQ127" s="65"/>
      <c r="CR127" s="65"/>
      <c r="CS127" s="65"/>
      <c r="CT127" s="65"/>
      <c r="CU127" s="65"/>
      <c r="CV127" s="65"/>
      <c r="CW127" s="65"/>
      <c r="CX127" s="55" t="s">
        <v>318</v>
      </c>
      <c r="CY127" s="65"/>
      <c r="CZ127" s="55" t="s">
        <v>160</v>
      </c>
      <c r="DA127" s="55" t="s">
        <v>177</v>
      </c>
      <c r="DB127" s="55">
        <v>1</v>
      </c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55" t="s">
        <v>318</v>
      </c>
      <c r="DP127" s="55" t="s">
        <v>318</v>
      </c>
      <c r="DQ127" s="55" t="s">
        <v>179</v>
      </c>
      <c r="DR127" s="55">
        <v>1</v>
      </c>
      <c r="DS127" s="65"/>
      <c r="DT127" s="65"/>
      <c r="DU127" s="65"/>
      <c r="DV127" s="65"/>
      <c r="DW127" s="65"/>
      <c r="DX127" s="65"/>
      <c r="DY127" s="55" t="s">
        <v>318</v>
      </c>
      <c r="DZ127" s="55" t="s">
        <v>318</v>
      </c>
      <c r="EA127" s="61" t="s">
        <v>179</v>
      </c>
      <c r="EB127" s="61">
        <v>1</v>
      </c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55" t="s">
        <v>318</v>
      </c>
      <c r="FI127" s="62" t="s">
        <v>317</v>
      </c>
      <c r="FJ127" s="62"/>
      <c r="FK127" s="65"/>
      <c r="FL127" s="55">
        <v>1</v>
      </c>
      <c r="FM127" s="62" t="s">
        <v>318</v>
      </c>
      <c r="FN127" s="62" t="s">
        <v>317</v>
      </c>
      <c r="FO127" s="62"/>
      <c r="FP127" s="65"/>
      <c r="FQ127" s="63">
        <v>1</v>
      </c>
    </row>
    <row r="128" spans="1:173" s="64" customFormat="1" ht="16.5">
      <c r="A128" s="54">
        <v>44228</v>
      </c>
      <c r="B128" s="55">
        <v>127</v>
      </c>
      <c r="C128" s="55" t="s">
        <v>153</v>
      </c>
      <c r="D128" s="56">
        <v>27415</v>
      </c>
      <c r="E128" s="57">
        <f ca="1">IF(Table1[[#This Row],[Employee Date of Birth]]="","",DATEDIF(D128,NOW(),"y"))</f>
        <v>45</v>
      </c>
      <c r="F128" s="55" t="s">
        <v>317</v>
      </c>
      <c r="G128" s="58" t="s">
        <v>319</v>
      </c>
      <c r="H128" s="59"/>
      <c r="I128" s="55" t="s">
        <v>154</v>
      </c>
      <c r="J128" s="55" t="s">
        <v>366</v>
      </c>
      <c r="K128" s="60" t="s">
        <v>318</v>
      </c>
      <c r="L128" s="69" t="s">
        <v>317</v>
      </c>
      <c r="M128" s="55" t="s">
        <v>318</v>
      </c>
      <c r="N128" s="55" t="s">
        <v>317</v>
      </c>
      <c r="O128" s="55"/>
      <c r="P128" s="55" t="s">
        <v>154</v>
      </c>
      <c r="Q128" s="55">
        <v>14650</v>
      </c>
      <c r="R128" s="55"/>
      <c r="S128" s="55">
        <v>14650</v>
      </c>
      <c r="T128" s="60">
        <v>92201</v>
      </c>
      <c r="U128" s="55" t="s">
        <v>190</v>
      </c>
      <c r="V128" s="60" t="str">
        <f>IF(Table1[[#This Row],[Census "As of" Date]]="","","Sub001")</f>
        <v>Sub001</v>
      </c>
      <c r="W128" s="60" t="str">
        <f>IF(Table1[[#This Row],[Census "As of" Date]]="","","Location001")</f>
        <v>Location001</v>
      </c>
      <c r="X128" s="55" t="s">
        <v>387</v>
      </c>
      <c r="Y128" s="55" t="s">
        <v>365</v>
      </c>
      <c r="Z128" s="55" t="s">
        <v>224</v>
      </c>
      <c r="AA128" s="55" t="s">
        <v>156</v>
      </c>
      <c r="AB128" s="55">
        <v>77090</v>
      </c>
      <c r="AC128" s="55"/>
      <c r="AD128" s="59"/>
      <c r="AE128" s="55" t="s">
        <v>318</v>
      </c>
      <c r="AF128" s="55" t="s">
        <v>318</v>
      </c>
      <c r="AG128" s="55" t="s">
        <v>257</v>
      </c>
      <c r="AH128" s="55">
        <v>1</v>
      </c>
      <c r="AI128" s="55"/>
      <c r="AJ128" s="55"/>
      <c r="AK128" s="55"/>
      <c r="AL128" s="55"/>
      <c r="AM128" s="55"/>
      <c r="AN128" s="55"/>
      <c r="AO128" s="55" t="s">
        <v>318</v>
      </c>
      <c r="AP128" s="55"/>
      <c r="AQ128" s="55" t="s">
        <v>177</v>
      </c>
      <c r="AR128" s="55">
        <v>1</v>
      </c>
      <c r="AS128" s="55"/>
      <c r="AT128" s="55" t="s">
        <v>318</v>
      </c>
      <c r="AU128" s="55" t="s">
        <v>318</v>
      </c>
      <c r="AV128" s="55" t="s">
        <v>257</v>
      </c>
      <c r="AW128" s="55">
        <v>1</v>
      </c>
      <c r="AX128" s="55"/>
      <c r="AY128" s="55"/>
      <c r="AZ128" s="55"/>
      <c r="BA128" s="55"/>
      <c r="BB128" s="55"/>
      <c r="BC128" s="55"/>
      <c r="BD128" s="55" t="s">
        <v>318</v>
      </c>
      <c r="BE128" s="55"/>
      <c r="BF128" s="55" t="s">
        <v>177</v>
      </c>
      <c r="BG128" s="55">
        <v>1</v>
      </c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 t="s">
        <v>318</v>
      </c>
      <c r="CH128" s="55"/>
      <c r="CI128" s="55" t="s">
        <v>177</v>
      </c>
      <c r="CJ128" s="55">
        <v>1</v>
      </c>
      <c r="CK128" s="55"/>
      <c r="CL128" s="55" t="s">
        <v>318</v>
      </c>
      <c r="CM128" s="55"/>
      <c r="CN128" s="55" t="s">
        <v>177</v>
      </c>
      <c r="CO128" s="55">
        <v>1</v>
      </c>
      <c r="CP128" s="55"/>
      <c r="CQ128" s="55"/>
      <c r="CR128" s="55"/>
      <c r="CS128" s="55"/>
      <c r="CT128" s="55"/>
      <c r="CU128" s="55"/>
      <c r="CV128" s="55"/>
      <c r="CW128" s="55"/>
      <c r="CX128" s="55" t="s">
        <v>318</v>
      </c>
      <c r="CY128" s="55"/>
      <c r="CZ128" s="55" t="s">
        <v>160</v>
      </c>
      <c r="DA128" s="55" t="s">
        <v>177</v>
      </c>
      <c r="DB128" s="55">
        <v>1</v>
      </c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  <c r="DM128" s="55"/>
      <c r="DN128" s="55"/>
      <c r="DO128" s="55" t="s">
        <v>318</v>
      </c>
      <c r="DP128" s="55" t="s">
        <v>318</v>
      </c>
      <c r="DQ128" s="55" t="s">
        <v>179</v>
      </c>
      <c r="DR128" s="55">
        <v>1</v>
      </c>
      <c r="DS128" s="55"/>
      <c r="DT128" s="55"/>
      <c r="DU128" s="55"/>
      <c r="DV128" s="55"/>
      <c r="DW128" s="55"/>
      <c r="DX128" s="55"/>
      <c r="DY128" s="55" t="s">
        <v>318</v>
      </c>
      <c r="DZ128" s="55" t="s">
        <v>318</v>
      </c>
      <c r="EA128" s="61" t="s">
        <v>179</v>
      </c>
      <c r="EB128" s="61">
        <v>1</v>
      </c>
      <c r="EC128" s="55"/>
      <c r="ED128" s="55"/>
      <c r="EE128" s="55"/>
      <c r="EF128" s="55"/>
      <c r="EG128" s="55"/>
      <c r="EH128" s="55"/>
      <c r="EI128" s="55"/>
      <c r="EJ128" s="55"/>
      <c r="EK128" s="55"/>
      <c r="EL128" s="55"/>
      <c r="EM128" s="55"/>
      <c r="EN128" s="55"/>
      <c r="EO128" s="55"/>
      <c r="EP128" s="55"/>
      <c r="EQ128" s="55"/>
      <c r="ER128" s="55"/>
      <c r="ES128" s="55"/>
      <c r="ET128" s="55"/>
      <c r="EU128" s="55"/>
      <c r="EV128" s="55"/>
      <c r="EW128" s="55"/>
      <c r="EX128" s="55"/>
      <c r="EY128" s="55"/>
      <c r="EZ128" s="55"/>
      <c r="FA128" s="55"/>
      <c r="FB128" s="55"/>
      <c r="FC128" s="55"/>
      <c r="FD128" s="55"/>
      <c r="FE128" s="55"/>
      <c r="FF128" s="55"/>
      <c r="FG128" s="55"/>
      <c r="FH128" s="55" t="s">
        <v>318</v>
      </c>
      <c r="FI128" s="62" t="s">
        <v>318</v>
      </c>
      <c r="FJ128" s="62" t="s">
        <v>178</v>
      </c>
      <c r="FK128" s="55" t="s">
        <v>315</v>
      </c>
      <c r="FL128" s="55">
        <v>1</v>
      </c>
      <c r="FM128" s="62" t="s">
        <v>318</v>
      </c>
      <c r="FN128" s="55" t="s">
        <v>317</v>
      </c>
      <c r="FO128" s="62"/>
      <c r="FP128" s="55"/>
      <c r="FQ128" s="63">
        <v>1</v>
      </c>
    </row>
    <row r="129" spans="1:173" s="64" customFormat="1" ht="16.5">
      <c r="A129" s="54">
        <v>44228</v>
      </c>
      <c r="B129" s="55">
        <v>128</v>
      </c>
      <c r="C129" s="55" t="s">
        <v>314</v>
      </c>
      <c r="D129" s="71">
        <v>33244</v>
      </c>
      <c r="E129" s="57">
        <f ca="1">IF(Table1[[#This Row],[Employee Date of Birth]]="","",DATEDIF(D129,NOW(),"y"))</f>
        <v>29</v>
      </c>
      <c r="F129" s="61" t="str">
        <f>IF(Table1[[#This Row],[Census "As of" Date]]="","","Y")</f>
        <v>Y</v>
      </c>
      <c r="G129" s="72" t="s">
        <v>336</v>
      </c>
      <c r="H129" s="73"/>
      <c r="I129" s="74" t="str">
        <f>IF(Table1[[#This Row],[Census "As of" Date]]="","","A")</f>
        <v>A</v>
      </c>
      <c r="J129" s="74" t="str">
        <f>IF(Table1[[#This Row],[Census "As of" Date]]="","","S")</f>
        <v>S</v>
      </c>
      <c r="K129" s="74" t="str">
        <f>IF(Table1[[#This Row],[Census "As of" Date]]="","","Y")</f>
        <v>Y</v>
      </c>
      <c r="L129" s="75" t="str">
        <f>IF(Table1[[#This Row],[Census "As of" Date]]="","","Y")</f>
        <v>Y</v>
      </c>
      <c r="M129" s="74" t="str">
        <f>IF(Table1[[#This Row],[Census "As of" Date]]="","","Y")</f>
        <v>Y</v>
      </c>
      <c r="N129" s="74" t="str">
        <f>IF(Table1[[#This Row],[Census "As of" Date]]="","","N")</f>
        <v>N</v>
      </c>
      <c r="O129" s="72"/>
      <c r="P129" s="55" t="s">
        <v>154</v>
      </c>
      <c r="Q129" s="72">
        <v>20842.900000000001</v>
      </c>
      <c r="R129" s="72"/>
      <c r="S129" s="72">
        <v>20842.900000000001</v>
      </c>
      <c r="T129" s="75">
        <v>92214</v>
      </c>
      <c r="U129" s="72" t="s">
        <v>190</v>
      </c>
      <c r="V129" s="75" t="str">
        <f>IF(Table1[[#This Row],[Census "As of" Date]]="","","Sub001")</f>
        <v>Sub001</v>
      </c>
      <c r="W129" s="75" t="str">
        <f>IF(Table1[[#This Row],[Census "As of" Date]]="","","Location001")</f>
        <v>Location001</v>
      </c>
      <c r="X129" s="55" t="s">
        <v>387</v>
      </c>
      <c r="Y129" s="55" t="s">
        <v>365</v>
      </c>
      <c r="Z129" s="55" t="s">
        <v>224</v>
      </c>
      <c r="AA129" s="55" t="s">
        <v>156</v>
      </c>
      <c r="AB129" s="55">
        <v>77090</v>
      </c>
      <c r="AC129" s="72"/>
      <c r="AD129" s="73"/>
      <c r="AE129" s="55" t="s">
        <v>318</v>
      </c>
      <c r="AF129" s="55" t="s">
        <v>318</v>
      </c>
      <c r="AG129" s="55" t="s">
        <v>257</v>
      </c>
      <c r="AH129" s="55">
        <v>1</v>
      </c>
      <c r="AI129" s="72"/>
      <c r="AJ129" s="72"/>
      <c r="AK129" s="72"/>
      <c r="AL129" s="72"/>
      <c r="AM129" s="72"/>
      <c r="AN129" s="72"/>
      <c r="AO129" s="55" t="s">
        <v>318</v>
      </c>
      <c r="AP129" s="72"/>
      <c r="AQ129" s="55" t="s">
        <v>177</v>
      </c>
      <c r="AR129" s="55">
        <v>1</v>
      </c>
      <c r="AS129" s="72"/>
      <c r="AT129" s="55" t="s">
        <v>318</v>
      </c>
      <c r="AU129" s="55" t="s">
        <v>318</v>
      </c>
      <c r="AV129" s="55" t="s">
        <v>257</v>
      </c>
      <c r="AW129" s="55">
        <v>1</v>
      </c>
      <c r="AX129" s="72"/>
      <c r="AY129" s="72"/>
      <c r="AZ129" s="72"/>
      <c r="BA129" s="72"/>
      <c r="BB129" s="72"/>
      <c r="BC129" s="72"/>
      <c r="BD129" s="55" t="s">
        <v>318</v>
      </c>
      <c r="BE129" s="72"/>
      <c r="BF129" s="55" t="s">
        <v>177</v>
      </c>
      <c r="BG129" s="55">
        <v>1</v>
      </c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55" t="s">
        <v>318</v>
      </c>
      <c r="CH129" s="72"/>
      <c r="CI129" s="55" t="s">
        <v>177</v>
      </c>
      <c r="CJ129" s="55">
        <v>1</v>
      </c>
      <c r="CK129" s="72"/>
      <c r="CL129" s="55" t="s">
        <v>318</v>
      </c>
      <c r="CM129" s="61"/>
      <c r="CN129" s="55" t="s">
        <v>177</v>
      </c>
      <c r="CO129" s="55">
        <v>1</v>
      </c>
      <c r="CP129" s="72"/>
      <c r="CQ129" s="72"/>
      <c r="CR129" s="72"/>
      <c r="CS129" s="72"/>
      <c r="CT129" s="72"/>
      <c r="CU129" s="72"/>
      <c r="CV129" s="72"/>
      <c r="CW129" s="72"/>
      <c r="CX129" s="55" t="s">
        <v>318</v>
      </c>
      <c r="CY129" s="72"/>
      <c r="CZ129" s="55" t="s">
        <v>160</v>
      </c>
      <c r="DA129" s="55" t="s">
        <v>177</v>
      </c>
      <c r="DB129" s="55">
        <v>1</v>
      </c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55" t="s">
        <v>318</v>
      </c>
      <c r="DP129" s="55" t="s">
        <v>318</v>
      </c>
      <c r="DQ129" s="55" t="s">
        <v>179</v>
      </c>
      <c r="DR129" s="55">
        <v>1</v>
      </c>
      <c r="DS129" s="72"/>
      <c r="DT129" s="72"/>
      <c r="DU129" s="72"/>
      <c r="DV129" s="72"/>
      <c r="DW129" s="72"/>
      <c r="DX129" s="72"/>
      <c r="DY129" s="55" t="s">
        <v>318</v>
      </c>
      <c r="DZ129" s="55" t="s">
        <v>318</v>
      </c>
      <c r="EA129" s="61" t="s">
        <v>179</v>
      </c>
      <c r="EB129" s="61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55" t="s">
        <v>318</v>
      </c>
      <c r="FI129" s="72" t="s">
        <v>318</v>
      </c>
      <c r="FJ129" s="72" t="s">
        <v>178</v>
      </c>
      <c r="FK129" s="72" t="s">
        <v>315</v>
      </c>
      <c r="FL129" s="55">
        <v>1</v>
      </c>
      <c r="FM129" s="62" t="s">
        <v>318</v>
      </c>
      <c r="FN129" s="72" t="s">
        <v>318</v>
      </c>
      <c r="FO129" s="62" t="s">
        <v>251</v>
      </c>
      <c r="FP129" s="72" t="s">
        <v>315</v>
      </c>
      <c r="FQ129" s="63">
        <v>1</v>
      </c>
    </row>
    <row r="130" spans="1:173" s="64" customFormat="1" ht="16.5">
      <c r="A130" s="54">
        <v>44228</v>
      </c>
      <c r="B130" s="55">
        <v>129</v>
      </c>
      <c r="C130" s="55" t="s">
        <v>153</v>
      </c>
      <c r="D130" s="76">
        <v>33345</v>
      </c>
      <c r="E130" s="57">
        <f ca="1">IF(Table1[[#This Row],[Employee Date of Birth]]="","",DATEDIF(D130,NOW(),"y"))</f>
        <v>29</v>
      </c>
      <c r="F130" s="61" t="str">
        <f>IF(Table1[[#This Row],[Census "As of" Date]]="","","Y")</f>
        <v>Y</v>
      </c>
      <c r="G130" s="61" t="s">
        <v>336</v>
      </c>
      <c r="H130" s="77"/>
      <c r="I130" s="74" t="str">
        <f>IF(Table1[[#This Row],[Census "As of" Date]]="","","A")</f>
        <v>A</v>
      </c>
      <c r="J130" s="74" t="str">
        <f>IF(Table1[[#This Row],[Census "As of" Date]]="","","S")</f>
        <v>S</v>
      </c>
      <c r="K130" s="74" t="str">
        <f>IF(Table1[[#This Row],[Census "As of" Date]]="","","Y")</f>
        <v>Y</v>
      </c>
      <c r="L130" s="75" t="str">
        <f>IF(Table1[[#This Row],[Census "As of" Date]]="","","Y")</f>
        <v>Y</v>
      </c>
      <c r="M130" s="74" t="str">
        <f>IF(Table1[[#This Row],[Census "As of" Date]]="","","Y")</f>
        <v>Y</v>
      </c>
      <c r="N130" s="74" t="str">
        <f>IF(Table1[[#This Row],[Census "As of" Date]]="","","N")</f>
        <v>N</v>
      </c>
      <c r="O130" s="61"/>
      <c r="P130" s="55" t="s">
        <v>154</v>
      </c>
      <c r="Q130" s="61">
        <v>18101.689999999999</v>
      </c>
      <c r="R130" s="61"/>
      <c r="S130" s="61">
        <v>18101.689999999999</v>
      </c>
      <c r="T130" s="74">
        <v>92214</v>
      </c>
      <c r="U130" s="61" t="s">
        <v>190</v>
      </c>
      <c r="V130" s="74" t="str">
        <f>IF(Table1[[#This Row],[Census "As of" Date]]="","","Sub001")</f>
        <v>Sub001</v>
      </c>
      <c r="W130" s="74" t="str">
        <f>IF(Table1[[#This Row],[Census "As of" Date]]="","","Location001")</f>
        <v>Location001</v>
      </c>
      <c r="X130" s="55" t="s">
        <v>387</v>
      </c>
      <c r="Y130" s="55" t="s">
        <v>365</v>
      </c>
      <c r="Z130" s="55" t="s">
        <v>224</v>
      </c>
      <c r="AA130" s="55" t="s">
        <v>156</v>
      </c>
      <c r="AB130" s="55">
        <v>77090</v>
      </c>
      <c r="AC130" s="61"/>
      <c r="AD130" s="77"/>
      <c r="AE130" s="55" t="s">
        <v>318</v>
      </c>
      <c r="AF130" s="55" t="s">
        <v>318</v>
      </c>
      <c r="AG130" s="55" t="s">
        <v>257</v>
      </c>
      <c r="AH130" s="55">
        <v>1</v>
      </c>
      <c r="AI130" s="61"/>
      <c r="AJ130" s="61"/>
      <c r="AK130" s="61"/>
      <c r="AL130" s="61"/>
      <c r="AM130" s="61"/>
      <c r="AN130" s="61"/>
      <c r="AO130" s="55" t="s">
        <v>318</v>
      </c>
      <c r="AP130" s="61"/>
      <c r="AQ130" s="55" t="s">
        <v>177</v>
      </c>
      <c r="AR130" s="55">
        <v>1</v>
      </c>
      <c r="AS130" s="61"/>
      <c r="AT130" s="55" t="s">
        <v>318</v>
      </c>
      <c r="AU130" s="55" t="s">
        <v>318</v>
      </c>
      <c r="AV130" s="55" t="s">
        <v>257</v>
      </c>
      <c r="AW130" s="55">
        <v>1</v>
      </c>
      <c r="AX130" s="61"/>
      <c r="AY130" s="61"/>
      <c r="AZ130" s="61"/>
      <c r="BA130" s="61"/>
      <c r="BB130" s="61"/>
      <c r="BC130" s="61"/>
      <c r="BD130" s="55" t="s">
        <v>318</v>
      </c>
      <c r="BE130" s="61"/>
      <c r="BF130" s="55" t="s">
        <v>177</v>
      </c>
      <c r="BG130" s="55">
        <v>1</v>
      </c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55" t="s">
        <v>318</v>
      </c>
      <c r="CH130" s="61"/>
      <c r="CI130" s="55" t="s">
        <v>177</v>
      </c>
      <c r="CJ130" s="55">
        <v>1</v>
      </c>
      <c r="CK130" s="61"/>
      <c r="CL130" s="55" t="s">
        <v>318</v>
      </c>
      <c r="CM130" s="61"/>
      <c r="CN130" s="55" t="s">
        <v>177</v>
      </c>
      <c r="CO130" s="55">
        <v>1</v>
      </c>
      <c r="CP130" s="61"/>
      <c r="CQ130" s="61"/>
      <c r="CR130" s="61"/>
      <c r="CS130" s="61"/>
      <c r="CT130" s="61"/>
      <c r="CU130" s="61"/>
      <c r="CV130" s="61"/>
      <c r="CW130" s="61"/>
      <c r="CX130" s="55" t="s">
        <v>318</v>
      </c>
      <c r="CY130" s="61"/>
      <c r="CZ130" s="55" t="s">
        <v>160</v>
      </c>
      <c r="DA130" s="55" t="s">
        <v>177</v>
      </c>
      <c r="DB130" s="55">
        <v>1</v>
      </c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55" t="s">
        <v>318</v>
      </c>
      <c r="DP130" s="55" t="s">
        <v>318</v>
      </c>
      <c r="DQ130" s="55" t="s">
        <v>179</v>
      </c>
      <c r="DR130" s="55">
        <v>1</v>
      </c>
      <c r="DS130" s="61"/>
      <c r="DT130" s="61"/>
      <c r="DU130" s="61"/>
      <c r="DV130" s="61"/>
      <c r="DW130" s="61"/>
      <c r="DX130" s="61"/>
      <c r="DY130" s="55" t="s">
        <v>318</v>
      </c>
      <c r="DZ130" s="55" t="s">
        <v>318</v>
      </c>
      <c r="EA130" s="61" t="s">
        <v>179</v>
      </c>
      <c r="EB130" s="61">
        <v>1</v>
      </c>
      <c r="EC130" s="61"/>
      <c r="ED130" s="61"/>
      <c r="EE130" s="61"/>
      <c r="EF130" s="61"/>
      <c r="EG130" s="61"/>
      <c r="EH130" s="61"/>
      <c r="EI130" s="61"/>
      <c r="EJ130" s="61"/>
      <c r="EK130" s="61"/>
      <c r="EL130" s="61"/>
      <c r="EM130" s="61"/>
      <c r="EN130" s="61"/>
      <c r="EO130" s="61"/>
      <c r="EP130" s="61"/>
      <c r="EQ130" s="61"/>
      <c r="ER130" s="61"/>
      <c r="ES130" s="61"/>
      <c r="ET130" s="61"/>
      <c r="EU130" s="61"/>
      <c r="EV130" s="61"/>
      <c r="EW130" s="61"/>
      <c r="EX130" s="61"/>
      <c r="EY130" s="61"/>
      <c r="EZ130" s="61"/>
      <c r="FA130" s="61"/>
      <c r="FB130" s="61"/>
      <c r="FC130" s="61"/>
      <c r="FD130" s="61"/>
      <c r="FE130" s="61"/>
      <c r="FF130" s="61"/>
      <c r="FG130" s="61"/>
      <c r="FH130" s="55" t="s">
        <v>318</v>
      </c>
      <c r="FI130" s="61" t="s">
        <v>317</v>
      </c>
      <c r="FJ130" s="61"/>
      <c r="FK130" s="61"/>
      <c r="FL130" s="55">
        <v>1</v>
      </c>
      <c r="FM130" s="62" t="s">
        <v>318</v>
      </c>
      <c r="FN130" s="61" t="s">
        <v>318</v>
      </c>
      <c r="FO130" s="62" t="s">
        <v>251</v>
      </c>
      <c r="FP130" s="61" t="s">
        <v>315</v>
      </c>
      <c r="FQ130" s="63">
        <v>1</v>
      </c>
    </row>
    <row r="131" spans="1:173" s="64" customFormat="1" ht="16.5">
      <c r="A131" s="54">
        <v>44228</v>
      </c>
      <c r="B131" s="55">
        <v>130</v>
      </c>
      <c r="C131" s="65" t="s">
        <v>314</v>
      </c>
      <c r="D131" s="71">
        <v>33800</v>
      </c>
      <c r="E131" s="57">
        <f ca="1">IF(Table1[[#This Row],[Employee Date of Birth]]="","",DATEDIF(D131,NOW(),"y"))</f>
        <v>28</v>
      </c>
      <c r="F131" s="61" t="str">
        <f>IF(Table1[[#This Row],[Census "As of" Date]]="","","Y")</f>
        <v>Y</v>
      </c>
      <c r="G131" s="72" t="s">
        <v>333</v>
      </c>
      <c r="H131" s="73"/>
      <c r="I131" s="74" t="str">
        <f>IF(Table1[[#This Row],[Census "As of" Date]]="","","A")</f>
        <v>A</v>
      </c>
      <c r="J131" s="74" t="str">
        <f>IF(Table1[[#This Row],[Census "As of" Date]]="","","S")</f>
        <v>S</v>
      </c>
      <c r="K131" s="74" t="str">
        <f>IF(Table1[[#This Row],[Census "As of" Date]]="","","Y")</f>
        <v>Y</v>
      </c>
      <c r="L131" s="75" t="str">
        <f>IF(Table1[[#This Row],[Census "As of" Date]]="","","Y")</f>
        <v>Y</v>
      </c>
      <c r="M131" s="74" t="str">
        <f>IF(Table1[[#This Row],[Census "As of" Date]]="","","Y")</f>
        <v>Y</v>
      </c>
      <c r="N131" s="74" t="str">
        <f>IF(Table1[[#This Row],[Census "As of" Date]]="","","N")</f>
        <v>N</v>
      </c>
      <c r="O131" s="72"/>
      <c r="P131" s="55" t="s">
        <v>154</v>
      </c>
      <c r="Q131" s="72">
        <v>27101.8</v>
      </c>
      <c r="R131" s="72"/>
      <c r="S131" s="72">
        <v>27101.8</v>
      </c>
      <c r="T131" s="75">
        <v>92216</v>
      </c>
      <c r="U131" s="72" t="s">
        <v>190</v>
      </c>
      <c r="V131" s="75" t="str">
        <f>IF(Table1[[#This Row],[Census "As of" Date]]="","","Sub001")</f>
        <v>Sub001</v>
      </c>
      <c r="W131" s="75" t="str">
        <f>IF(Table1[[#This Row],[Census "As of" Date]]="","","Location001")</f>
        <v>Location001</v>
      </c>
      <c r="X131" s="55" t="s">
        <v>387</v>
      </c>
      <c r="Y131" s="55" t="s">
        <v>365</v>
      </c>
      <c r="Z131" s="55" t="s">
        <v>224</v>
      </c>
      <c r="AA131" s="55" t="s">
        <v>156</v>
      </c>
      <c r="AB131" s="55">
        <v>77090</v>
      </c>
      <c r="AC131" s="72"/>
      <c r="AD131" s="73"/>
      <c r="AE131" s="55" t="s">
        <v>318</v>
      </c>
      <c r="AF131" s="55" t="s">
        <v>318</v>
      </c>
      <c r="AG131" s="55" t="s">
        <v>257</v>
      </c>
      <c r="AH131" s="55">
        <v>1</v>
      </c>
      <c r="AI131" s="72"/>
      <c r="AJ131" s="72"/>
      <c r="AK131" s="72"/>
      <c r="AL131" s="72"/>
      <c r="AM131" s="72"/>
      <c r="AN131" s="72"/>
      <c r="AO131" s="55" t="s">
        <v>318</v>
      </c>
      <c r="AP131" s="72"/>
      <c r="AQ131" s="55" t="s">
        <v>177</v>
      </c>
      <c r="AR131" s="55">
        <v>1</v>
      </c>
      <c r="AS131" s="72"/>
      <c r="AT131" s="55" t="s">
        <v>318</v>
      </c>
      <c r="AU131" s="55" t="s">
        <v>318</v>
      </c>
      <c r="AV131" s="55" t="s">
        <v>257</v>
      </c>
      <c r="AW131" s="55">
        <v>1</v>
      </c>
      <c r="AX131" s="72"/>
      <c r="AY131" s="72"/>
      <c r="AZ131" s="72"/>
      <c r="BA131" s="72"/>
      <c r="BB131" s="72"/>
      <c r="BC131" s="72"/>
      <c r="BD131" s="55" t="s">
        <v>318</v>
      </c>
      <c r="BE131" s="72"/>
      <c r="BF131" s="55" t="s">
        <v>177</v>
      </c>
      <c r="BG131" s="55">
        <v>1</v>
      </c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55" t="s">
        <v>318</v>
      </c>
      <c r="CH131" s="72"/>
      <c r="CI131" s="55" t="s">
        <v>177</v>
      </c>
      <c r="CJ131" s="55">
        <v>1</v>
      </c>
      <c r="CK131" s="72"/>
      <c r="CL131" s="55" t="s">
        <v>318</v>
      </c>
      <c r="CM131" s="61"/>
      <c r="CN131" s="55" t="s">
        <v>177</v>
      </c>
      <c r="CO131" s="55">
        <v>1</v>
      </c>
      <c r="CP131" s="72"/>
      <c r="CQ131" s="72"/>
      <c r="CR131" s="72"/>
      <c r="CS131" s="72"/>
      <c r="CT131" s="72"/>
      <c r="CU131" s="72"/>
      <c r="CV131" s="72"/>
      <c r="CW131" s="72"/>
      <c r="CX131" s="55" t="s">
        <v>318</v>
      </c>
      <c r="CY131" s="72"/>
      <c r="CZ131" s="55" t="s">
        <v>160</v>
      </c>
      <c r="DA131" s="55" t="s">
        <v>177</v>
      </c>
      <c r="DB131" s="55">
        <v>1</v>
      </c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55" t="s">
        <v>318</v>
      </c>
      <c r="DP131" s="55" t="s">
        <v>318</v>
      </c>
      <c r="DQ131" s="55" t="s">
        <v>179</v>
      </c>
      <c r="DR131" s="55">
        <v>1</v>
      </c>
      <c r="DS131" s="72"/>
      <c r="DT131" s="72"/>
      <c r="DU131" s="72"/>
      <c r="DV131" s="72"/>
      <c r="DW131" s="72"/>
      <c r="DX131" s="72"/>
      <c r="DY131" s="55" t="s">
        <v>318</v>
      </c>
      <c r="DZ131" s="55" t="s">
        <v>318</v>
      </c>
      <c r="EA131" s="61" t="s">
        <v>179</v>
      </c>
      <c r="EB131" s="61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55" t="s">
        <v>318</v>
      </c>
      <c r="FI131" s="72" t="s">
        <v>318</v>
      </c>
      <c r="FJ131" s="72" t="s">
        <v>178</v>
      </c>
      <c r="FK131" s="72" t="s">
        <v>315</v>
      </c>
      <c r="FL131" s="55">
        <v>1</v>
      </c>
      <c r="FM131" s="62" t="s">
        <v>318</v>
      </c>
      <c r="FN131" s="61" t="s">
        <v>318</v>
      </c>
      <c r="FO131" s="62" t="s">
        <v>251</v>
      </c>
      <c r="FP131" s="72" t="s">
        <v>315</v>
      </c>
      <c r="FQ131" s="63">
        <v>1</v>
      </c>
    </row>
    <row r="132" spans="1:173" s="64" customFormat="1" ht="16.5">
      <c r="A132" s="54">
        <v>44228</v>
      </c>
      <c r="B132" s="55">
        <v>131</v>
      </c>
      <c r="C132" s="65" t="s">
        <v>153</v>
      </c>
      <c r="D132" s="76">
        <v>33840</v>
      </c>
      <c r="E132" s="57">
        <f ca="1">IF(Table1[[#This Row],[Employee Date of Birth]]="","",DATEDIF(D132,NOW(),"y"))</f>
        <v>28</v>
      </c>
      <c r="F132" s="61" t="str">
        <f>IF(Table1[[#This Row],[Census "As of" Date]]="","","Y")</f>
        <v>Y</v>
      </c>
      <c r="G132" s="61" t="s">
        <v>324</v>
      </c>
      <c r="H132" s="77"/>
      <c r="I132" s="74" t="str">
        <f>IF(Table1[[#This Row],[Census "As of" Date]]="","","A")</f>
        <v>A</v>
      </c>
      <c r="J132" s="74" t="str">
        <f>IF(Table1[[#This Row],[Census "As of" Date]]="","","S")</f>
        <v>S</v>
      </c>
      <c r="K132" s="74" t="str">
        <f>IF(Table1[[#This Row],[Census "As of" Date]]="","","Y")</f>
        <v>Y</v>
      </c>
      <c r="L132" s="75" t="str">
        <f>IF(Table1[[#This Row],[Census "As of" Date]]="","","Y")</f>
        <v>Y</v>
      </c>
      <c r="M132" s="74" t="str">
        <f>IF(Table1[[#This Row],[Census "As of" Date]]="","","Y")</f>
        <v>Y</v>
      </c>
      <c r="N132" s="74" t="str">
        <f>IF(Table1[[#This Row],[Census "As of" Date]]="","","N")</f>
        <v>N</v>
      </c>
      <c r="O132" s="61"/>
      <c r="P132" s="55" t="s">
        <v>154</v>
      </c>
      <c r="Q132" s="61">
        <v>22922.25</v>
      </c>
      <c r="R132" s="61"/>
      <c r="S132" s="61">
        <v>22922.25</v>
      </c>
      <c r="T132" s="74">
        <v>92571</v>
      </c>
      <c r="U132" s="61" t="s">
        <v>190</v>
      </c>
      <c r="V132" s="74" t="str">
        <f>IF(Table1[[#This Row],[Census "As of" Date]]="","","Sub001")</f>
        <v>Sub001</v>
      </c>
      <c r="W132" s="74" t="str">
        <f>IF(Table1[[#This Row],[Census "As of" Date]]="","","Location001")</f>
        <v>Location001</v>
      </c>
      <c r="X132" s="55" t="s">
        <v>387</v>
      </c>
      <c r="Y132" s="55" t="s">
        <v>365</v>
      </c>
      <c r="Z132" s="55" t="s">
        <v>224</v>
      </c>
      <c r="AA132" s="55" t="s">
        <v>156</v>
      </c>
      <c r="AB132" s="55">
        <v>77090</v>
      </c>
      <c r="AC132" s="61"/>
      <c r="AD132" s="77"/>
      <c r="AE132" s="55" t="s">
        <v>318</v>
      </c>
      <c r="AF132" s="55" t="s">
        <v>318</v>
      </c>
      <c r="AG132" s="55" t="s">
        <v>257</v>
      </c>
      <c r="AH132" s="55">
        <v>1</v>
      </c>
      <c r="AI132" s="61"/>
      <c r="AJ132" s="61"/>
      <c r="AK132" s="61"/>
      <c r="AL132" s="61"/>
      <c r="AM132" s="61"/>
      <c r="AN132" s="61"/>
      <c r="AO132" s="55" t="s">
        <v>318</v>
      </c>
      <c r="AP132" s="61"/>
      <c r="AQ132" s="55" t="s">
        <v>177</v>
      </c>
      <c r="AR132" s="55">
        <v>1</v>
      </c>
      <c r="AS132" s="61"/>
      <c r="AT132" s="55" t="s">
        <v>318</v>
      </c>
      <c r="AU132" s="55" t="s">
        <v>318</v>
      </c>
      <c r="AV132" s="55" t="s">
        <v>257</v>
      </c>
      <c r="AW132" s="55">
        <v>1</v>
      </c>
      <c r="AX132" s="61"/>
      <c r="AY132" s="61"/>
      <c r="AZ132" s="61"/>
      <c r="BA132" s="61"/>
      <c r="BB132" s="61"/>
      <c r="BC132" s="61"/>
      <c r="BD132" s="55" t="s">
        <v>318</v>
      </c>
      <c r="BE132" s="61"/>
      <c r="BF132" s="55" t="s">
        <v>177</v>
      </c>
      <c r="BG132" s="55">
        <v>1</v>
      </c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55" t="s">
        <v>318</v>
      </c>
      <c r="CH132" s="61"/>
      <c r="CI132" s="55" t="s">
        <v>177</v>
      </c>
      <c r="CJ132" s="55">
        <v>1</v>
      </c>
      <c r="CK132" s="61"/>
      <c r="CL132" s="55" t="s">
        <v>318</v>
      </c>
      <c r="CM132" s="61"/>
      <c r="CN132" s="55" t="s">
        <v>177</v>
      </c>
      <c r="CO132" s="55">
        <v>1</v>
      </c>
      <c r="CP132" s="61"/>
      <c r="CQ132" s="61"/>
      <c r="CR132" s="61"/>
      <c r="CS132" s="61"/>
      <c r="CT132" s="61"/>
      <c r="CU132" s="61"/>
      <c r="CV132" s="61"/>
      <c r="CW132" s="61"/>
      <c r="CX132" s="55" t="s">
        <v>318</v>
      </c>
      <c r="CY132" s="61"/>
      <c r="CZ132" s="55" t="s">
        <v>160</v>
      </c>
      <c r="DA132" s="55" t="s">
        <v>177</v>
      </c>
      <c r="DB132" s="55">
        <v>1</v>
      </c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55" t="s">
        <v>318</v>
      </c>
      <c r="DP132" s="55" t="s">
        <v>318</v>
      </c>
      <c r="DQ132" s="55" t="s">
        <v>179</v>
      </c>
      <c r="DR132" s="55">
        <v>1</v>
      </c>
      <c r="DS132" s="61"/>
      <c r="DT132" s="61"/>
      <c r="DU132" s="61"/>
      <c r="DV132" s="61"/>
      <c r="DW132" s="61"/>
      <c r="DX132" s="61"/>
      <c r="DY132" s="55" t="s">
        <v>318</v>
      </c>
      <c r="DZ132" s="55" t="s">
        <v>318</v>
      </c>
      <c r="EA132" s="61" t="s">
        <v>179</v>
      </c>
      <c r="EB132" s="61">
        <v>1</v>
      </c>
      <c r="EC132" s="61"/>
      <c r="ED132" s="61"/>
      <c r="EE132" s="61"/>
      <c r="EF132" s="61"/>
      <c r="EG132" s="61"/>
      <c r="EH132" s="61"/>
      <c r="EI132" s="61"/>
      <c r="EJ132" s="61"/>
      <c r="EK132" s="61"/>
      <c r="EL132" s="61"/>
      <c r="EM132" s="61"/>
      <c r="EN132" s="61"/>
      <c r="EO132" s="61"/>
      <c r="EP132" s="61"/>
      <c r="EQ132" s="61"/>
      <c r="ER132" s="61"/>
      <c r="ES132" s="61"/>
      <c r="ET132" s="61"/>
      <c r="EU132" s="61"/>
      <c r="EV132" s="61"/>
      <c r="EW132" s="61"/>
      <c r="EX132" s="61"/>
      <c r="EY132" s="61"/>
      <c r="EZ132" s="61"/>
      <c r="FA132" s="61"/>
      <c r="FB132" s="61"/>
      <c r="FC132" s="61"/>
      <c r="FD132" s="61"/>
      <c r="FE132" s="61"/>
      <c r="FF132" s="61"/>
      <c r="FG132" s="61"/>
      <c r="FH132" s="55" t="s">
        <v>318</v>
      </c>
      <c r="FI132" s="61" t="s">
        <v>318</v>
      </c>
      <c r="FJ132" s="61" t="s">
        <v>178</v>
      </c>
      <c r="FK132" s="61" t="s">
        <v>315</v>
      </c>
      <c r="FL132" s="55">
        <v>1</v>
      </c>
      <c r="FM132" s="62" t="s">
        <v>318</v>
      </c>
      <c r="FN132" s="61" t="s">
        <v>318</v>
      </c>
      <c r="FO132" s="62" t="s">
        <v>251</v>
      </c>
      <c r="FP132" s="61" t="s">
        <v>315</v>
      </c>
      <c r="FQ132" s="63">
        <v>1</v>
      </c>
    </row>
    <row r="133" spans="1:173" s="64" customFormat="1" ht="16.5">
      <c r="A133" s="54">
        <v>44228</v>
      </c>
      <c r="B133" s="55">
        <v>132</v>
      </c>
      <c r="C133" s="65" t="s">
        <v>314</v>
      </c>
      <c r="D133" s="66">
        <v>26611</v>
      </c>
      <c r="E133" s="57">
        <f ca="1">IF(Table1[[#This Row],[Employee Date of Birth]]="","",DATEDIF(D133,NOW(),"y"))</f>
        <v>48</v>
      </c>
      <c r="F133" s="55" t="s">
        <v>317</v>
      </c>
      <c r="G133" s="67" t="s">
        <v>319</v>
      </c>
      <c r="H133" s="68"/>
      <c r="I133" s="55" t="s">
        <v>154</v>
      </c>
      <c r="J133" s="55" t="s">
        <v>366</v>
      </c>
      <c r="K133" s="60" t="s">
        <v>318</v>
      </c>
      <c r="L133" s="69" t="s">
        <v>317</v>
      </c>
      <c r="M133" s="55" t="s">
        <v>318</v>
      </c>
      <c r="N133" s="55" t="s">
        <v>317</v>
      </c>
      <c r="O133" s="65"/>
      <c r="P133" s="55" t="s">
        <v>154</v>
      </c>
      <c r="Q133" s="65">
        <v>67189.990000000005</v>
      </c>
      <c r="R133" s="65"/>
      <c r="S133" s="65">
        <v>67189.990000000005</v>
      </c>
      <c r="T133" s="69">
        <v>92270</v>
      </c>
      <c r="U133" s="65" t="s">
        <v>190</v>
      </c>
      <c r="V133" s="69" t="str">
        <f>IF(Table1[[#This Row],[Census "As of" Date]]="","","Sub001")</f>
        <v>Sub001</v>
      </c>
      <c r="W133" s="69" t="str">
        <f>IF(Table1[[#This Row],[Census "As of" Date]]="","","Location001")</f>
        <v>Location001</v>
      </c>
      <c r="X133" s="55" t="s">
        <v>387</v>
      </c>
      <c r="Y133" s="55" t="s">
        <v>365</v>
      </c>
      <c r="Z133" s="55" t="s">
        <v>224</v>
      </c>
      <c r="AA133" s="55" t="s">
        <v>156</v>
      </c>
      <c r="AB133" s="55">
        <v>77090</v>
      </c>
      <c r="AC133" s="65"/>
      <c r="AD133" s="68"/>
      <c r="AE133" s="55" t="s">
        <v>318</v>
      </c>
      <c r="AF133" s="55" t="s">
        <v>318</v>
      </c>
      <c r="AG133" s="55" t="s">
        <v>257</v>
      </c>
      <c r="AH133" s="55">
        <v>1</v>
      </c>
      <c r="AI133" s="65"/>
      <c r="AJ133" s="65"/>
      <c r="AK133" s="65"/>
      <c r="AL133" s="65"/>
      <c r="AM133" s="65"/>
      <c r="AN133" s="65"/>
      <c r="AO133" s="55" t="s">
        <v>318</v>
      </c>
      <c r="AP133" s="65"/>
      <c r="AQ133" s="55" t="s">
        <v>177</v>
      </c>
      <c r="AR133" s="55">
        <v>1</v>
      </c>
      <c r="AS133" s="65"/>
      <c r="AT133" s="55" t="s">
        <v>318</v>
      </c>
      <c r="AU133" s="55" t="s">
        <v>318</v>
      </c>
      <c r="AV133" s="55" t="s">
        <v>257</v>
      </c>
      <c r="AW133" s="55">
        <v>1</v>
      </c>
      <c r="AX133" s="65"/>
      <c r="AY133" s="65"/>
      <c r="AZ133" s="65"/>
      <c r="BA133" s="65"/>
      <c r="BB133" s="65"/>
      <c r="BC133" s="65"/>
      <c r="BD133" s="55" t="s">
        <v>318</v>
      </c>
      <c r="BE133" s="65"/>
      <c r="BF133" s="55" t="s">
        <v>177</v>
      </c>
      <c r="BG133" s="55">
        <v>1</v>
      </c>
      <c r="BH133" s="65"/>
      <c r="BI133" s="65"/>
      <c r="BJ133" s="65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  <c r="CC133" s="65"/>
      <c r="CD133" s="65"/>
      <c r="CE133" s="65"/>
      <c r="CF133" s="65"/>
      <c r="CG133" s="55" t="s">
        <v>318</v>
      </c>
      <c r="CH133" s="65"/>
      <c r="CI133" s="55" t="s">
        <v>177</v>
      </c>
      <c r="CJ133" s="55">
        <v>1</v>
      </c>
      <c r="CK133" s="65"/>
      <c r="CL133" s="55" t="s">
        <v>318</v>
      </c>
      <c r="CM133" s="55"/>
      <c r="CN133" s="55" t="s">
        <v>177</v>
      </c>
      <c r="CO133" s="55">
        <v>1</v>
      </c>
      <c r="CP133" s="65"/>
      <c r="CQ133" s="65"/>
      <c r="CR133" s="65"/>
      <c r="CS133" s="65"/>
      <c r="CT133" s="65"/>
      <c r="CU133" s="65"/>
      <c r="CV133" s="65"/>
      <c r="CW133" s="65"/>
      <c r="CX133" s="55" t="s">
        <v>318</v>
      </c>
      <c r="CY133" s="65"/>
      <c r="CZ133" s="55" t="s">
        <v>160</v>
      </c>
      <c r="DA133" s="55" t="s">
        <v>177</v>
      </c>
      <c r="DB133" s="55">
        <v>1</v>
      </c>
      <c r="DC133" s="65"/>
      <c r="DD133" s="65"/>
      <c r="DE133" s="65"/>
      <c r="DF133" s="65"/>
      <c r="DG133" s="65"/>
      <c r="DH133" s="65"/>
      <c r="DI133" s="65"/>
      <c r="DJ133" s="65"/>
      <c r="DK133" s="65"/>
      <c r="DL133" s="65"/>
      <c r="DM133" s="65"/>
      <c r="DN133" s="65"/>
      <c r="DO133" s="55" t="s">
        <v>318</v>
      </c>
      <c r="DP133" s="55" t="s">
        <v>318</v>
      </c>
      <c r="DQ133" s="55" t="s">
        <v>179</v>
      </c>
      <c r="DR133" s="55">
        <v>1</v>
      </c>
      <c r="DS133" s="65"/>
      <c r="DT133" s="65"/>
      <c r="DU133" s="65"/>
      <c r="DV133" s="65"/>
      <c r="DW133" s="65"/>
      <c r="DX133" s="65"/>
      <c r="DY133" s="55" t="s">
        <v>318</v>
      </c>
      <c r="DZ133" s="55" t="s">
        <v>318</v>
      </c>
      <c r="EA133" s="61" t="s">
        <v>179</v>
      </c>
      <c r="EB133" s="61">
        <v>1</v>
      </c>
      <c r="EC133" s="65"/>
      <c r="ED133" s="65"/>
      <c r="EE133" s="65"/>
      <c r="EF133" s="65"/>
      <c r="EG133" s="65"/>
      <c r="EH133" s="65"/>
      <c r="EI133" s="65"/>
      <c r="EJ133" s="65"/>
      <c r="EK133" s="65"/>
      <c r="EL133" s="65"/>
      <c r="EM133" s="65"/>
      <c r="EN133" s="65"/>
      <c r="EO133" s="65"/>
      <c r="EP133" s="65"/>
      <c r="EQ133" s="65"/>
      <c r="ER133" s="65"/>
      <c r="ES133" s="65"/>
      <c r="ET133" s="65"/>
      <c r="EU133" s="65"/>
      <c r="EV133" s="65"/>
      <c r="EW133" s="65"/>
      <c r="EX133" s="65"/>
      <c r="EY133" s="65"/>
      <c r="EZ133" s="65"/>
      <c r="FA133" s="65"/>
      <c r="FB133" s="65"/>
      <c r="FC133" s="65"/>
      <c r="FD133" s="65"/>
      <c r="FE133" s="65"/>
      <c r="FF133" s="65"/>
      <c r="FG133" s="65"/>
      <c r="FH133" s="55" t="s">
        <v>318</v>
      </c>
      <c r="FI133" s="70" t="s">
        <v>318</v>
      </c>
      <c r="FJ133" s="70" t="s">
        <v>178</v>
      </c>
      <c r="FK133" s="65" t="s">
        <v>385</v>
      </c>
      <c r="FL133" s="55">
        <v>1</v>
      </c>
      <c r="FM133" s="62" t="s">
        <v>318</v>
      </c>
      <c r="FN133" s="70" t="s">
        <v>318</v>
      </c>
      <c r="FO133" s="62" t="s">
        <v>251</v>
      </c>
      <c r="FP133" s="65" t="s">
        <v>385</v>
      </c>
      <c r="FQ133" s="63">
        <v>1</v>
      </c>
    </row>
    <row r="134" spans="1:173" s="64" customFormat="1" ht="16.5">
      <c r="A134" s="54">
        <v>44228</v>
      </c>
      <c r="B134" s="55">
        <v>133</v>
      </c>
      <c r="C134" s="65" t="s">
        <v>153</v>
      </c>
      <c r="D134" s="66">
        <v>27372</v>
      </c>
      <c r="E134" s="57">
        <f ca="1">IF(Table1[[#This Row],[Employee Date of Birth]]="","",DATEDIF(D134,NOW(),"y"))</f>
        <v>45</v>
      </c>
      <c r="F134" s="55" t="s">
        <v>317</v>
      </c>
      <c r="G134" s="67" t="s">
        <v>359</v>
      </c>
      <c r="H134" s="68"/>
      <c r="I134" s="55" t="s">
        <v>154</v>
      </c>
      <c r="J134" s="55" t="s">
        <v>366</v>
      </c>
      <c r="K134" s="60" t="s">
        <v>318</v>
      </c>
      <c r="L134" s="69" t="s">
        <v>317</v>
      </c>
      <c r="M134" s="55" t="s">
        <v>318</v>
      </c>
      <c r="N134" s="55" t="s">
        <v>317</v>
      </c>
      <c r="O134" s="65"/>
      <c r="P134" s="55" t="s">
        <v>154</v>
      </c>
      <c r="Q134" s="65">
        <v>94561.86</v>
      </c>
      <c r="R134" s="65"/>
      <c r="S134" s="65">
        <v>94561.86</v>
      </c>
      <c r="T134" s="69">
        <v>92201</v>
      </c>
      <c r="U134" s="65" t="s">
        <v>190</v>
      </c>
      <c r="V134" s="69" t="str">
        <f>IF(Table1[[#This Row],[Census "As of" Date]]="","","Sub001")</f>
        <v>Sub001</v>
      </c>
      <c r="W134" s="69" t="str">
        <f>IF(Table1[[#This Row],[Census "As of" Date]]="","","Location001")</f>
        <v>Location001</v>
      </c>
      <c r="X134" s="55" t="s">
        <v>387</v>
      </c>
      <c r="Y134" s="55" t="s">
        <v>365</v>
      </c>
      <c r="Z134" s="55" t="s">
        <v>224</v>
      </c>
      <c r="AA134" s="55" t="s">
        <v>156</v>
      </c>
      <c r="AB134" s="55">
        <v>77090</v>
      </c>
      <c r="AC134" s="65"/>
      <c r="AD134" s="68"/>
      <c r="AE134" s="55" t="s">
        <v>318</v>
      </c>
      <c r="AF134" s="55" t="s">
        <v>318</v>
      </c>
      <c r="AG134" s="55" t="s">
        <v>257</v>
      </c>
      <c r="AH134" s="55">
        <v>1</v>
      </c>
      <c r="AI134" s="65"/>
      <c r="AJ134" s="65"/>
      <c r="AK134" s="65"/>
      <c r="AL134" s="65"/>
      <c r="AM134" s="65"/>
      <c r="AN134" s="65"/>
      <c r="AO134" s="55" t="s">
        <v>318</v>
      </c>
      <c r="AP134" s="65"/>
      <c r="AQ134" s="55" t="s">
        <v>177</v>
      </c>
      <c r="AR134" s="55">
        <v>1</v>
      </c>
      <c r="AS134" s="65"/>
      <c r="AT134" s="55" t="s">
        <v>318</v>
      </c>
      <c r="AU134" s="55" t="s">
        <v>318</v>
      </c>
      <c r="AV134" s="55" t="s">
        <v>257</v>
      </c>
      <c r="AW134" s="55">
        <v>1</v>
      </c>
      <c r="AX134" s="65"/>
      <c r="AY134" s="65"/>
      <c r="AZ134" s="65"/>
      <c r="BA134" s="65"/>
      <c r="BB134" s="65"/>
      <c r="BC134" s="65"/>
      <c r="BD134" s="55" t="s">
        <v>318</v>
      </c>
      <c r="BE134" s="65"/>
      <c r="BF134" s="55" t="s">
        <v>177</v>
      </c>
      <c r="BG134" s="55">
        <v>1</v>
      </c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55" t="s">
        <v>318</v>
      </c>
      <c r="CH134" s="65"/>
      <c r="CI134" s="55" t="s">
        <v>177</v>
      </c>
      <c r="CJ134" s="55">
        <v>1</v>
      </c>
      <c r="CK134" s="65"/>
      <c r="CL134" s="55" t="s">
        <v>318</v>
      </c>
      <c r="CM134" s="55"/>
      <c r="CN134" s="55" t="s">
        <v>177</v>
      </c>
      <c r="CO134" s="55">
        <v>1</v>
      </c>
      <c r="CP134" s="65"/>
      <c r="CQ134" s="65"/>
      <c r="CR134" s="65"/>
      <c r="CS134" s="65"/>
      <c r="CT134" s="65"/>
      <c r="CU134" s="65"/>
      <c r="CV134" s="65"/>
      <c r="CW134" s="65"/>
      <c r="CX134" s="55" t="s">
        <v>318</v>
      </c>
      <c r="CY134" s="65"/>
      <c r="CZ134" s="55" t="s">
        <v>160</v>
      </c>
      <c r="DA134" s="55" t="s">
        <v>177</v>
      </c>
      <c r="DB134" s="55">
        <v>1</v>
      </c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55" t="s">
        <v>318</v>
      </c>
      <c r="DP134" s="55" t="s">
        <v>318</v>
      </c>
      <c r="DQ134" s="55" t="s">
        <v>179</v>
      </c>
      <c r="DR134" s="55">
        <v>1</v>
      </c>
      <c r="DS134" s="65"/>
      <c r="DT134" s="65"/>
      <c r="DU134" s="65"/>
      <c r="DV134" s="65"/>
      <c r="DW134" s="65"/>
      <c r="DX134" s="65"/>
      <c r="DY134" s="55" t="s">
        <v>318</v>
      </c>
      <c r="DZ134" s="55" t="s">
        <v>318</v>
      </c>
      <c r="EA134" s="61" t="s">
        <v>179</v>
      </c>
      <c r="EB134" s="61">
        <v>1</v>
      </c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55" t="s">
        <v>318</v>
      </c>
      <c r="FI134" s="55" t="s">
        <v>318</v>
      </c>
      <c r="FJ134" s="55" t="s">
        <v>178</v>
      </c>
      <c r="FK134" s="65" t="s">
        <v>315</v>
      </c>
      <c r="FL134" s="55">
        <v>1</v>
      </c>
      <c r="FM134" s="62" t="s">
        <v>318</v>
      </c>
      <c r="FN134" s="65" t="s">
        <v>318</v>
      </c>
      <c r="FO134" s="62" t="s">
        <v>251</v>
      </c>
      <c r="FP134" s="65" t="s">
        <v>315</v>
      </c>
      <c r="FQ134" s="63">
        <v>1</v>
      </c>
    </row>
    <row r="135" spans="1:173" s="64" customFormat="1" ht="16.5">
      <c r="A135" s="54">
        <v>44228</v>
      </c>
      <c r="B135" s="55">
        <v>134</v>
      </c>
      <c r="C135" s="55" t="s">
        <v>153</v>
      </c>
      <c r="D135" s="71">
        <v>33290</v>
      </c>
      <c r="E135" s="57">
        <f ca="1">IF(Table1[[#This Row],[Employee Date of Birth]]="","",DATEDIF(D135,NOW(),"y"))</f>
        <v>29</v>
      </c>
      <c r="F135" s="61" t="str">
        <f>IF(Table1[[#This Row],[Census "As of" Date]]="","","Y")</f>
        <v>Y</v>
      </c>
      <c r="G135" s="72" t="s">
        <v>324</v>
      </c>
      <c r="H135" s="73"/>
      <c r="I135" s="74" t="str">
        <f>IF(Table1[[#This Row],[Census "As of" Date]]="","","A")</f>
        <v>A</v>
      </c>
      <c r="J135" s="74" t="str">
        <f>IF(Table1[[#This Row],[Census "As of" Date]]="","","S")</f>
        <v>S</v>
      </c>
      <c r="K135" s="74" t="str">
        <f>IF(Table1[[#This Row],[Census "As of" Date]]="","","Y")</f>
        <v>Y</v>
      </c>
      <c r="L135" s="75" t="str">
        <f>IF(Table1[[#This Row],[Census "As of" Date]]="","","Y")</f>
        <v>Y</v>
      </c>
      <c r="M135" s="74" t="str">
        <f>IF(Table1[[#This Row],[Census "As of" Date]]="","","Y")</f>
        <v>Y</v>
      </c>
      <c r="N135" s="74" t="str">
        <f>IF(Table1[[#This Row],[Census "As of" Date]]="","","N")</f>
        <v>N</v>
      </c>
      <c r="O135" s="72"/>
      <c r="P135" s="55" t="s">
        <v>154</v>
      </c>
      <c r="Q135" s="72">
        <v>42755.19</v>
      </c>
      <c r="R135" s="72"/>
      <c r="S135" s="72">
        <v>42755.19</v>
      </c>
      <c r="T135" s="75">
        <v>92146</v>
      </c>
      <c r="U135" s="72" t="s">
        <v>190</v>
      </c>
      <c r="V135" s="75" t="str">
        <f>IF(Table1[[#This Row],[Census "As of" Date]]="","","Sub001")</f>
        <v>Sub001</v>
      </c>
      <c r="W135" s="75" t="str">
        <f>IF(Table1[[#This Row],[Census "As of" Date]]="","","Location001")</f>
        <v>Location001</v>
      </c>
      <c r="X135" s="55" t="s">
        <v>387</v>
      </c>
      <c r="Y135" s="55" t="s">
        <v>365</v>
      </c>
      <c r="Z135" s="55" t="s">
        <v>224</v>
      </c>
      <c r="AA135" s="55" t="s">
        <v>156</v>
      </c>
      <c r="AB135" s="55">
        <v>77090</v>
      </c>
      <c r="AC135" s="72"/>
      <c r="AD135" s="73"/>
      <c r="AE135" s="55" t="s">
        <v>318</v>
      </c>
      <c r="AF135" s="55" t="s">
        <v>318</v>
      </c>
      <c r="AG135" s="55" t="s">
        <v>257</v>
      </c>
      <c r="AH135" s="55">
        <v>1</v>
      </c>
      <c r="AI135" s="72"/>
      <c r="AJ135" s="72"/>
      <c r="AK135" s="72"/>
      <c r="AL135" s="72"/>
      <c r="AM135" s="72"/>
      <c r="AN135" s="72"/>
      <c r="AO135" s="55" t="s">
        <v>318</v>
      </c>
      <c r="AP135" s="72"/>
      <c r="AQ135" s="55" t="s">
        <v>177</v>
      </c>
      <c r="AR135" s="55">
        <v>1</v>
      </c>
      <c r="AS135" s="72"/>
      <c r="AT135" s="55" t="s">
        <v>318</v>
      </c>
      <c r="AU135" s="55" t="s">
        <v>318</v>
      </c>
      <c r="AV135" s="55" t="s">
        <v>257</v>
      </c>
      <c r="AW135" s="55">
        <v>1</v>
      </c>
      <c r="AX135" s="72"/>
      <c r="AY135" s="72"/>
      <c r="AZ135" s="72"/>
      <c r="BA135" s="72"/>
      <c r="BB135" s="72"/>
      <c r="BC135" s="72"/>
      <c r="BD135" s="55" t="s">
        <v>318</v>
      </c>
      <c r="BE135" s="72"/>
      <c r="BF135" s="55" t="s">
        <v>177</v>
      </c>
      <c r="BG135" s="55">
        <v>1</v>
      </c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55" t="s">
        <v>318</v>
      </c>
      <c r="CH135" s="72"/>
      <c r="CI135" s="55" t="s">
        <v>177</v>
      </c>
      <c r="CJ135" s="55">
        <v>1</v>
      </c>
      <c r="CK135" s="72"/>
      <c r="CL135" s="55" t="s">
        <v>318</v>
      </c>
      <c r="CM135" s="61"/>
      <c r="CN135" s="55" t="s">
        <v>177</v>
      </c>
      <c r="CO135" s="55">
        <v>1</v>
      </c>
      <c r="CP135" s="72"/>
      <c r="CQ135" s="72"/>
      <c r="CR135" s="72"/>
      <c r="CS135" s="72"/>
      <c r="CT135" s="72"/>
      <c r="CU135" s="72"/>
      <c r="CV135" s="72"/>
      <c r="CW135" s="72"/>
      <c r="CX135" s="55" t="s">
        <v>318</v>
      </c>
      <c r="CY135" s="72"/>
      <c r="CZ135" s="55" t="s">
        <v>160</v>
      </c>
      <c r="DA135" s="55" t="s">
        <v>177</v>
      </c>
      <c r="DB135" s="55">
        <v>1</v>
      </c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55" t="s">
        <v>318</v>
      </c>
      <c r="DP135" s="55" t="s">
        <v>318</v>
      </c>
      <c r="DQ135" s="55" t="s">
        <v>179</v>
      </c>
      <c r="DR135" s="55">
        <v>1</v>
      </c>
      <c r="DS135" s="72"/>
      <c r="DT135" s="72"/>
      <c r="DU135" s="72"/>
      <c r="DV135" s="72"/>
      <c r="DW135" s="72"/>
      <c r="DX135" s="72"/>
      <c r="DY135" s="55" t="s">
        <v>318</v>
      </c>
      <c r="DZ135" s="55" t="s">
        <v>318</v>
      </c>
      <c r="EA135" s="61" t="s">
        <v>179</v>
      </c>
      <c r="EB135" s="61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55" t="s">
        <v>318</v>
      </c>
      <c r="FI135" s="61" t="s">
        <v>318</v>
      </c>
      <c r="FJ135" s="61" t="s">
        <v>178</v>
      </c>
      <c r="FK135" s="72" t="s">
        <v>315</v>
      </c>
      <c r="FL135" s="55">
        <v>1</v>
      </c>
      <c r="FM135" s="62" t="s">
        <v>318</v>
      </c>
      <c r="FN135" s="72" t="s">
        <v>318</v>
      </c>
      <c r="FO135" s="62" t="s">
        <v>251</v>
      </c>
      <c r="FP135" s="72" t="s">
        <v>315</v>
      </c>
      <c r="FQ135" s="63">
        <v>1</v>
      </c>
    </row>
    <row r="136" spans="1:173" s="64" customFormat="1" ht="16.5">
      <c r="A136" s="54">
        <v>44228</v>
      </c>
      <c r="B136" s="55">
        <v>135</v>
      </c>
      <c r="C136" s="55" t="s">
        <v>314</v>
      </c>
      <c r="D136" s="71">
        <v>33826</v>
      </c>
      <c r="E136" s="57">
        <f ca="1">IF(Table1[[#This Row],[Employee Date of Birth]]="","",DATEDIF(D136,NOW(),"y"))</f>
        <v>28</v>
      </c>
      <c r="F136" s="61" t="str">
        <f>IF(Table1[[#This Row],[Census "As of" Date]]="","","Y")</f>
        <v>Y</v>
      </c>
      <c r="G136" s="72" t="s">
        <v>324</v>
      </c>
      <c r="H136" s="73"/>
      <c r="I136" s="74" t="str">
        <f>IF(Table1[[#This Row],[Census "As of" Date]]="","","A")</f>
        <v>A</v>
      </c>
      <c r="J136" s="74" t="str">
        <f>IF(Table1[[#This Row],[Census "As of" Date]]="","","S")</f>
        <v>S</v>
      </c>
      <c r="K136" s="74" t="str">
        <f>IF(Table1[[#This Row],[Census "As of" Date]]="","","Y")</f>
        <v>Y</v>
      </c>
      <c r="L136" s="75" t="str">
        <f>IF(Table1[[#This Row],[Census "As of" Date]]="","","Y")</f>
        <v>Y</v>
      </c>
      <c r="M136" s="74" t="str">
        <f>IF(Table1[[#This Row],[Census "As of" Date]]="","","Y")</f>
        <v>Y</v>
      </c>
      <c r="N136" s="74" t="str">
        <f>IF(Table1[[#This Row],[Census "As of" Date]]="","","N")</f>
        <v>N</v>
      </c>
      <c r="O136" s="72"/>
      <c r="P136" s="55" t="s">
        <v>154</v>
      </c>
      <c r="Q136" s="72">
        <v>92194.8</v>
      </c>
      <c r="R136" s="72"/>
      <c r="S136" s="72">
        <v>92194.8</v>
      </c>
      <c r="T136" s="75">
        <v>92254</v>
      </c>
      <c r="U136" s="72" t="s">
        <v>190</v>
      </c>
      <c r="V136" s="75" t="str">
        <f>IF(Table1[[#This Row],[Census "As of" Date]]="","","Sub001")</f>
        <v>Sub001</v>
      </c>
      <c r="W136" s="75" t="str">
        <f>IF(Table1[[#This Row],[Census "As of" Date]]="","","Location001")</f>
        <v>Location001</v>
      </c>
      <c r="X136" s="55" t="s">
        <v>387</v>
      </c>
      <c r="Y136" s="55" t="s">
        <v>365</v>
      </c>
      <c r="Z136" s="55" t="s">
        <v>224</v>
      </c>
      <c r="AA136" s="55" t="s">
        <v>156</v>
      </c>
      <c r="AB136" s="55">
        <v>77090</v>
      </c>
      <c r="AC136" s="72"/>
      <c r="AD136" s="73"/>
      <c r="AE136" s="55" t="s">
        <v>318</v>
      </c>
      <c r="AF136" s="55" t="s">
        <v>318</v>
      </c>
      <c r="AG136" s="55" t="s">
        <v>257</v>
      </c>
      <c r="AH136" s="55">
        <v>1</v>
      </c>
      <c r="AI136" s="72"/>
      <c r="AJ136" s="72"/>
      <c r="AK136" s="72"/>
      <c r="AL136" s="72"/>
      <c r="AM136" s="72"/>
      <c r="AN136" s="72"/>
      <c r="AO136" s="55" t="s">
        <v>318</v>
      </c>
      <c r="AP136" s="72"/>
      <c r="AQ136" s="55" t="s">
        <v>177</v>
      </c>
      <c r="AR136" s="55">
        <v>1</v>
      </c>
      <c r="AS136" s="72"/>
      <c r="AT136" s="55" t="s">
        <v>318</v>
      </c>
      <c r="AU136" s="55" t="s">
        <v>318</v>
      </c>
      <c r="AV136" s="55" t="s">
        <v>257</v>
      </c>
      <c r="AW136" s="55">
        <v>1</v>
      </c>
      <c r="AX136" s="72"/>
      <c r="AY136" s="72"/>
      <c r="AZ136" s="72"/>
      <c r="BA136" s="72"/>
      <c r="BB136" s="72"/>
      <c r="BC136" s="72"/>
      <c r="BD136" s="55" t="s">
        <v>318</v>
      </c>
      <c r="BE136" s="72"/>
      <c r="BF136" s="55" t="s">
        <v>177</v>
      </c>
      <c r="BG136" s="55">
        <v>1</v>
      </c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55" t="s">
        <v>318</v>
      </c>
      <c r="CH136" s="72"/>
      <c r="CI136" s="55" t="s">
        <v>177</v>
      </c>
      <c r="CJ136" s="55">
        <v>1</v>
      </c>
      <c r="CK136" s="72"/>
      <c r="CL136" s="55" t="s">
        <v>318</v>
      </c>
      <c r="CM136" s="61"/>
      <c r="CN136" s="55" t="s">
        <v>177</v>
      </c>
      <c r="CO136" s="55">
        <v>1</v>
      </c>
      <c r="CP136" s="72"/>
      <c r="CQ136" s="72"/>
      <c r="CR136" s="72"/>
      <c r="CS136" s="72"/>
      <c r="CT136" s="72"/>
      <c r="CU136" s="72"/>
      <c r="CV136" s="72"/>
      <c r="CW136" s="72"/>
      <c r="CX136" s="55" t="s">
        <v>318</v>
      </c>
      <c r="CY136" s="72"/>
      <c r="CZ136" s="55" t="s">
        <v>160</v>
      </c>
      <c r="DA136" s="55" t="s">
        <v>177</v>
      </c>
      <c r="DB136" s="55">
        <v>1</v>
      </c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55" t="s">
        <v>318</v>
      </c>
      <c r="DP136" s="55" t="s">
        <v>318</v>
      </c>
      <c r="DQ136" s="55" t="s">
        <v>179</v>
      </c>
      <c r="DR136" s="55">
        <v>1</v>
      </c>
      <c r="DS136" s="72"/>
      <c r="DT136" s="72"/>
      <c r="DU136" s="72"/>
      <c r="DV136" s="72"/>
      <c r="DW136" s="72"/>
      <c r="DX136" s="72"/>
      <c r="DY136" s="55" t="s">
        <v>318</v>
      </c>
      <c r="DZ136" s="55" t="s">
        <v>318</v>
      </c>
      <c r="EA136" s="61" t="s">
        <v>179</v>
      </c>
      <c r="EB136" s="61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55" t="s">
        <v>318</v>
      </c>
      <c r="FI136" s="61" t="s">
        <v>317</v>
      </c>
      <c r="FJ136" s="72"/>
      <c r="FK136" s="72"/>
      <c r="FL136" s="55">
        <v>1</v>
      </c>
      <c r="FM136" s="62" t="s">
        <v>318</v>
      </c>
      <c r="FN136" s="72" t="s">
        <v>317</v>
      </c>
      <c r="FO136" s="62"/>
      <c r="FP136" s="72"/>
      <c r="FQ136" s="63">
        <v>1</v>
      </c>
    </row>
    <row r="137" spans="1:173" s="64" customFormat="1" ht="16.5">
      <c r="A137" s="54">
        <v>44228</v>
      </c>
      <c r="B137" s="55">
        <v>136</v>
      </c>
      <c r="C137" s="55" t="s">
        <v>153</v>
      </c>
      <c r="D137" s="66">
        <v>26637</v>
      </c>
      <c r="E137" s="57">
        <f ca="1">IF(Table1[[#This Row],[Employee Date of Birth]]="","",DATEDIF(D137,NOW(),"y"))</f>
        <v>47</v>
      </c>
      <c r="F137" s="55" t="s">
        <v>317</v>
      </c>
      <c r="G137" s="67" t="s">
        <v>321</v>
      </c>
      <c r="H137" s="68"/>
      <c r="I137" s="55" t="s">
        <v>154</v>
      </c>
      <c r="J137" s="55" t="s">
        <v>366</v>
      </c>
      <c r="K137" s="60" t="s">
        <v>318</v>
      </c>
      <c r="L137" s="69" t="s">
        <v>317</v>
      </c>
      <c r="M137" s="55" t="s">
        <v>318</v>
      </c>
      <c r="N137" s="55" t="s">
        <v>317</v>
      </c>
      <c r="O137" s="65"/>
      <c r="P137" s="55" t="s">
        <v>154</v>
      </c>
      <c r="Q137" s="65">
        <v>1627.5</v>
      </c>
      <c r="R137" s="65"/>
      <c r="S137" s="65">
        <v>1627.5</v>
      </c>
      <c r="T137" s="69">
        <v>77429</v>
      </c>
      <c r="U137" s="65" t="s">
        <v>224</v>
      </c>
      <c r="V137" s="69" t="str">
        <f>IF(Table1[[#This Row],[Census "As of" Date]]="","","Sub001")</f>
        <v>Sub001</v>
      </c>
      <c r="W137" s="69" t="str">
        <f>IF(Table1[[#This Row],[Census "As of" Date]]="","","Location001")</f>
        <v>Location001</v>
      </c>
      <c r="X137" s="55" t="s">
        <v>387</v>
      </c>
      <c r="Y137" s="55" t="s">
        <v>365</v>
      </c>
      <c r="Z137" s="55" t="s">
        <v>224</v>
      </c>
      <c r="AA137" s="55" t="s">
        <v>156</v>
      </c>
      <c r="AB137" s="55">
        <v>77090</v>
      </c>
      <c r="AC137" s="65"/>
      <c r="AD137" s="68"/>
      <c r="AE137" s="55" t="s">
        <v>318</v>
      </c>
      <c r="AF137" s="55" t="s">
        <v>318</v>
      </c>
      <c r="AG137" s="55" t="s">
        <v>257</v>
      </c>
      <c r="AH137" s="55">
        <v>1</v>
      </c>
      <c r="AI137" s="65"/>
      <c r="AJ137" s="65"/>
      <c r="AK137" s="65"/>
      <c r="AL137" s="65"/>
      <c r="AM137" s="65"/>
      <c r="AN137" s="65"/>
      <c r="AO137" s="55" t="s">
        <v>318</v>
      </c>
      <c r="AP137" s="65"/>
      <c r="AQ137" s="55" t="s">
        <v>177</v>
      </c>
      <c r="AR137" s="55">
        <v>1</v>
      </c>
      <c r="AS137" s="65"/>
      <c r="AT137" s="55" t="s">
        <v>318</v>
      </c>
      <c r="AU137" s="55" t="s">
        <v>318</v>
      </c>
      <c r="AV137" s="55" t="s">
        <v>257</v>
      </c>
      <c r="AW137" s="55">
        <v>1</v>
      </c>
      <c r="AX137" s="65"/>
      <c r="AY137" s="65"/>
      <c r="AZ137" s="65"/>
      <c r="BA137" s="65"/>
      <c r="BB137" s="65"/>
      <c r="BC137" s="65"/>
      <c r="BD137" s="55" t="s">
        <v>318</v>
      </c>
      <c r="BE137" s="65"/>
      <c r="BF137" s="55" t="s">
        <v>177</v>
      </c>
      <c r="BG137" s="55">
        <v>1</v>
      </c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55" t="s">
        <v>318</v>
      </c>
      <c r="CH137" s="65"/>
      <c r="CI137" s="55" t="s">
        <v>177</v>
      </c>
      <c r="CJ137" s="55">
        <v>1</v>
      </c>
      <c r="CK137" s="65"/>
      <c r="CL137" s="55" t="s">
        <v>318</v>
      </c>
      <c r="CM137" s="55"/>
      <c r="CN137" s="55" t="s">
        <v>177</v>
      </c>
      <c r="CO137" s="55">
        <v>1</v>
      </c>
      <c r="CP137" s="65"/>
      <c r="CQ137" s="65"/>
      <c r="CR137" s="65"/>
      <c r="CS137" s="65"/>
      <c r="CT137" s="65"/>
      <c r="CU137" s="65"/>
      <c r="CV137" s="65"/>
      <c r="CW137" s="65"/>
      <c r="CX137" s="55" t="s">
        <v>318</v>
      </c>
      <c r="CY137" s="65"/>
      <c r="CZ137" s="55" t="s">
        <v>160</v>
      </c>
      <c r="DA137" s="55" t="s">
        <v>177</v>
      </c>
      <c r="DB137" s="55">
        <v>1</v>
      </c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55" t="s">
        <v>318</v>
      </c>
      <c r="DP137" s="55" t="s">
        <v>318</v>
      </c>
      <c r="DQ137" s="55" t="s">
        <v>179</v>
      </c>
      <c r="DR137" s="55">
        <v>1</v>
      </c>
      <c r="DS137" s="65"/>
      <c r="DT137" s="65"/>
      <c r="DU137" s="65"/>
      <c r="DV137" s="65"/>
      <c r="DW137" s="65"/>
      <c r="DX137" s="65"/>
      <c r="DY137" s="55" t="s">
        <v>318</v>
      </c>
      <c r="DZ137" s="55" t="s">
        <v>318</v>
      </c>
      <c r="EA137" s="61" t="s">
        <v>179</v>
      </c>
      <c r="EB137" s="61">
        <v>1</v>
      </c>
      <c r="EC137" s="65"/>
      <c r="ED137" s="65"/>
      <c r="EE137" s="65"/>
      <c r="EF137" s="65"/>
      <c r="EG137" s="65"/>
      <c r="EH137" s="65"/>
      <c r="EI137" s="65"/>
      <c r="EJ137" s="65"/>
      <c r="EK137" s="65"/>
      <c r="EL137" s="65"/>
      <c r="EM137" s="65"/>
      <c r="EN137" s="65"/>
      <c r="EO137" s="65"/>
      <c r="EP137" s="65"/>
      <c r="EQ137" s="65"/>
      <c r="ER137" s="65"/>
      <c r="ES137" s="65"/>
      <c r="ET137" s="65"/>
      <c r="EU137" s="65"/>
      <c r="EV137" s="65"/>
      <c r="EW137" s="65"/>
      <c r="EX137" s="65"/>
      <c r="EY137" s="65"/>
      <c r="EZ137" s="65"/>
      <c r="FA137" s="65"/>
      <c r="FB137" s="65"/>
      <c r="FC137" s="65"/>
      <c r="FD137" s="65"/>
      <c r="FE137" s="65"/>
      <c r="FF137" s="65"/>
      <c r="FG137" s="65"/>
      <c r="FH137" s="55" t="s">
        <v>318</v>
      </c>
      <c r="FI137" s="62" t="s">
        <v>318</v>
      </c>
      <c r="FJ137" s="62" t="s">
        <v>178</v>
      </c>
      <c r="FK137" s="65" t="s">
        <v>315</v>
      </c>
      <c r="FL137" s="55">
        <v>1</v>
      </c>
      <c r="FM137" s="62" t="s">
        <v>318</v>
      </c>
      <c r="FN137" s="62" t="s">
        <v>318</v>
      </c>
      <c r="FO137" s="62" t="s">
        <v>251</v>
      </c>
      <c r="FP137" s="65" t="s">
        <v>315</v>
      </c>
      <c r="FQ137" s="63">
        <v>1</v>
      </c>
    </row>
    <row r="138" spans="1:173" s="64" customFormat="1" ht="16.5">
      <c r="A138" s="54">
        <v>44228</v>
      </c>
      <c r="B138" s="55">
        <v>137</v>
      </c>
      <c r="C138" s="65" t="s">
        <v>314</v>
      </c>
      <c r="D138" s="56">
        <v>27435</v>
      </c>
      <c r="E138" s="57">
        <f ca="1">IF(Table1[[#This Row],[Employee Date of Birth]]="","",DATEDIF(D138,NOW(),"y"))</f>
        <v>45</v>
      </c>
      <c r="F138" s="55" t="s">
        <v>317</v>
      </c>
      <c r="G138" s="58" t="s">
        <v>324</v>
      </c>
      <c r="H138" s="59"/>
      <c r="I138" s="55" t="s">
        <v>154</v>
      </c>
      <c r="J138" s="55" t="s">
        <v>366</v>
      </c>
      <c r="K138" s="60" t="s">
        <v>318</v>
      </c>
      <c r="L138" s="69" t="s">
        <v>317</v>
      </c>
      <c r="M138" s="55" t="s">
        <v>318</v>
      </c>
      <c r="N138" s="55" t="s">
        <v>317</v>
      </c>
      <c r="O138" s="55"/>
      <c r="P138" s="55" t="s">
        <v>154</v>
      </c>
      <c r="Q138" s="55">
        <v>14017.09</v>
      </c>
      <c r="R138" s="55"/>
      <c r="S138" s="55">
        <v>14017.09</v>
      </c>
      <c r="T138" s="60">
        <v>92220</v>
      </c>
      <c r="U138" s="55" t="s">
        <v>190</v>
      </c>
      <c r="V138" s="60" t="str">
        <f>IF(Table1[[#This Row],[Census "As of" Date]]="","","Sub001")</f>
        <v>Sub001</v>
      </c>
      <c r="W138" s="60" t="str">
        <f>IF(Table1[[#This Row],[Census "As of" Date]]="","","Location001")</f>
        <v>Location001</v>
      </c>
      <c r="X138" s="55" t="s">
        <v>387</v>
      </c>
      <c r="Y138" s="55" t="s">
        <v>365</v>
      </c>
      <c r="Z138" s="55" t="s">
        <v>224</v>
      </c>
      <c r="AA138" s="55" t="s">
        <v>156</v>
      </c>
      <c r="AB138" s="55">
        <v>77090</v>
      </c>
      <c r="AC138" s="55"/>
      <c r="AD138" s="59"/>
      <c r="AE138" s="55" t="s">
        <v>318</v>
      </c>
      <c r="AF138" s="55" t="s">
        <v>318</v>
      </c>
      <c r="AG138" s="55" t="s">
        <v>257</v>
      </c>
      <c r="AH138" s="55">
        <v>1</v>
      </c>
      <c r="AI138" s="55"/>
      <c r="AJ138" s="55"/>
      <c r="AK138" s="55"/>
      <c r="AL138" s="55"/>
      <c r="AM138" s="55"/>
      <c r="AN138" s="55"/>
      <c r="AO138" s="55" t="s">
        <v>318</v>
      </c>
      <c r="AP138" s="55"/>
      <c r="AQ138" s="55" t="s">
        <v>177</v>
      </c>
      <c r="AR138" s="55">
        <v>1</v>
      </c>
      <c r="AS138" s="55"/>
      <c r="AT138" s="55" t="s">
        <v>318</v>
      </c>
      <c r="AU138" s="55" t="s">
        <v>318</v>
      </c>
      <c r="AV138" s="55" t="s">
        <v>257</v>
      </c>
      <c r="AW138" s="55">
        <v>1</v>
      </c>
      <c r="AX138" s="55"/>
      <c r="AY138" s="55"/>
      <c r="AZ138" s="55"/>
      <c r="BA138" s="55"/>
      <c r="BB138" s="55"/>
      <c r="BC138" s="55"/>
      <c r="BD138" s="55" t="s">
        <v>318</v>
      </c>
      <c r="BE138" s="55"/>
      <c r="BF138" s="55" t="s">
        <v>177</v>
      </c>
      <c r="BG138" s="55">
        <v>1</v>
      </c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 t="s">
        <v>318</v>
      </c>
      <c r="CH138" s="55"/>
      <c r="CI138" s="55" t="s">
        <v>177</v>
      </c>
      <c r="CJ138" s="55">
        <v>1</v>
      </c>
      <c r="CK138" s="55"/>
      <c r="CL138" s="55" t="s">
        <v>318</v>
      </c>
      <c r="CM138" s="55"/>
      <c r="CN138" s="55" t="s">
        <v>177</v>
      </c>
      <c r="CO138" s="55">
        <v>1</v>
      </c>
      <c r="CP138" s="55"/>
      <c r="CQ138" s="55"/>
      <c r="CR138" s="55"/>
      <c r="CS138" s="55"/>
      <c r="CT138" s="55"/>
      <c r="CU138" s="55"/>
      <c r="CV138" s="55"/>
      <c r="CW138" s="55"/>
      <c r="CX138" s="55" t="s">
        <v>318</v>
      </c>
      <c r="CY138" s="55"/>
      <c r="CZ138" s="55" t="s">
        <v>160</v>
      </c>
      <c r="DA138" s="55" t="s">
        <v>177</v>
      </c>
      <c r="DB138" s="55">
        <v>1</v>
      </c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  <c r="DM138" s="55"/>
      <c r="DN138" s="55"/>
      <c r="DO138" s="55" t="s">
        <v>318</v>
      </c>
      <c r="DP138" s="55" t="s">
        <v>318</v>
      </c>
      <c r="DQ138" s="55" t="s">
        <v>179</v>
      </c>
      <c r="DR138" s="55">
        <v>1</v>
      </c>
      <c r="DS138" s="55"/>
      <c r="DT138" s="55"/>
      <c r="DU138" s="55"/>
      <c r="DV138" s="55"/>
      <c r="DW138" s="55"/>
      <c r="DX138" s="55"/>
      <c r="DY138" s="55" t="s">
        <v>318</v>
      </c>
      <c r="DZ138" s="55" t="s">
        <v>318</v>
      </c>
      <c r="EA138" s="61" t="s">
        <v>179</v>
      </c>
      <c r="EB138" s="61">
        <v>1</v>
      </c>
      <c r="EC138" s="55"/>
      <c r="ED138" s="55"/>
      <c r="EE138" s="55"/>
      <c r="EF138" s="55"/>
      <c r="EG138" s="55"/>
      <c r="EH138" s="55"/>
      <c r="EI138" s="55"/>
      <c r="EJ138" s="55"/>
      <c r="EK138" s="55"/>
      <c r="EL138" s="55"/>
      <c r="EM138" s="55"/>
      <c r="EN138" s="55"/>
      <c r="EO138" s="55"/>
      <c r="EP138" s="55"/>
      <c r="EQ138" s="55"/>
      <c r="ER138" s="55"/>
      <c r="ES138" s="55"/>
      <c r="ET138" s="55"/>
      <c r="EU138" s="55"/>
      <c r="EV138" s="55"/>
      <c r="EW138" s="55"/>
      <c r="EX138" s="55"/>
      <c r="EY138" s="55"/>
      <c r="EZ138" s="55"/>
      <c r="FA138" s="55"/>
      <c r="FB138" s="55"/>
      <c r="FC138" s="55"/>
      <c r="FD138" s="55"/>
      <c r="FE138" s="55"/>
      <c r="FF138" s="55"/>
      <c r="FG138" s="55"/>
      <c r="FH138" s="55" t="s">
        <v>318</v>
      </c>
      <c r="FI138" s="62" t="s">
        <v>318</v>
      </c>
      <c r="FJ138" s="62" t="s">
        <v>178</v>
      </c>
      <c r="FK138" s="55" t="s">
        <v>315</v>
      </c>
      <c r="FL138" s="55">
        <v>1</v>
      </c>
      <c r="FM138" s="62" t="s">
        <v>318</v>
      </c>
      <c r="FN138" s="55" t="s">
        <v>318</v>
      </c>
      <c r="FO138" s="62" t="s">
        <v>251</v>
      </c>
      <c r="FP138" s="65" t="s">
        <v>315</v>
      </c>
      <c r="FQ138" s="63">
        <v>1</v>
      </c>
    </row>
    <row r="139" spans="1:173" s="64" customFormat="1" ht="16.5">
      <c r="A139" s="54">
        <v>44228</v>
      </c>
      <c r="B139" s="55">
        <v>138</v>
      </c>
      <c r="C139" s="65" t="s">
        <v>153</v>
      </c>
      <c r="D139" s="71">
        <v>33461</v>
      </c>
      <c r="E139" s="57">
        <f ca="1">IF(Table1[[#This Row],[Employee Date of Birth]]="","",DATEDIF(D139,NOW(),"y"))</f>
        <v>29</v>
      </c>
      <c r="F139" s="61" t="str">
        <f>IF(Table1[[#This Row],[Census "As of" Date]]="","","Y")</f>
        <v>Y</v>
      </c>
      <c r="G139" s="72" t="s">
        <v>333</v>
      </c>
      <c r="H139" s="73"/>
      <c r="I139" s="74" t="str">
        <f>IF(Table1[[#This Row],[Census "As of" Date]]="","","A")</f>
        <v>A</v>
      </c>
      <c r="J139" s="74" t="str">
        <f>IF(Table1[[#This Row],[Census "As of" Date]]="","","S")</f>
        <v>S</v>
      </c>
      <c r="K139" s="74" t="str">
        <f>IF(Table1[[#This Row],[Census "As of" Date]]="","","Y")</f>
        <v>Y</v>
      </c>
      <c r="L139" s="75" t="str">
        <f>IF(Table1[[#This Row],[Census "As of" Date]]="","","Y")</f>
        <v>Y</v>
      </c>
      <c r="M139" s="74" t="str">
        <f>IF(Table1[[#This Row],[Census "As of" Date]]="","","Y")</f>
        <v>Y</v>
      </c>
      <c r="N139" s="74" t="str">
        <f>IF(Table1[[#This Row],[Census "As of" Date]]="","","N")</f>
        <v>N</v>
      </c>
      <c r="O139" s="72"/>
      <c r="P139" s="55" t="s">
        <v>154</v>
      </c>
      <c r="Q139" s="72">
        <v>6720.41</v>
      </c>
      <c r="R139" s="72"/>
      <c r="S139" s="72">
        <v>6720.41</v>
      </c>
      <c r="T139" s="75">
        <v>92260</v>
      </c>
      <c r="U139" s="72" t="s">
        <v>190</v>
      </c>
      <c r="V139" s="75" t="str">
        <f>IF(Table1[[#This Row],[Census "As of" Date]]="","","Sub001")</f>
        <v>Sub001</v>
      </c>
      <c r="W139" s="75" t="str">
        <f>IF(Table1[[#This Row],[Census "As of" Date]]="","","Location001")</f>
        <v>Location001</v>
      </c>
      <c r="X139" s="55" t="s">
        <v>387</v>
      </c>
      <c r="Y139" s="55" t="s">
        <v>365</v>
      </c>
      <c r="Z139" s="55" t="s">
        <v>224</v>
      </c>
      <c r="AA139" s="55" t="s">
        <v>156</v>
      </c>
      <c r="AB139" s="55">
        <v>77090</v>
      </c>
      <c r="AC139" s="72"/>
      <c r="AD139" s="73"/>
      <c r="AE139" s="55" t="s">
        <v>318</v>
      </c>
      <c r="AF139" s="55" t="s">
        <v>318</v>
      </c>
      <c r="AG139" s="55" t="s">
        <v>257</v>
      </c>
      <c r="AH139" s="55">
        <v>1</v>
      </c>
      <c r="AI139" s="72"/>
      <c r="AJ139" s="72"/>
      <c r="AK139" s="72"/>
      <c r="AL139" s="72"/>
      <c r="AM139" s="72"/>
      <c r="AN139" s="72"/>
      <c r="AO139" s="55" t="s">
        <v>318</v>
      </c>
      <c r="AP139" s="72"/>
      <c r="AQ139" s="55" t="s">
        <v>177</v>
      </c>
      <c r="AR139" s="55">
        <v>1</v>
      </c>
      <c r="AS139" s="72"/>
      <c r="AT139" s="55" t="s">
        <v>318</v>
      </c>
      <c r="AU139" s="55" t="s">
        <v>318</v>
      </c>
      <c r="AV139" s="55" t="s">
        <v>257</v>
      </c>
      <c r="AW139" s="55">
        <v>1</v>
      </c>
      <c r="AX139" s="72"/>
      <c r="AY139" s="72"/>
      <c r="AZ139" s="72"/>
      <c r="BA139" s="72"/>
      <c r="BB139" s="72"/>
      <c r="BC139" s="72"/>
      <c r="BD139" s="55" t="s">
        <v>318</v>
      </c>
      <c r="BE139" s="72"/>
      <c r="BF139" s="55" t="s">
        <v>177</v>
      </c>
      <c r="BG139" s="55">
        <v>1</v>
      </c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55" t="s">
        <v>318</v>
      </c>
      <c r="CH139" s="72"/>
      <c r="CI139" s="55" t="s">
        <v>177</v>
      </c>
      <c r="CJ139" s="55">
        <v>1</v>
      </c>
      <c r="CK139" s="72"/>
      <c r="CL139" s="55" t="s">
        <v>318</v>
      </c>
      <c r="CM139" s="61"/>
      <c r="CN139" s="55" t="s">
        <v>177</v>
      </c>
      <c r="CO139" s="55">
        <v>1</v>
      </c>
      <c r="CP139" s="72"/>
      <c r="CQ139" s="72"/>
      <c r="CR139" s="72"/>
      <c r="CS139" s="72"/>
      <c r="CT139" s="72"/>
      <c r="CU139" s="72"/>
      <c r="CV139" s="72"/>
      <c r="CW139" s="72"/>
      <c r="CX139" s="55" t="s">
        <v>318</v>
      </c>
      <c r="CY139" s="72"/>
      <c r="CZ139" s="55" t="s">
        <v>160</v>
      </c>
      <c r="DA139" s="55" t="s">
        <v>177</v>
      </c>
      <c r="DB139" s="55">
        <v>1</v>
      </c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55" t="s">
        <v>318</v>
      </c>
      <c r="DP139" s="55" t="s">
        <v>318</v>
      </c>
      <c r="DQ139" s="55" t="s">
        <v>179</v>
      </c>
      <c r="DR139" s="55">
        <v>1</v>
      </c>
      <c r="DS139" s="72"/>
      <c r="DT139" s="72"/>
      <c r="DU139" s="72"/>
      <c r="DV139" s="72"/>
      <c r="DW139" s="72"/>
      <c r="DX139" s="72"/>
      <c r="DY139" s="55" t="s">
        <v>318</v>
      </c>
      <c r="DZ139" s="55" t="s">
        <v>318</v>
      </c>
      <c r="EA139" s="61" t="s">
        <v>179</v>
      </c>
      <c r="EB139" s="61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55" t="s">
        <v>318</v>
      </c>
      <c r="FI139" s="61" t="s">
        <v>318</v>
      </c>
      <c r="FJ139" s="61" t="s">
        <v>178</v>
      </c>
      <c r="FK139" s="72" t="s">
        <v>315</v>
      </c>
      <c r="FL139" s="55">
        <v>1</v>
      </c>
      <c r="FM139" s="62" t="s">
        <v>318</v>
      </c>
      <c r="FN139" s="61" t="s">
        <v>318</v>
      </c>
      <c r="FO139" s="62" t="s">
        <v>251</v>
      </c>
      <c r="FP139" s="72" t="s">
        <v>315</v>
      </c>
      <c r="FQ139" s="63">
        <v>1</v>
      </c>
    </row>
    <row r="140" spans="1:173" s="64" customFormat="1" ht="16.5">
      <c r="A140" s="54">
        <v>44228</v>
      </c>
      <c r="B140" s="55">
        <v>139</v>
      </c>
      <c r="C140" s="65" t="s">
        <v>314</v>
      </c>
      <c r="D140" s="71">
        <v>33868</v>
      </c>
      <c r="E140" s="57">
        <f ca="1">IF(Table1[[#This Row],[Employee Date of Birth]]="","",DATEDIF(D140,NOW(),"y"))</f>
        <v>28</v>
      </c>
      <c r="F140" s="61" t="str">
        <f>IF(Table1[[#This Row],[Census "As of" Date]]="","","Y")</f>
        <v>Y</v>
      </c>
      <c r="G140" s="72" t="s">
        <v>324</v>
      </c>
      <c r="H140" s="73"/>
      <c r="I140" s="74" t="str">
        <f>IF(Table1[[#This Row],[Census "As of" Date]]="","","A")</f>
        <v>A</v>
      </c>
      <c r="J140" s="74" t="str">
        <f>IF(Table1[[#This Row],[Census "As of" Date]]="","","S")</f>
        <v>S</v>
      </c>
      <c r="K140" s="74" t="str">
        <f>IF(Table1[[#This Row],[Census "As of" Date]]="","","Y")</f>
        <v>Y</v>
      </c>
      <c r="L140" s="75" t="str">
        <f>IF(Table1[[#This Row],[Census "As of" Date]]="","","Y")</f>
        <v>Y</v>
      </c>
      <c r="M140" s="74" t="str">
        <f>IF(Table1[[#This Row],[Census "As of" Date]]="","","Y")</f>
        <v>Y</v>
      </c>
      <c r="N140" s="74" t="str">
        <f>IF(Table1[[#This Row],[Census "As of" Date]]="","","N")</f>
        <v>N</v>
      </c>
      <c r="O140" s="72"/>
      <c r="P140" s="55" t="s">
        <v>154</v>
      </c>
      <c r="Q140" s="72">
        <v>54499.74</v>
      </c>
      <c r="R140" s="72"/>
      <c r="S140" s="72">
        <v>54499.74</v>
      </c>
      <c r="T140" s="75">
        <v>92201</v>
      </c>
      <c r="U140" s="72" t="s">
        <v>190</v>
      </c>
      <c r="V140" s="75" t="str">
        <f>IF(Table1[[#This Row],[Census "As of" Date]]="","","Sub001")</f>
        <v>Sub001</v>
      </c>
      <c r="W140" s="75" t="str">
        <f>IF(Table1[[#This Row],[Census "As of" Date]]="","","Location001")</f>
        <v>Location001</v>
      </c>
      <c r="X140" s="55" t="s">
        <v>387</v>
      </c>
      <c r="Y140" s="55" t="s">
        <v>365</v>
      </c>
      <c r="Z140" s="55" t="s">
        <v>224</v>
      </c>
      <c r="AA140" s="55" t="s">
        <v>156</v>
      </c>
      <c r="AB140" s="55">
        <v>77090</v>
      </c>
      <c r="AC140" s="72"/>
      <c r="AD140" s="73"/>
      <c r="AE140" s="55" t="s">
        <v>318</v>
      </c>
      <c r="AF140" s="55" t="s">
        <v>318</v>
      </c>
      <c r="AG140" s="55" t="s">
        <v>257</v>
      </c>
      <c r="AH140" s="55">
        <v>1</v>
      </c>
      <c r="AI140" s="72"/>
      <c r="AJ140" s="72"/>
      <c r="AK140" s="72"/>
      <c r="AL140" s="72"/>
      <c r="AM140" s="72"/>
      <c r="AN140" s="72"/>
      <c r="AO140" s="55" t="s">
        <v>318</v>
      </c>
      <c r="AP140" s="72"/>
      <c r="AQ140" s="55" t="s">
        <v>177</v>
      </c>
      <c r="AR140" s="55">
        <v>1</v>
      </c>
      <c r="AS140" s="72"/>
      <c r="AT140" s="55" t="s">
        <v>318</v>
      </c>
      <c r="AU140" s="55" t="s">
        <v>318</v>
      </c>
      <c r="AV140" s="55" t="s">
        <v>257</v>
      </c>
      <c r="AW140" s="55">
        <v>1</v>
      </c>
      <c r="AX140" s="72"/>
      <c r="AY140" s="72"/>
      <c r="AZ140" s="72"/>
      <c r="BA140" s="72"/>
      <c r="BB140" s="72"/>
      <c r="BC140" s="72"/>
      <c r="BD140" s="55" t="s">
        <v>318</v>
      </c>
      <c r="BE140" s="72"/>
      <c r="BF140" s="55" t="s">
        <v>177</v>
      </c>
      <c r="BG140" s="55">
        <v>1</v>
      </c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55" t="s">
        <v>318</v>
      </c>
      <c r="CH140" s="72"/>
      <c r="CI140" s="55" t="s">
        <v>177</v>
      </c>
      <c r="CJ140" s="55">
        <v>1</v>
      </c>
      <c r="CK140" s="72"/>
      <c r="CL140" s="55" t="s">
        <v>318</v>
      </c>
      <c r="CM140" s="61"/>
      <c r="CN140" s="55" t="s">
        <v>177</v>
      </c>
      <c r="CO140" s="55">
        <v>1</v>
      </c>
      <c r="CP140" s="72"/>
      <c r="CQ140" s="72"/>
      <c r="CR140" s="72"/>
      <c r="CS140" s="72"/>
      <c r="CT140" s="72"/>
      <c r="CU140" s="72"/>
      <c r="CV140" s="72"/>
      <c r="CW140" s="72"/>
      <c r="CX140" s="55" t="s">
        <v>318</v>
      </c>
      <c r="CY140" s="72"/>
      <c r="CZ140" s="55" t="s">
        <v>160</v>
      </c>
      <c r="DA140" s="55" t="s">
        <v>177</v>
      </c>
      <c r="DB140" s="55">
        <v>1</v>
      </c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55" t="s">
        <v>318</v>
      </c>
      <c r="DP140" s="55" t="s">
        <v>318</v>
      </c>
      <c r="DQ140" s="55" t="s">
        <v>179</v>
      </c>
      <c r="DR140" s="55">
        <v>1</v>
      </c>
      <c r="DS140" s="72"/>
      <c r="DT140" s="72"/>
      <c r="DU140" s="72"/>
      <c r="DV140" s="72"/>
      <c r="DW140" s="72"/>
      <c r="DX140" s="72"/>
      <c r="DY140" s="55" t="s">
        <v>318</v>
      </c>
      <c r="DZ140" s="55" t="s">
        <v>318</v>
      </c>
      <c r="EA140" s="61" t="s">
        <v>179</v>
      </c>
      <c r="EB140" s="61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55" t="s">
        <v>318</v>
      </c>
      <c r="FI140" s="61" t="s">
        <v>318</v>
      </c>
      <c r="FJ140" s="61" t="s">
        <v>178</v>
      </c>
      <c r="FK140" s="72" t="s">
        <v>315</v>
      </c>
      <c r="FL140" s="55">
        <v>1</v>
      </c>
      <c r="FM140" s="62" t="s">
        <v>318</v>
      </c>
      <c r="FN140" s="61" t="s">
        <v>318</v>
      </c>
      <c r="FO140" s="62" t="s">
        <v>251</v>
      </c>
      <c r="FP140" s="72" t="s">
        <v>315</v>
      </c>
      <c r="FQ140" s="63">
        <v>1</v>
      </c>
    </row>
    <row r="141" spans="1:173" s="64" customFormat="1" ht="16.5">
      <c r="A141" s="54">
        <v>44228</v>
      </c>
      <c r="B141" s="55">
        <v>140</v>
      </c>
      <c r="C141" s="65" t="s">
        <v>153</v>
      </c>
      <c r="D141" s="66">
        <v>26637</v>
      </c>
      <c r="E141" s="57">
        <f ca="1">IF(Table1[[#This Row],[Employee Date of Birth]]="","",DATEDIF(D141,NOW(),"y"))</f>
        <v>47</v>
      </c>
      <c r="F141" s="55" t="s">
        <v>317</v>
      </c>
      <c r="G141" s="67" t="s">
        <v>326</v>
      </c>
      <c r="H141" s="68"/>
      <c r="I141" s="55" t="s">
        <v>154</v>
      </c>
      <c r="J141" s="55" t="s">
        <v>366</v>
      </c>
      <c r="K141" s="60" t="s">
        <v>318</v>
      </c>
      <c r="L141" s="69" t="s">
        <v>317</v>
      </c>
      <c r="M141" s="55" t="s">
        <v>318</v>
      </c>
      <c r="N141" s="55" t="s">
        <v>317</v>
      </c>
      <c r="O141" s="65"/>
      <c r="P141" s="55" t="s">
        <v>154</v>
      </c>
      <c r="Q141" s="65">
        <v>28001.46</v>
      </c>
      <c r="R141" s="65"/>
      <c r="S141" s="65">
        <v>28001.46</v>
      </c>
      <c r="T141" s="69">
        <v>77090</v>
      </c>
      <c r="U141" s="65" t="s">
        <v>224</v>
      </c>
      <c r="V141" s="69" t="str">
        <f>IF(Table1[[#This Row],[Census "As of" Date]]="","","Sub001")</f>
        <v>Sub001</v>
      </c>
      <c r="W141" s="69" t="str">
        <f>IF(Table1[[#This Row],[Census "As of" Date]]="","","Location001")</f>
        <v>Location001</v>
      </c>
      <c r="X141" s="55" t="s">
        <v>387</v>
      </c>
      <c r="Y141" s="55" t="s">
        <v>365</v>
      </c>
      <c r="Z141" s="55" t="s">
        <v>224</v>
      </c>
      <c r="AA141" s="55" t="s">
        <v>156</v>
      </c>
      <c r="AB141" s="55">
        <v>77090</v>
      </c>
      <c r="AC141" s="65"/>
      <c r="AD141" s="68"/>
      <c r="AE141" s="55" t="s">
        <v>318</v>
      </c>
      <c r="AF141" s="55" t="s">
        <v>318</v>
      </c>
      <c r="AG141" s="55" t="s">
        <v>257</v>
      </c>
      <c r="AH141" s="55">
        <v>1</v>
      </c>
      <c r="AI141" s="65"/>
      <c r="AJ141" s="65"/>
      <c r="AK141" s="65"/>
      <c r="AL141" s="65"/>
      <c r="AM141" s="65"/>
      <c r="AN141" s="65"/>
      <c r="AO141" s="55" t="s">
        <v>318</v>
      </c>
      <c r="AP141" s="65"/>
      <c r="AQ141" s="55" t="s">
        <v>177</v>
      </c>
      <c r="AR141" s="55">
        <v>1</v>
      </c>
      <c r="AS141" s="65"/>
      <c r="AT141" s="55" t="s">
        <v>318</v>
      </c>
      <c r="AU141" s="55" t="s">
        <v>318</v>
      </c>
      <c r="AV141" s="55" t="s">
        <v>257</v>
      </c>
      <c r="AW141" s="55">
        <v>1</v>
      </c>
      <c r="AX141" s="65"/>
      <c r="AY141" s="65"/>
      <c r="AZ141" s="65"/>
      <c r="BA141" s="65"/>
      <c r="BB141" s="65"/>
      <c r="BC141" s="65"/>
      <c r="BD141" s="55" t="s">
        <v>318</v>
      </c>
      <c r="BE141" s="65"/>
      <c r="BF141" s="55" t="s">
        <v>177</v>
      </c>
      <c r="BG141" s="55">
        <v>1</v>
      </c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55" t="s">
        <v>318</v>
      </c>
      <c r="CH141" s="65"/>
      <c r="CI141" s="55" t="s">
        <v>177</v>
      </c>
      <c r="CJ141" s="55">
        <v>1</v>
      </c>
      <c r="CK141" s="65"/>
      <c r="CL141" s="55" t="s">
        <v>318</v>
      </c>
      <c r="CM141" s="55"/>
      <c r="CN141" s="55" t="s">
        <v>177</v>
      </c>
      <c r="CO141" s="55">
        <v>1</v>
      </c>
      <c r="CP141" s="65"/>
      <c r="CQ141" s="65"/>
      <c r="CR141" s="65"/>
      <c r="CS141" s="65"/>
      <c r="CT141" s="65"/>
      <c r="CU141" s="65"/>
      <c r="CV141" s="65"/>
      <c r="CW141" s="65"/>
      <c r="CX141" s="55" t="s">
        <v>318</v>
      </c>
      <c r="CY141" s="65"/>
      <c r="CZ141" s="55" t="s">
        <v>160</v>
      </c>
      <c r="DA141" s="55" t="s">
        <v>177</v>
      </c>
      <c r="DB141" s="55">
        <v>1</v>
      </c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55" t="s">
        <v>318</v>
      </c>
      <c r="DP141" s="55" t="s">
        <v>318</v>
      </c>
      <c r="DQ141" s="55" t="s">
        <v>179</v>
      </c>
      <c r="DR141" s="55">
        <v>1</v>
      </c>
      <c r="DS141" s="65"/>
      <c r="DT141" s="65"/>
      <c r="DU141" s="65"/>
      <c r="DV141" s="65"/>
      <c r="DW141" s="65"/>
      <c r="DX141" s="65"/>
      <c r="DY141" s="55" t="s">
        <v>318</v>
      </c>
      <c r="DZ141" s="55" t="s">
        <v>318</v>
      </c>
      <c r="EA141" s="61" t="s">
        <v>179</v>
      </c>
      <c r="EB141" s="61">
        <v>1</v>
      </c>
      <c r="EC141" s="65"/>
      <c r="ED141" s="65"/>
      <c r="EE141" s="65"/>
      <c r="EF141" s="65"/>
      <c r="EG141" s="65"/>
      <c r="EH141" s="65"/>
      <c r="EI141" s="65"/>
      <c r="EJ141" s="65"/>
      <c r="EK141" s="65"/>
      <c r="EL141" s="65"/>
      <c r="EM141" s="65"/>
      <c r="EN141" s="65"/>
      <c r="EO141" s="65"/>
      <c r="EP141" s="65"/>
      <c r="EQ141" s="65"/>
      <c r="ER141" s="65"/>
      <c r="ES141" s="65"/>
      <c r="ET141" s="65"/>
      <c r="EU141" s="65"/>
      <c r="EV141" s="65"/>
      <c r="EW141" s="65"/>
      <c r="EX141" s="65"/>
      <c r="EY141" s="65"/>
      <c r="EZ141" s="65"/>
      <c r="FA141" s="65"/>
      <c r="FB141" s="65"/>
      <c r="FC141" s="65"/>
      <c r="FD141" s="65"/>
      <c r="FE141" s="65"/>
      <c r="FF141" s="65"/>
      <c r="FG141" s="65"/>
      <c r="FH141" s="55" t="s">
        <v>318</v>
      </c>
      <c r="FI141" s="70" t="s">
        <v>318</v>
      </c>
      <c r="FJ141" s="70" t="s">
        <v>178</v>
      </c>
      <c r="FK141" s="65" t="s">
        <v>385</v>
      </c>
      <c r="FL141" s="55">
        <v>1</v>
      </c>
      <c r="FM141" s="62" t="s">
        <v>318</v>
      </c>
      <c r="FN141" s="65" t="s">
        <v>318</v>
      </c>
      <c r="FO141" s="62" t="s">
        <v>251</v>
      </c>
      <c r="FP141" s="65" t="s">
        <v>385</v>
      </c>
      <c r="FQ141" s="63">
        <v>1</v>
      </c>
    </row>
    <row r="142" spans="1:173" s="64" customFormat="1" ht="16.5">
      <c r="A142" s="54">
        <v>44228</v>
      </c>
      <c r="B142" s="55">
        <v>141</v>
      </c>
      <c r="C142" s="55" t="s">
        <v>153</v>
      </c>
      <c r="D142" s="66">
        <v>27442</v>
      </c>
      <c r="E142" s="57">
        <f ca="1">IF(Table1[[#This Row],[Employee Date of Birth]]="","",DATEDIF(D142,NOW(),"y"))</f>
        <v>45</v>
      </c>
      <c r="F142" s="55" t="s">
        <v>317</v>
      </c>
      <c r="G142" s="67" t="s">
        <v>343</v>
      </c>
      <c r="H142" s="68"/>
      <c r="I142" s="55" t="s">
        <v>154</v>
      </c>
      <c r="J142" s="55" t="s">
        <v>366</v>
      </c>
      <c r="K142" s="60" t="s">
        <v>318</v>
      </c>
      <c r="L142" s="69" t="s">
        <v>317</v>
      </c>
      <c r="M142" s="55" t="s">
        <v>318</v>
      </c>
      <c r="N142" s="55" t="s">
        <v>317</v>
      </c>
      <c r="O142" s="65"/>
      <c r="P142" s="55" t="s">
        <v>154</v>
      </c>
      <c r="Q142" s="65">
        <v>168289.94</v>
      </c>
      <c r="R142" s="65"/>
      <c r="S142" s="65">
        <v>168289.94</v>
      </c>
      <c r="T142" s="69">
        <v>92214</v>
      </c>
      <c r="U142" s="65" t="s">
        <v>190</v>
      </c>
      <c r="V142" s="69" t="str">
        <f>IF(Table1[[#This Row],[Census "As of" Date]]="","","Sub001")</f>
        <v>Sub001</v>
      </c>
      <c r="W142" s="69" t="str">
        <f>IF(Table1[[#This Row],[Census "As of" Date]]="","","Location001")</f>
        <v>Location001</v>
      </c>
      <c r="X142" s="55" t="s">
        <v>387</v>
      </c>
      <c r="Y142" s="55" t="s">
        <v>365</v>
      </c>
      <c r="Z142" s="55" t="s">
        <v>224</v>
      </c>
      <c r="AA142" s="55" t="s">
        <v>156</v>
      </c>
      <c r="AB142" s="55">
        <v>77090</v>
      </c>
      <c r="AC142" s="65"/>
      <c r="AD142" s="68"/>
      <c r="AE142" s="55" t="s">
        <v>318</v>
      </c>
      <c r="AF142" s="55" t="s">
        <v>318</v>
      </c>
      <c r="AG142" s="55" t="s">
        <v>257</v>
      </c>
      <c r="AH142" s="55">
        <v>1</v>
      </c>
      <c r="AI142" s="65"/>
      <c r="AJ142" s="65"/>
      <c r="AK142" s="65"/>
      <c r="AL142" s="65"/>
      <c r="AM142" s="65"/>
      <c r="AN142" s="65"/>
      <c r="AO142" s="55" t="s">
        <v>318</v>
      </c>
      <c r="AP142" s="65"/>
      <c r="AQ142" s="55" t="s">
        <v>177</v>
      </c>
      <c r="AR142" s="55">
        <v>1</v>
      </c>
      <c r="AS142" s="65"/>
      <c r="AT142" s="55" t="s">
        <v>318</v>
      </c>
      <c r="AU142" s="55" t="s">
        <v>318</v>
      </c>
      <c r="AV142" s="55" t="s">
        <v>257</v>
      </c>
      <c r="AW142" s="55">
        <v>1</v>
      </c>
      <c r="AX142" s="65"/>
      <c r="AY142" s="65"/>
      <c r="AZ142" s="65"/>
      <c r="BA142" s="65"/>
      <c r="BB142" s="65"/>
      <c r="BC142" s="65"/>
      <c r="BD142" s="55" t="s">
        <v>318</v>
      </c>
      <c r="BE142" s="65"/>
      <c r="BF142" s="55" t="s">
        <v>177</v>
      </c>
      <c r="BG142" s="55">
        <v>1</v>
      </c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55" t="s">
        <v>318</v>
      </c>
      <c r="CH142" s="65"/>
      <c r="CI142" s="55" t="s">
        <v>177</v>
      </c>
      <c r="CJ142" s="55">
        <v>1</v>
      </c>
      <c r="CK142" s="65"/>
      <c r="CL142" s="55" t="s">
        <v>318</v>
      </c>
      <c r="CM142" s="55"/>
      <c r="CN142" s="55" t="s">
        <v>177</v>
      </c>
      <c r="CO142" s="55">
        <v>1</v>
      </c>
      <c r="CP142" s="65"/>
      <c r="CQ142" s="65"/>
      <c r="CR142" s="65"/>
      <c r="CS142" s="65"/>
      <c r="CT142" s="65"/>
      <c r="CU142" s="65"/>
      <c r="CV142" s="65"/>
      <c r="CW142" s="65"/>
      <c r="CX142" s="55" t="s">
        <v>318</v>
      </c>
      <c r="CY142" s="65"/>
      <c r="CZ142" s="55" t="s">
        <v>160</v>
      </c>
      <c r="DA142" s="55" t="s">
        <v>177</v>
      </c>
      <c r="DB142" s="55">
        <v>1</v>
      </c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55" t="s">
        <v>318</v>
      </c>
      <c r="DP142" s="55" t="s">
        <v>318</v>
      </c>
      <c r="DQ142" s="55" t="s">
        <v>179</v>
      </c>
      <c r="DR142" s="55">
        <v>1</v>
      </c>
      <c r="DS142" s="65"/>
      <c r="DT142" s="65"/>
      <c r="DU142" s="65"/>
      <c r="DV142" s="65"/>
      <c r="DW142" s="65"/>
      <c r="DX142" s="65"/>
      <c r="DY142" s="55" t="s">
        <v>318</v>
      </c>
      <c r="DZ142" s="55" t="s">
        <v>318</v>
      </c>
      <c r="EA142" s="61" t="s">
        <v>179</v>
      </c>
      <c r="EB142" s="61">
        <v>1</v>
      </c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55" t="s">
        <v>318</v>
      </c>
      <c r="FI142" s="62" t="s">
        <v>318</v>
      </c>
      <c r="FJ142" s="55" t="s">
        <v>178</v>
      </c>
      <c r="FK142" s="65" t="s">
        <v>315</v>
      </c>
      <c r="FL142" s="55">
        <v>1</v>
      </c>
      <c r="FM142" s="62" t="s">
        <v>318</v>
      </c>
      <c r="FN142" s="55" t="s">
        <v>318</v>
      </c>
      <c r="FO142" s="62" t="s">
        <v>251</v>
      </c>
      <c r="FP142" s="65" t="s">
        <v>315</v>
      </c>
      <c r="FQ142" s="63">
        <v>1</v>
      </c>
    </row>
    <row r="143" spans="1:173" s="64" customFormat="1" ht="16.5">
      <c r="A143" s="54">
        <v>44228</v>
      </c>
      <c r="B143" s="55">
        <v>142</v>
      </c>
      <c r="C143" s="55" t="s">
        <v>314</v>
      </c>
      <c r="D143" s="76">
        <v>33495</v>
      </c>
      <c r="E143" s="57">
        <f ca="1">IF(Table1[[#This Row],[Employee Date of Birth]]="","",DATEDIF(D143,NOW(),"y"))</f>
        <v>29</v>
      </c>
      <c r="F143" s="61" t="str">
        <f>IF(Table1[[#This Row],[Census "As of" Date]]="","","Y")</f>
        <v>Y</v>
      </c>
      <c r="G143" s="61" t="s">
        <v>359</v>
      </c>
      <c r="H143" s="77"/>
      <c r="I143" s="74" t="str">
        <f>IF(Table1[[#This Row],[Census "As of" Date]]="","","A")</f>
        <v>A</v>
      </c>
      <c r="J143" s="74" t="str">
        <f>IF(Table1[[#This Row],[Census "As of" Date]]="","","S")</f>
        <v>S</v>
      </c>
      <c r="K143" s="74" t="str">
        <f>IF(Table1[[#This Row],[Census "As of" Date]]="","","Y")</f>
        <v>Y</v>
      </c>
      <c r="L143" s="75" t="str">
        <f>IF(Table1[[#This Row],[Census "As of" Date]]="","","Y")</f>
        <v>Y</v>
      </c>
      <c r="M143" s="74" t="str">
        <f>IF(Table1[[#This Row],[Census "As of" Date]]="","","Y")</f>
        <v>Y</v>
      </c>
      <c r="N143" s="74" t="str">
        <f>IF(Table1[[#This Row],[Census "As of" Date]]="","","N")</f>
        <v>N</v>
      </c>
      <c r="O143" s="61"/>
      <c r="P143" s="55" t="s">
        <v>154</v>
      </c>
      <c r="Q143" s="61">
        <v>199852.88</v>
      </c>
      <c r="R143" s="61"/>
      <c r="S143" s="61">
        <v>199852.88</v>
      </c>
      <c r="T143" s="74">
        <v>77494</v>
      </c>
      <c r="U143" s="61" t="s">
        <v>224</v>
      </c>
      <c r="V143" s="74" t="str">
        <f>IF(Table1[[#This Row],[Census "As of" Date]]="","","Sub001")</f>
        <v>Sub001</v>
      </c>
      <c r="W143" s="74" t="str">
        <f>IF(Table1[[#This Row],[Census "As of" Date]]="","","Location001")</f>
        <v>Location001</v>
      </c>
      <c r="X143" s="55" t="s">
        <v>387</v>
      </c>
      <c r="Y143" s="55" t="s">
        <v>365</v>
      </c>
      <c r="Z143" s="55" t="s">
        <v>224</v>
      </c>
      <c r="AA143" s="55" t="s">
        <v>156</v>
      </c>
      <c r="AB143" s="55">
        <v>77090</v>
      </c>
      <c r="AC143" s="61"/>
      <c r="AD143" s="77"/>
      <c r="AE143" s="55" t="s">
        <v>318</v>
      </c>
      <c r="AF143" s="55" t="s">
        <v>318</v>
      </c>
      <c r="AG143" s="55" t="s">
        <v>257</v>
      </c>
      <c r="AH143" s="55">
        <v>1</v>
      </c>
      <c r="AI143" s="61"/>
      <c r="AJ143" s="61"/>
      <c r="AK143" s="61"/>
      <c r="AL143" s="61"/>
      <c r="AM143" s="61"/>
      <c r="AN143" s="61"/>
      <c r="AO143" s="55" t="s">
        <v>318</v>
      </c>
      <c r="AP143" s="61"/>
      <c r="AQ143" s="55" t="s">
        <v>177</v>
      </c>
      <c r="AR143" s="55">
        <v>1</v>
      </c>
      <c r="AS143" s="61"/>
      <c r="AT143" s="55" t="s">
        <v>318</v>
      </c>
      <c r="AU143" s="55" t="s">
        <v>318</v>
      </c>
      <c r="AV143" s="55" t="s">
        <v>257</v>
      </c>
      <c r="AW143" s="55">
        <v>1</v>
      </c>
      <c r="AX143" s="61"/>
      <c r="AY143" s="61"/>
      <c r="AZ143" s="61"/>
      <c r="BA143" s="61"/>
      <c r="BB143" s="61"/>
      <c r="BC143" s="61"/>
      <c r="BD143" s="55" t="s">
        <v>318</v>
      </c>
      <c r="BE143" s="61"/>
      <c r="BF143" s="55" t="s">
        <v>177</v>
      </c>
      <c r="BG143" s="55">
        <v>1</v>
      </c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55" t="s">
        <v>318</v>
      </c>
      <c r="CH143" s="61"/>
      <c r="CI143" s="55" t="s">
        <v>177</v>
      </c>
      <c r="CJ143" s="55">
        <v>1</v>
      </c>
      <c r="CK143" s="61"/>
      <c r="CL143" s="55" t="s">
        <v>318</v>
      </c>
      <c r="CM143" s="61"/>
      <c r="CN143" s="55" t="s">
        <v>177</v>
      </c>
      <c r="CO143" s="55">
        <v>1</v>
      </c>
      <c r="CP143" s="61"/>
      <c r="CQ143" s="61"/>
      <c r="CR143" s="61"/>
      <c r="CS143" s="61"/>
      <c r="CT143" s="61"/>
      <c r="CU143" s="61"/>
      <c r="CV143" s="61"/>
      <c r="CW143" s="61"/>
      <c r="CX143" s="55" t="s">
        <v>318</v>
      </c>
      <c r="CY143" s="61"/>
      <c r="CZ143" s="55" t="s">
        <v>160</v>
      </c>
      <c r="DA143" s="55" t="s">
        <v>177</v>
      </c>
      <c r="DB143" s="55">
        <v>1</v>
      </c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55" t="s">
        <v>318</v>
      </c>
      <c r="DP143" s="55" t="s">
        <v>318</v>
      </c>
      <c r="DQ143" s="55" t="s">
        <v>179</v>
      </c>
      <c r="DR143" s="55">
        <v>1</v>
      </c>
      <c r="DS143" s="61"/>
      <c r="DT143" s="61"/>
      <c r="DU143" s="61"/>
      <c r="DV143" s="61"/>
      <c r="DW143" s="61"/>
      <c r="DX143" s="61"/>
      <c r="DY143" s="55" t="s">
        <v>318</v>
      </c>
      <c r="DZ143" s="55" t="s">
        <v>318</v>
      </c>
      <c r="EA143" s="61" t="s">
        <v>179</v>
      </c>
      <c r="EB143" s="61">
        <v>1</v>
      </c>
      <c r="EC143" s="61"/>
      <c r="ED143" s="61"/>
      <c r="EE143" s="61"/>
      <c r="EF143" s="61"/>
      <c r="EG143" s="61"/>
      <c r="EH143" s="61"/>
      <c r="EI143" s="61"/>
      <c r="EJ143" s="61"/>
      <c r="EK143" s="61"/>
      <c r="EL143" s="61"/>
      <c r="EM143" s="61"/>
      <c r="EN143" s="61"/>
      <c r="EO143" s="61"/>
      <c r="EP143" s="61"/>
      <c r="EQ143" s="61"/>
      <c r="ER143" s="61"/>
      <c r="ES143" s="61"/>
      <c r="ET143" s="61"/>
      <c r="EU143" s="61"/>
      <c r="EV143" s="61"/>
      <c r="EW143" s="61"/>
      <c r="EX143" s="61"/>
      <c r="EY143" s="61"/>
      <c r="EZ143" s="61"/>
      <c r="FA143" s="61"/>
      <c r="FB143" s="61"/>
      <c r="FC143" s="61"/>
      <c r="FD143" s="61"/>
      <c r="FE143" s="61"/>
      <c r="FF143" s="61"/>
      <c r="FG143" s="61"/>
      <c r="FH143" s="55" t="s">
        <v>318</v>
      </c>
      <c r="FI143" s="61" t="s">
        <v>318</v>
      </c>
      <c r="FJ143" s="61" t="s">
        <v>178</v>
      </c>
      <c r="FK143" s="61" t="s">
        <v>316</v>
      </c>
      <c r="FL143" s="55">
        <v>1</v>
      </c>
      <c r="FM143" s="62" t="s">
        <v>318</v>
      </c>
      <c r="FN143" s="61" t="s">
        <v>317</v>
      </c>
      <c r="FO143" s="62"/>
      <c r="FP143" s="61"/>
      <c r="FQ143" s="63">
        <v>1</v>
      </c>
    </row>
    <row r="144" spans="1:173" s="64" customFormat="1" ht="16.5">
      <c r="A144" s="54">
        <v>44228</v>
      </c>
      <c r="B144" s="55">
        <v>143</v>
      </c>
      <c r="C144" s="55" t="s">
        <v>153</v>
      </c>
      <c r="D144" s="71">
        <v>33869</v>
      </c>
      <c r="E144" s="57">
        <f ca="1">IF(Table1[[#This Row],[Employee Date of Birth]]="","",DATEDIF(D144,NOW(),"y"))</f>
        <v>28</v>
      </c>
      <c r="F144" s="61" t="str">
        <f>IF(Table1[[#This Row],[Census "As of" Date]]="","","Y")</f>
        <v>Y</v>
      </c>
      <c r="G144" s="72" t="s">
        <v>324</v>
      </c>
      <c r="H144" s="73"/>
      <c r="I144" s="74" t="str">
        <f>IF(Table1[[#This Row],[Census "As of" Date]]="","","A")</f>
        <v>A</v>
      </c>
      <c r="J144" s="74" t="str">
        <f>IF(Table1[[#This Row],[Census "As of" Date]]="","","S")</f>
        <v>S</v>
      </c>
      <c r="K144" s="74" t="str">
        <f>IF(Table1[[#This Row],[Census "As of" Date]]="","","Y")</f>
        <v>Y</v>
      </c>
      <c r="L144" s="75" t="str">
        <f>IF(Table1[[#This Row],[Census "As of" Date]]="","","Y")</f>
        <v>Y</v>
      </c>
      <c r="M144" s="74" t="str">
        <f>IF(Table1[[#This Row],[Census "As of" Date]]="","","Y")</f>
        <v>Y</v>
      </c>
      <c r="N144" s="74" t="str">
        <f>IF(Table1[[#This Row],[Census "As of" Date]]="","","N")</f>
        <v>N</v>
      </c>
      <c r="O144" s="72"/>
      <c r="P144" s="55" t="s">
        <v>154</v>
      </c>
      <c r="Q144" s="72">
        <v>54082.080000000002</v>
      </c>
      <c r="R144" s="72"/>
      <c r="S144" s="72">
        <v>54082.080000000002</v>
      </c>
      <c r="T144" s="75">
        <v>92284</v>
      </c>
      <c r="U144" s="72" t="s">
        <v>190</v>
      </c>
      <c r="V144" s="75" t="str">
        <f>IF(Table1[[#This Row],[Census "As of" Date]]="","","Sub001")</f>
        <v>Sub001</v>
      </c>
      <c r="W144" s="75" t="str">
        <f>IF(Table1[[#This Row],[Census "As of" Date]]="","","Location001")</f>
        <v>Location001</v>
      </c>
      <c r="X144" s="55" t="s">
        <v>387</v>
      </c>
      <c r="Y144" s="55" t="s">
        <v>365</v>
      </c>
      <c r="Z144" s="55" t="s">
        <v>224</v>
      </c>
      <c r="AA144" s="55" t="s">
        <v>156</v>
      </c>
      <c r="AB144" s="55">
        <v>77090</v>
      </c>
      <c r="AC144" s="72"/>
      <c r="AD144" s="73"/>
      <c r="AE144" s="55" t="s">
        <v>318</v>
      </c>
      <c r="AF144" s="55" t="s">
        <v>318</v>
      </c>
      <c r="AG144" s="55" t="s">
        <v>257</v>
      </c>
      <c r="AH144" s="55">
        <v>1</v>
      </c>
      <c r="AI144" s="72"/>
      <c r="AJ144" s="72"/>
      <c r="AK144" s="72"/>
      <c r="AL144" s="72"/>
      <c r="AM144" s="72"/>
      <c r="AN144" s="72"/>
      <c r="AO144" s="55" t="s">
        <v>318</v>
      </c>
      <c r="AP144" s="72"/>
      <c r="AQ144" s="55" t="s">
        <v>177</v>
      </c>
      <c r="AR144" s="55">
        <v>1</v>
      </c>
      <c r="AS144" s="72"/>
      <c r="AT144" s="55" t="s">
        <v>318</v>
      </c>
      <c r="AU144" s="55" t="s">
        <v>318</v>
      </c>
      <c r="AV144" s="55" t="s">
        <v>257</v>
      </c>
      <c r="AW144" s="55">
        <v>1</v>
      </c>
      <c r="AX144" s="72"/>
      <c r="AY144" s="72"/>
      <c r="AZ144" s="72"/>
      <c r="BA144" s="72"/>
      <c r="BB144" s="72"/>
      <c r="BC144" s="72"/>
      <c r="BD144" s="55" t="s">
        <v>318</v>
      </c>
      <c r="BE144" s="72"/>
      <c r="BF144" s="55" t="s">
        <v>177</v>
      </c>
      <c r="BG144" s="55">
        <v>1</v>
      </c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55" t="s">
        <v>318</v>
      </c>
      <c r="CH144" s="72"/>
      <c r="CI144" s="55" t="s">
        <v>177</v>
      </c>
      <c r="CJ144" s="55">
        <v>1</v>
      </c>
      <c r="CK144" s="72"/>
      <c r="CL144" s="55" t="s">
        <v>318</v>
      </c>
      <c r="CM144" s="61"/>
      <c r="CN144" s="55" t="s">
        <v>177</v>
      </c>
      <c r="CO144" s="55">
        <v>1</v>
      </c>
      <c r="CP144" s="72"/>
      <c r="CQ144" s="72"/>
      <c r="CR144" s="72"/>
      <c r="CS144" s="72"/>
      <c r="CT144" s="72"/>
      <c r="CU144" s="72"/>
      <c r="CV144" s="72"/>
      <c r="CW144" s="72"/>
      <c r="CX144" s="55" t="s">
        <v>318</v>
      </c>
      <c r="CY144" s="72"/>
      <c r="CZ144" s="55" t="s">
        <v>160</v>
      </c>
      <c r="DA144" s="55" t="s">
        <v>177</v>
      </c>
      <c r="DB144" s="55">
        <v>1</v>
      </c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55" t="s">
        <v>318</v>
      </c>
      <c r="DP144" s="55" t="s">
        <v>318</v>
      </c>
      <c r="DQ144" s="55" t="s">
        <v>179</v>
      </c>
      <c r="DR144" s="55">
        <v>1</v>
      </c>
      <c r="DS144" s="72"/>
      <c r="DT144" s="72"/>
      <c r="DU144" s="72"/>
      <c r="DV144" s="72"/>
      <c r="DW144" s="72"/>
      <c r="DX144" s="72"/>
      <c r="DY144" s="55" t="s">
        <v>318</v>
      </c>
      <c r="DZ144" s="55" t="s">
        <v>318</v>
      </c>
      <c r="EA144" s="61" t="s">
        <v>179</v>
      </c>
      <c r="EB144" s="61">
        <v>1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55" t="s">
        <v>318</v>
      </c>
      <c r="FI144" s="72" t="s">
        <v>318</v>
      </c>
      <c r="FJ144" s="72" t="s">
        <v>178</v>
      </c>
      <c r="FK144" s="72" t="s">
        <v>315</v>
      </c>
      <c r="FL144" s="55">
        <v>1</v>
      </c>
      <c r="FM144" s="62" t="s">
        <v>318</v>
      </c>
      <c r="FN144" s="72" t="s">
        <v>318</v>
      </c>
      <c r="FO144" s="62" t="s">
        <v>251</v>
      </c>
      <c r="FP144" s="72" t="s">
        <v>315</v>
      </c>
      <c r="FQ144" s="63">
        <v>1</v>
      </c>
    </row>
    <row r="145" spans="1:173" s="64" customFormat="1" ht="16.5">
      <c r="A145" s="54">
        <v>44228</v>
      </c>
      <c r="B145" s="55">
        <v>144</v>
      </c>
      <c r="C145" s="65" t="s">
        <v>314</v>
      </c>
      <c r="D145" s="66">
        <v>26662</v>
      </c>
      <c r="E145" s="57">
        <f ca="1">IF(Table1[[#This Row],[Employee Date of Birth]]="","",DATEDIF(D145,NOW(),"y"))</f>
        <v>47</v>
      </c>
      <c r="F145" s="55" t="s">
        <v>317</v>
      </c>
      <c r="G145" s="67" t="s">
        <v>331</v>
      </c>
      <c r="H145" s="68"/>
      <c r="I145" s="55" t="s">
        <v>154</v>
      </c>
      <c r="J145" s="55" t="s">
        <v>366</v>
      </c>
      <c r="K145" s="60" t="s">
        <v>318</v>
      </c>
      <c r="L145" s="69" t="s">
        <v>317</v>
      </c>
      <c r="M145" s="55" t="s">
        <v>318</v>
      </c>
      <c r="N145" s="55" t="s">
        <v>317</v>
      </c>
      <c r="O145" s="65"/>
      <c r="P145" s="55" t="s">
        <v>154</v>
      </c>
      <c r="Q145" s="65">
        <v>11771.29</v>
      </c>
      <c r="R145" s="65"/>
      <c r="S145" s="65">
        <v>11771.29</v>
      </c>
      <c r="T145" s="69">
        <v>92201</v>
      </c>
      <c r="U145" s="65" t="s">
        <v>190</v>
      </c>
      <c r="V145" s="69" t="str">
        <f>IF(Table1[[#This Row],[Census "As of" Date]]="","","Sub001")</f>
        <v>Sub001</v>
      </c>
      <c r="W145" s="69" t="str">
        <f>IF(Table1[[#This Row],[Census "As of" Date]]="","","Location001")</f>
        <v>Location001</v>
      </c>
      <c r="X145" s="55" t="s">
        <v>387</v>
      </c>
      <c r="Y145" s="55" t="s">
        <v>365</v>
      </c>
      <c r="Z145" s="55" t="s">
        <v>224</v>
      </c>
      <c r="AA145" s="55" t="s">
        <v>156</v>
      </c>
      <c r="AB145" s="55">
        <v>77090</v>
      </c>
      <c r="AC145" s="65"/>
      <c r="AD145" s="68"/>
      <c r="AE145" s="55" t="s">
        <v>318</v>
      </c>
      <c r="AF145" s="55" t="s">
        <v>318</v>
      </c>
      <c r="AG145" s="55" t="s">
        <v>257</v>
      </c>
      <c r="AH145" s="55">
        <v>1</v>
      </c>
      <c r="AI145" s="65"/>
      <c r="AJ145" s="65"/>
      <c r="AK145" s="65"/>
      <c r="AL145" s="65"/>
      <c r="AM145" s="65"/>
      <c r="AN145" s="65"/>
      <c r="AO145" s="55" t="s">
        <v>318</v>
      </c>
      <c r="AP145" s="65"/>
      <c r="AQ145" s="55" t="s">
        <v>177</v>
      </c>
      <c r="AR145" s="55">
        <v>1</v>
      </c>
      <c r="AS145" s="65"/>
      <c r="AT145" s="55" t="s">
        <v>318</v>
      </c>
      <c r="AU145" s="55" t="s">
        <v>318</v>
      </c>
      <c r="AV145" s="55" t="s">
        <v>257</v>
      </c>
      <c r="AW145" s="55">
        <v>1</v>
      </c>
      <c r="AX145" s="65"/>
      <c r="AY145" s="65"/>
      <c r="AZ145" s="65"/>
      <c r="BA145" s="65"/>
      <c r="BB145" s="65"/>
      <c r="BC145" s="65"/>
      <c r="BD145" s="55" t="s">
        <v>318</v>
      </c>
      <c r="BE145" s="65"/>
      <c r="BF145" s="55" t="s">
        <v>177</v>
      </c>
      <c r="BG145" s="55">
        <v>1</v>
      </c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55" t="s">
        <v>318</v>
      </c>
      <c r="CH145" s="65"/>
      <c r="CI145" s="55" t="s">
        <v>177</v>
      </c>
      <c r="CJ145" s="55">
        <v>1</v>
      </c>
      <c r="CK145" s="65"/>
      <c r="CL145" s="55" t="s">
        <v>318</v>
      </c>
      <c r="CM145" s="55"/>
      <c r="CN145" s="55" t="s">
        <v>177</v>
      </c>
      <c r="CO145" s="55">
        <v>1</v>
      </c>
      <c r="CP145" s="65"/>
      <c r="CQ145" s="65"/>
      <c r="CR145" s="65"/>
      <c r="CS145" s="65"/>
      <c r="CT145" s="65"/>
      <c r="CU145" s="65"/>
      <c r="CV145" s="65"/>
      <c r="CW145" s="65"/>
      <c r="CX145" s="55" t="s">
        <v>318</v>
      </c>
      <c r="CY145" s="65"/>
      <c r="CZ145" s="55" t="s">
        <v>160</v>
      </c>
      <c r="DA145" s="55" t="s">
        <v>177</v>
      </c>
      <c r="DB145" s="55">
        <v>1</v>
      </c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55" t="s">
        <v>318</v>
      </c>
      <c r="DP145" s="55" t="s">
        <v>318</v>
      </c>
      <c r="DQ145" s="55" t="s">
        <v>179</v>
      </c>
      <c r="DR145" s="55">
        <v>1</v>
      </c>
      <c r="DS145" s="65"/>
      <c r="DT145" s="65"/>
      <c r="DU145" s="65"/>
      <c r="DV145" s="65"/>
      <c r="DW145" s="65"/>
      <c r="DX145" s="65"/>
      <c r="DY145" s="55" t="s">
        <v>318</v>
      </c>
      <c r="DZ145" s="55" t="s">
        <v>318</v>
      </c>
      <c r="EA145" s="61" t="s">
        <v>179</v>
      </c>
      <c r="EB145" s="61">
        <v>1</v>
      </c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55" t="s">
        <v>318</v>
      </c>
      <c r="FI145" s="65" t="s">
        <v>318</v>
      </c>
      <c r="FJ145" s="65" t="s">
        <v>178</v>
      </c>
      <c r="FK145" s="65" t="s">
        <v>315</v>
      </c>
      <c r="FL145" s="55">
        <v>1</v>
      </c>
      <c r="FM145" s="62" t="s">
        <v>318</v>
      </c>
      <c r="FN145" s="65" t="s">
        <v>318</v>
      </c>
      <c r="FO145" s="62" t="s">
        <v>251</v>
      </c>
      <c r="FP145" s="65" t="s">
        <v>315</v>
      </c>
      <c r="FQ145" s="63">
        <v>1</v>
      </c>
    </row>
    <row r="146" spans="1:173" s="64" customFormat="1" ht="16.5">
      <c r="A146" s="54">
        <v>44228</v>
      </c>
      <c r="B146" s="55">
        <v>145</v>
      </c>
      <c r="C146" s="65" t="s">
        <v>153</v>
      </c>
      <c r="D146" s="56">
        <v>27499</v>
      </c>
      <c r="E146" s="57">
        <f ca="1">IF(Table1[[#This Row],[Employee Date of Birth]]="","",DATEDIF(D146,NOW(),"y"))</f>
        <v>45</v>
      </c>
      <c r="F146" s="55" t="s">
        <v>317</v>
      </c>
      <c r="G146" s="58" t="s">
        <v>376</v>
      </c>
      <c r="H146" s="59"/>
      <c r="I146" s="55" t="s">
        <v>154</v>
      </c>
      <c r="J146" s="55" t="s">
        <v>366</v>
      </c>
      <c r="K146" s="60" t="s">
        <v>318</v>
      </c>
      <c r="L146" s="69" t="s">
        <v>317</v>
      </c>
      <c r="M146" s="55" t="s">
        <v>318</v>
      </c>
      <c r="N146" s="55" t="s">
        <v>317</v>
      </c>
      <c r="O146" s="55"/>
      <c r="P146" s="55" t="s">
        <v>154</v>
      </c>
      <c r="Q146" s="55">
        <v>17120.91</v>
      </c>
      <c r="R146" s="55"/>
      <c r="S146" s="55">
        <v>17120.91</v>
      </c>
      <c r="T146" s="60">
        <v>92214</v>
      </c>
      <c r="U146" s="55" t="s">
        <v>190</v>
      </c>
      <c r="V146" s="60" t="str">
        <f>IF(Table1[[#This Row],[Census "As of" Date]]="","","Sub001")</f>
        <v>Sub001</v>
      </c>
      <c r="W146" s="60" t="str">
        <f>IF(Table1[[#This Row],[Census "As of" Date]]="","","Location001")</f>
        <v>Location001</v>
      </c>
      <c r="X146" s="55" t="s">
        <v>387</v>
      </c>
      <c r="Y146" s="55" t="s">
        <v>365</v>
      </c>
      <c r="Z146" s="55" t="s">
        <v>224</v>
      </c>
      <c r="AA146" s="55" t="s">
        <v>156</v>
      </c>
      <c r="AB146" s="55">
        <v>77090</v>
      </c>
      <c r="AC146" s="55"/>
      <c r="AD146" s="59"/>
      <c r="AE146" s="55" t="s">
        <v>318</v>
      </c>
      <c r="AF146" s="55" t="s">
        <v>318</v>
      </c>
      <c r="AG146" s="55" t="s">
        <v>257</v>
      </c>
      <c r="AH146" s="55">
        <v>1</v>
      </c>
      <c r="AI146" s="55"/>
      <c r="AJ146" s="55"/>
      <c r="AK146" s="55"/>
      <c r="AL146" s="55"/>
      <c r="AM146" s="55"/>
      <c r="AN146" s="55"/>
      <c r="AO146" s="55" t="s">
        <v>318</v>
      </c>
      <c r="AP146" s="55"/>
      <c r="AQ146" s="55" t="s">
        <v>177</v>
      </c>
      <c r="AR146" s="55">
        <v>1</v>
      </c>
      <c r="AS146" s="55"/>
      <c r="AT146" s="55" t="s">
        <v>318</v>
      </c>
      <c r="AU146" s="55" t="s">
        <v>318</v>
      </c>
      <c r="AV146" s="55" t="s">
        <v>257</v>
      </c>
      <c r="AW146" s="55">
        <v>1</v>
      </c>
      <c r="AX146" s="55"/>
      <c r="AY146" s="55"/>
      <c r="AZ146" s="55"/>
      <c r="BA146" s="55"/>
      <c r="BB146" s="55"/>
      <c r="BC146" s="55"/>
      <c r="BD146" s="55" t="s">
        <v>318</v>
      </c>
      <c r="BE146" s="55"/>
      <c r="BF146" s="55" t="s">
        <v>177</v>
      </c>
      <c r="BG146" s="55">
        <v>1</v>
      </c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 t="s">
        <v>318</v>
      </c>
      <c r="CH146" s="55"/>
      <c r="CI146" s="55" t="s">
        <v>177</v>
      </c>
      <c r="CJ146" s="55">
        <v>1</v>
      </c>
      <c r="CK146" s="55"/>
      <c r="CL146" s="55" t="s">
        <v>318</v>
      </c>
      <c r="CM146" s="55"/>
      <c r="CN146" s="55" t="s">
        <v>177</v>
      </c>
      <c r="CO146" s="55">
        <v>1</v>
      </c>
      <c r="CP146" s="55"/>
      <c r="CQ146" s="55"/>
      <c r="CR146" s="55"/>
      <c r="CS146" s="55"/>
      <c r="CT146" s="55"/>
      <c r="CU146" s="55"/>
      <c r="CV146" s="55"/>
      <c r="CW146" s="55"/>
      <c r="CX146" s="55" t="s">
        <v>318</v>
      </c>
      <c r="CY146" s="55"/>
      <c r="CZ146" s="55" t="s">
        <v>160</v>
      </c>
      <c r="DA146" s="55" t="s">
        <v>177</v>
      </c>
      <c r="DB146" s="55">
        <v>1</v>
      </c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  <c r="DM146" s="55"/>
      <c r="DN146" s="55"/>
      <c r="DO146" s="55" t="s">
        <v>318</v>
      </c>
      <c r="DP146" s="55" t="s">
        <v>318</v>
      </c>
      <c r="DQ146" s="55" t="s">
        <v>179</v>
      </c>
      <c r="DR146" s="55">
        <v>1</v>
      </c>
      <c r="DS146" s="55"/>
      <c r="DT146" s="55"/>
      <c r="DU146" s="55"/>
      <c r="DV146" s="55"/>
      <c r="DW146" s="55"/>
      <c r="DX146" s="55"/>
      <c r="DY146" s="55" t="s">
        <v>318</v>
      </c>
      <c r="DZ146" s="55" t="s">
        <v>318</v>
      </c>
      <c r="EA146" s="61" t="s">
        <v>179</v>
      </c>
      <c r="EB146" s="61">
        <v>1</v>
      </c>
      <c r="EC146" s="55"/>
      <c r="ED146" s="55"/>
      <c r="EE146" s="55"/>
      <c r="EF146" s="55"/>
      <c r="EG146" s="55"/>
      <c r="EH146" s="55"/>
      <c r="EI146" s="55"/>
      <c r="EJ146" s="55"/>
      <c r="EK146" s="55"/>
      <c r="EL146" s="55"/>
      <c r="EM146" s="55"/>
      <c r="EN146" s="55"/>
      <c r="EO146" s="55"/>
      <c r="EP146" s="55"/>
      <c r="EQ146" s="55"/>
      <c r="ER146" s="55"/>
      <c r="ES146" s="55"/>
      <c r="ET146" s="55"/>
      <c r="EU146" s="55"/>
      <c r="EV146" s="55"/>
      <c r="EW146" s="55"/>
      <c r="EX146" s="55"/>
      <c r="EY146" s="55"/>
      <c r="EZ146" s="55"/>
      <c r="FA146" s="55"/>
      <c r="FB146" s="55"/>
      <c r="FC146" s="55"/>
      <c r="FD146" s="55"/>
      <c r="FE146" s="55"/>
      <c r="FF146" s="55"/>
      <c r="FG146" s="55"/>
      <c r="FH146" s="55" t="s">
        <v>318</v>
      </c>
      <c r="FI146" s="62" t="s">
        <v>317</v>
      </c>
      <c r="FJ146" s="62"/>
      <c r="FK146" s="55"/>
      <c r="FL146" s="55">
        <v>1</v>
      </c>
      <c r="FM146" s="62" t="s">
        <v>318</v>
      </c>
      <c r="FN146" s="62" t="s">
        <v>317</v>
      </c>
      <c r="FO146" s="62"/>
      <c r="FP146" s="55"/>
      <c r="FQ146" s="63">
        <v>1</v>
      </c>
    </row>
    <row r="147" spans="1:173" s="64" customFormat="1" ht="16.5">
      <c r="A147" s="54">
        <v>44228</v>
      </c>
      <c r="B147" s="55">
        <v>146</v>
      </c>
      <c r="C147" s="65" t="s">
        <v>314</v>
      </c>
      <c r="D147" s="76">
        <v>33593</v>
      </c>
      <c r="E147" s="57">
        <f ca="1">IF(Table1[[#This Row],[Employee Date of Birth]]="","",DATEDIF(D147,NOW(),"y"))</f>
        <v>28</v>
      </c>
      <c r="F147" s="61" t="str">
        <f>IF(Table1[[#This Row],[Census "As of" Date]]="","","Y")</f>
        <v>Y</v>
      </c>
      <c r="G147" s="61" t="s">
        <v>359</v>
      </c>
      <c r="H147" s="77"/>
      <c r="I147" s="74" t="str">
        <f>IF(Table1[[#This Row],[Census "As of" Date]]="","","A")</f>
        <v>A</v>
      </c>
      <c r="J147" s="74" t="str">
        <f>IF(Table1[[#This Row],[Census "As of" Date]]="","","S")</f>
        <v>S</v>
      </c>
      <c r="K147" s="74" t="str">
        <f>IF(Table1[[#This Row],[Census "As of" Date]]="","","Y")</f>
        <v>Y</v>
      </c>
      <c r="L147" s="75" t="str">
        <f>IF(Table1[[#This Row],[Census "As of" Date]]="","","Y")</f>
        <v>Y</v>
      </c>
      <c r="M147" s="74" t="str">
        <f>IF(Table1[[#This Row],[Census "As of" Date]]="","","Y")</f>
        <v>Y</v>
      </c>
      <c r="N147" s="74" t="str">
        <f>IF(Table1[[#This Row],[Census "As of" Date]]="","","N")</f>
        <v>N</v>
      </c>
      <c r="O147" s="61"/>
      <c r="P147" s="55" t="s">
        <v>154</v>
      </c>
      <c r="Q147" s="61">
        <v>27061.29</v>
      </c>
      <c r="R147" s="61"/>
      <c r="S147" s="61">
        <v>27061.29</v>
      </c>
      <c r="T147" s="74">
        <v>92592</v>
      </c>
      <c r="U147" s="61" t="s">
        <v>190</v>
      </c>
      <c r="V147" s="74" t="str">
        <f>IF(Table1[[#This Row],[Census "As of" Date]]="","","Sub001")</f>
        <v>Sub001</v>
      </c>
      <c r="W147" s="74" t="str">
        <f>IF(Table1[[#This Row],[Census "As of" Date]]="","","Location001")</f>
        <v>Location001</v>
      </c>
      <c r="X147" s="55" t="s">
        <v>387</v>
      </c>
      <c r="Y147" s="55" t="s">
        <v>365</v>
      </c>
      <c r="Z147" s="55" t="s">
        <v>224</v>
      </c>
      <c r="AA147" s="55" t="s">
        <v>156</v>
      </c>
      <c r="AB147" s="55">
        <v>77090</v>
      </c>
      <c r="AC147" s="61"/>
      <c r="AD147" s="77"/>
      <c r="AE147" s="55" t="s">
        <v>318</v>
      </c>
      <c r="AF147" s="55" t="s">
        <v>318</v>
      </c>
      <c r="AG147" s="55" t="s">
        <v>257</v>
      </c>
      <c r="AH147" s="55">
        <v>1</v>
      </c>
      <c r="AI147" s="61"/>
      <c r="AJ147" s="61"/>
      <c r="AK147" s="61"/>
      <c r="AL147" s="61"/>
      <c r="AM147" s="61"/>
      <c r="AN147" s="61"/>
      <c r="AO147" s="55" t="s">
        <v>318</v>
      </c>
      <c r="AP147" s="61"/>
      <c r="AQ147" s="55" t="s">
        <v>177</v>
      </c>
      <c r="AR147" s="55">
        <v>1</v>
      </c>
      <c r="AS147" s="61"/>
      <c r="AT147" s="55" t="s">
        <v>318</v>
      </c>
      <c r="AU147" s="55" t="s">
        <v>318</v>
      </c>
      <c r="AV147" s="55" t="s">
        <v>257</v>
      </c>
      <c r="AW147" s="55">
        <v>1</v>
      </c>
      <c r="AX147" s="61"/>
      <c r="AY147" s="61"/>
      <c r="AZ147" s="61"/>
      <c r="BA147" s="61"/>
      <c r="BB147" s="61"/>
      <c r="BC147" s="61"/>
      <c r="BD147" s="55" t="s">
        <v>318</v>
      </c>
      <c r="BE147" s="61"/>
      <c r="BF147" s="55" t="s">
        <v>177</v>
      </c>
      <c r="BG147" s="55">
        <v>1</v>
      </c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55" t="s">
        <v>318</v>
      </c>
      <c r="CH147" s="61"/>
      <c r="CI147" s="55" t="s">
        <v>177</v>
      </c>
      <c r="CJ147" s="55">
        <v>1</v>
      </c>
      <c r="CK147" s="61"/>
      <c r="CL147" s="55" t="s">
        <v>318</v>
      </c>
      <c r="CM147" s="61"/>
      <c r="CN147" s="55" t="s">
        <v>177</v>
      </c>
      <c r="CO147" s="55">
        <v>1</v>
      </c>
      <c r="CP147" s="61"/>
      <c r="CQ147" s="61"/>
      <c r="CR147" s="61"/>
      <c r="CS147" s="61"/>
      <c r="CT147" s="61"/>
      <c r="CU147" s="61"/>
      <c r="CV147" s="61"/>
      <c r="CW147" s="61"/>
      <c r="CX147" s="55" t="s">
        <v>318</v>
      </c>
      <c r="CY147" s="61"/>
      <c r="CZ147" s="55" t="s">
        <v>160</v>
      </c>
      <c r="DA147" s="55" t="s">
        <v>177</v>
      </c>
      <c r="DB147" s="55">
        <v>1</v>
      </c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55" t="s">
        <v>318</v>
      </c>
      <c r="DP147" s="55" t="s">
        <v>318</v>
      </c>
      <c r="DQ147" s="55" t="s">
        <v>179</v>
      </c>
      <c r="DR147" s="55">
        <v>1</v>
      </c>
      <c r="DS147" s="61"/>
      <c r="DT147" s="61"/>
      <c r="DU147" s="61"/>
      <c r="DV147" s="61"/>
      <c r="DW147" s="61"/>
      <c r="DX147" s="61"/>
      <c r="DY147" s="55" t="s">
        <v>318</v>
      </c>
      <c r="DZ147" s="55" t="s">
        <v>318</v>
      </c>
      <c r="EA147" s="61" t="s">
        <v>179</v>
      </c>
      <c r="EB147" s="61">
        <v>1</v>
      </c>
      <c r="EC147" s="61"/>
      <c r="ED147" s="61"/>
      <c r="EE147" s="61"/>
      <c r="EF147" s="61"/>
      <c r="EG147" s="61"/>
      <c r="EH147" s="61"/>
      <c r="EI147" s="61"/>
      <c r="EJ147" s="61"/>
      <c r="EK147" s="61"/>
      <c r="EL147" s="61"/>
      <c r="EM147" s="61"/>
      <c r="EN147" s="61"/>
      <c r="EO147" s="61"/>
      <c r="EP147" s="61"/>
      <c r="EQ147" s="61"/>
      <c r="ER147" s="61"/>
      <c r="ES147" s="61"/>
      <c r="ET147" s="61"/>
      <c r="EU147" s="61"/>
      <c r="EV147" s="61"/>
      <c r="EW147" s="61"/>
      <c r="EX147" s="61"/>
      <c r="EY147" s="61"/>
      <c r="EZ147" s="61"/>
      <c r="FA147" s="61"/>
      <c r="FB147" s="61"/>
      <c r="FC147" s="61"/>
      <c r="FD147" s="61"/>
      <c r="FE147" s="61"/>
      <c r="FF147" s="61"/>
      <c r="FG147" s="61"/>
      <c r="FH147" s="55" t="s">
        <v>318</v>
      </c>
      <c r="FI147" s="61" t="s">
        <v>318</v>
      </c>
      <c r="FJ147" s="61" t="s">
        <v>178</v>
      </c>
      <c r="FK147" s="61" t="s">
        <v>315</v>
      </c>
      <c r="FL147" s="55">
        <v>1</v>
      </c>
      <c r="FM147" s="62" t="s">
        <v>318</v>
      </c>
      <c r="FN147" s="61" t="s">
        <v>317</v>
      </c>
      <c r="FO147" s="62"/>
      <c r="FP147" s="61"/>
      <c r="FQ147" s="63">
        <v>1</v>
      </c>
    </row>
    <row r="148" spans="1:173" s="64" customFormat="1" ht="16.5">
      <c r="A148" s="54">
        <v>44228</v>
      </c>
      <c r="B148" s="55">
        <v>147</v>
      </c>
      <c r="C148" s="65" t="s">
        <v>153</v>
      </c>
      <c r="D148" s="71">
        <v>33937</v>
      </c>
      <c r="E148" s="57">
        <f ca="1">IF(Table1[[#This Row],[Employee Date of Birth]]="","",DATEDIF(D148,NOW(),"y"))</f>
        <v>27</v>
      </c>
      <c r="F148" s="61" t="str">
        <f>IF(Table1[[#This Row],[Census "As of" Date]]="","","Y")</f>
        <v>Y</v>
      </c>
      <c r="G148" s="72" t="s">
        <v>324</v>
      </c>
      <c r="H148" s="73"/>
      <c r="I148" s="74" t="str">
        <f>IF(Table1[[#This Row],[Census "As of" Date]]="","","A")</f>
        <v>A</v>
      </c>
      <c r="J148" s="74" t="str">
        <f>IF(Table1[[#This Row],[Census "As of" Date]]="","","S")</f>
        <v>S</v>
      </c>
      <c r="K148" s="74" t="str">
        <f>IF(Table1[[#This Row],[Census "As of" Date]]="","","Y")</f>
        <v>Y</v>
      </c>
      <c r="L148" s="75" t="str">
        <f>IF(Table1[[#This Row],[Census "As of" Date]]="","","Y")</f>
        <v>Y</v>
      </c>
      <c r="M148" s="74" t="str">
        <f>IF(Table1[[#This Row],[Census "As of" Date]]="","","Y")</f>
        <v>Y</v>
      </c>
      <c r="N148" s="74" t="str">
        <f>IF(Table1[[#This Row],[Census "As of" Date]]="","","N")</f>
        <v>N</v>
      </c>
      <c r="O148" s="72"/>
      <c r="P148" s="55" t="s">
        <v>154</v>
      </c>
      <c r="Q148" s="72">
        <v>68164.02</v>
      </c>
      <c r="R148" s="72"/>
      <c r="S148" s="72">
        <v>68164.02</v>
      </c>
      <c r="T148" s="75">
        <v>77155</v>
      </c>
      <c r="U148" s="72" t="s">
        <v>224</v>
      </c>
      <c r="V148" s="75" t="str">
        <f>IF(Table1[[#This Row],[Census "As of" Date]]="","","Sub001")</f>
        <v>Sub001</v>
      </c>
      <c r="W148" s="75" t="str">
        <f>IF(Table1[[#This Row],[Census "As of" Date]]="","","Location001")</f>
        <v>Location001</v>
      </c>
      <c r="X148" s="55" t="s">
        <v>387</v>
      </c>
      <c r="Y148" s="55" t="s">
        <v>365</v>
      </c>
      <c r="Z148" s="55" t="s">
        <v>224</v>
      </c>
      <c r="AA148" s="55" t="s">
        <v>156</v>
      </c>
      <c r="AB148" s="55">
        <v>77090</v>
      </c>
      <c r="AC148" s="72"/>
      <c r="AD148" s="73"/>
      <c r="AE148" s="55" t="s">
        <v>318</v>
      </c>
      <c r="AF148" s="55" t="s">
        <v>318</v>
      </c>
      <c r="AG148" s="55" t="s">
        <v>257</v>
      </c>
      <c r="AH148" s="55">
        <v>1</v>
      </c>
      <c r="AI148" s="72"/>
      <c r="AJ148" s="72"/>
      <c r="AK148" s="72"/>
      <c r="AL148" s="72"/>
      <c r="AM148" s="72"/>
      <c r="AN148" s="72"/>
      <c r="AO148" s="55" t="s">
        <v>318</v>
      </c>
      <c r="AP148" s="72"/>
      <c r="AQ148" s="55" t="s">
        <v>177</v>
      </c>
      <c r="AR148" s="55">
        <v>1</v>
      </c>
      <c r="AS148" s="72"/>
      <c r="AT148" s="55" t="s">
        <v>318</v>
      </c>
      <c r="AU148" s="55" t="s">
        <v>318</v>
      </c>
      <c r="AV148" s="55" t="s">
        <v>257</v>
      </c>
      <c r="AW148" s="55">
        <v>1</v>
      </c>
      <c r="AX148" s="72"/>
      <c r="AY148" s="72"/>
      <c r="AZ148" s="72"/>
      <c r="BA148" s="72"/>
      <c r="BB148" s="72"/>
      <c r="BC148" s="72"/>
      <c r="BD148" s="55" t="s">
        <v>318</v>
      </c>
      <c r="BE148" s="72"/>
      <c r="BF148" s="55" t="s">
        <v>177</v>
      </c>
      <c r="BG148" s="55">
        <v>1</v>
      </c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55" t="s">
        <v>318</v>
      </c>
      <c r="CH148" s="72"/>
      <c r="CI148" s="55" t="s">
        <v>177</v>
      </c>
      <c r="CJ148" s="55">
        <v>1</v>
      </c>
      <c r="CK148" s="72"/>
      <c r="CL148" s="55" t="s">
        <v>318</v>
      </c>
      <c r="CM148" s="61"/>
      <c r="CN148" s="55" t="s">
        <v>177</v>
      </c>
      <c r="CO148" s="55">
        <v>1</v>
      </c>
      <c r="CP148" s="72"/>
      <c r="CQ148" s="72"/>
      <c r="CR148" s="72"/>
      <c r="CS148" s="72"/>
      <c r="CT148" s="72"/>
      <c r="CU148" s="72"/>
      <c r="CV148" s="72"/>
      <c r="CW148" s="72"/>
      <c r="CX148" s="55" t="s">
        <v>318</v>
      </c>
      <c r="CY148" s="72"/>
      <c r="CZ148" s="55" t="s">
        <v>160</v>
      </c>
      <c r="DA148" s="55" t="s">
        <v>177</v>
      </c>
      <c r="DB148" s="55">
        <v>1</v>
      </c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55" t="s">
        <v>318</v>
      </c>
      <c r="DP148" s="55" t="s">
        <v>318</v>
      </c>
      <c r="DQ148" s="55" t="s">
        <v>179</v>
      </c>
      <c r="DR148" s="55">
        <v>1</v>
      </c>
      <c r="DS148" s="72"/>
      <c r="DT148" s="72"/>
      <c r="DU148" s="72"/>
      <c r="DV148" s="72"/>
      <c r="DW148" s="72"/>
      <c r="DX148" s="72"/>
      <c r="DY148" s="55" t="s">
        <v>318</v>
      </c>
      <c r="DZ148" s="55" t="s">
        <v>318</v>
      </c>
      <c r="EA148" s="61" t="s">
        <v>179</v>
      </c>
      <c r="EB148" s="61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N148" s="72"/>
      <c r="EO148" s="72"/>
      <c r="EP148" s="72"/>
      <c r="EQ148" s="72"/>
      <c r="ER148" s="72"/>
      <c r="ES148" s="72"/>
      <c r="ET148" s="72"/>
      <c r="EU148" s="72"/>
      <c r="EV148" s="72"/>
      <c r="EW148" s="72"/>
      <c r="EX148" s="72"/>
      <c r="EY148" s="72"/>
      <c r="EZ148" s="72"/>
      <c r="FA148" s="72"/>
      <c r="FB148" s="72"/>
      <c r="FC148" s="72"/>
      <c r="FD148" s="72"/>
      <c r="FE148" s="72"/>
      <c r="FF148" s="72"/>
      <c r="FG148" s="72"/>
      <c r="FH148" s="55" t="s">
        <v>318</v>
      </c>
      <c r="FI148" s="72" t="s">
        <v>318</v>
      </c>
      <c r="FJ148" s="72" t="s">
        <v>178</v>
      </c>
      <c r="FK148" s="72" t="s">
        <v>315</v>
      </c>
      <c r="FL148" s="55">
        <v>1</v>
      </c>
      <c r="FM148" s="62" t="s">
        <v>318</v>
      </c>
      <c r="FN148" s="72" t="s">
        <v>318</v>
      </c>
      <c r="FO148" s="62" t="s">
        <v>251</v>
      </c>
      <c r="FP148" s="72" t="s">
        <v>315</v>
      </c>
      <c r="FQ148" s="63">
        <v>1</v>
      </c>
    </row>
    <row r="149" spans="1:173" s="64" customFormat="1" ht="16.5">
      <c r="A149" s="54">
        <v>44228</v>
      </c>
      <c r="B149" s="55">
        <v>148</v>
      </c>
      <c r="C149" s="55" t="s">
        <v>153</v>
      </c>
      <c r="D149" s="66">
        <v>25942</v>
      </c>
      <c r="E149" s="57">
        <f ca="1">IF(Table1[[#This Row],[Employee Date of Birth]]="","",DATEDIF(D149,NOW(),"y"))</f>
        <v>49</v>
      </c>
      <c r="F149" s="55" t="s">
        <v>317</v>
      </c>
      <c r="G149" s="67" t="s">
        <v>359</v>
      </c>
      <c r="H149" s="68"/>
      <c r="I149" s="55" t="s">
        <v>154</v>
      </c>
      <c r="J149" s="55" t="s">
        <v>366</v>
      </c>
      <c r="K149" s="60" t="s">
        <v>318</v>
      </c>
      <c r="L149" s="69" t="s">
        <v>317</v>
      </c>
      <c r="M149" s="55" t="s">
        <v>318</v>
      </c>
      <c r="N149" s="55" t="s">
        <v>317</v>
      </c>
      <c r="O149" s="65"/>
      <c r="P149" s="55" t="s">
        <v>154</v>
      </c>
      <c r="Q149" s="65">
        <v>107998.78</v>
      </c>
      <c r="R149" s="65"/>
      <c r="S149" s="65">
        <v>107998.78</v>
      </c>
      <c r="T149" s="69">
        <v>92201</v>
      </c>
      <c r="U149" s="65" t="s">
        <v>190</v>
      </c>
      <c r="V149" s="69" t="str">
        <f>IF(Table1[[#This Row],[Census "As of" Date]]="","","Sub001")</f>
        <v>Sub001</v>
      </c>
      <c r="W149" s="69" t="str">
        <f>IF(Table1[[#This Row],[Census "As of" Date]]="","","Location001")</f>
        <v>Location001</v>
      </c>
      <c r="X149" s="55" t="s">
        <v>387</v>
      </c>
      <c r="Y149" s="55" t="s">
        <v>365</v>
      </c>
      <c r="Z149" s="55" t="s">
        <v>224</v>
      </c>
      <c r="AA149" s="55" t="s">
        <v>156</v>
      </c>
      <c r="AB149" s="55">
        <v>77090</v>
      </c>
      <c r="AC149" s="65"/>
      <c r="AD149" s="68"/>
      <c r="AE149" s="55" t="s">
        <v>318</v>
      </c>
      <c r="AF149" s="55" t="s">
        <v>318</v>
      </c>
      <c r="AG149" s="55" t="s">
        <v>257</v>
      </c>
      <c r="AH149" s="55">
        <v>1</v>
      </c>
      <c r="AI149" s="65"/>
      <c r="AJ149" s="65"/>
      <c r="AK149" s="65"/>
      <c r="AL149" s="65"/>
      <c r="AM149" s="65"/>
      <c r="AN149" s="65"/>
      <c r="AO149" s="55" t="s">
        <v>318</v>
      </c>
      <c r="AP149" s="65"/>
      <c r="AQ149" s="55" t="s">
        <v>177</v>
      </c>
      <c r="AR149" s="55">
        <v>1</v>
      </c>
      <c r="AS149" s="65"/>
      <c r="AT149" s="55" t="s">
        <v>318</v>
      </c>
      <c r="AU149" s="55" t="s">
        <v>318</v>
      </c>
      <c r="AV149" s="55" t="s">
        <v>257</v>
      </c>
      <c r="AW149" s="55">
        <v>1</v>
      </c>
      <c r="AX149" s="65"/>
      <c r="AY149" s="65"/>
      <c r="AZ149" s="65"/>
      <c r="BA149" s="65"/>
      <c r="BB149" s="65"/>
      <c r="BC149" s="65"/>
      <c r="BD149" s="55" t="s">
        <v>318</v>
      </c>
      <c r="BE149" s="65"/>
      <c r="BF149" s="55" t="s">
        <v>177</v>
      </c>
      <c r="BG149" s="55">
        <v>1</v>
      </c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55" t="s">
        <v>318</v>
      </c>
      <c r="CH149" s="65"/>
      <c r="CI149" s="55" t="s">
        <v>177</v>
      </c>
      <c r="CJ149" s="55">
        <v>1</v>
      </c>
      <c r="CK149" s="65"/>
      <c r="CL149" s="55" t="s">
        <v>318</v>
      </c>
      <c r="CM149" s="55"/>
      <c r="CN149" s="55" t="s">
        <v>177</v>
      </c>
      <c r="CO149" s="55">
        <v>1</v>
      </c>
      <c r="CP149" s="65"/>
      <c r="CQ149" s="65"/>
      <c r="CR149" s="65"/>
      <c r="CS149" s="65"/>
      <c r="CT149" s="65"/>
      <c r="CU149" s="65"/>
      <c r="CV149" s="65"/>
      <c r="CW149" s="65"/>
      <c r="CX149" s="55" t="s">
        <v>318</v>
      </c>
      <c r="CY149" s="65"/>
      <c r="CZ149" s="55" t="s">
        <v>160</v>
      </c>
      <c r="DA149" s="55" t="s">
        <v>177</v>
      </c>
      <c r="DB149" s="55">
        <v>1</v>
      </c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55" t="s">
        <v>318</v>
      </c>
      <c r="DP149" s="55" t="s">
        <v>318</v>
      </c>
      <c r="DQ149" s="55" t="s">
        <v>179</v>
      </c>
      <c r="DR149" s="55">
        <v>1</v>
      </c>
      <c r="DS149" s="65"/>
      <c r="DT149" s="65"/>
      <c r="DU149" s="65"/>
      <c r="DV149" s="65"/>
      <c r="DW149" s="65"/>
      <c r="DX149" s="65"/>
      <c r="DY149" s="55" t="s">
        <v>318</v>
      </c>
      <c r="DZ149" s="55" t="s">
        <v>318</v>
      </c>
      <c r="EA149" s="61" t="s">
        <v>179</v>
      </c>
      <c r="EB149" s="61">
        <v>1</v>
      </c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U149" s="65"/>
      <c r="EV149" s="65"/>
      <c r="EW149" s="65"/>
      <c r="EX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55" t="s">
        <v>318</v>
      </c>
      <c r="FI149" s="70" t="s">
        <v>318</v>
      </c>
      <c r="FJ149" s="70" t="s">
        <v>178</v>
      </c>
      <c r="FK149" s="65" t="s">
        <v>316</v>
      </c>
      <c r="FL149" s="55">
        <v>1</v>
      </c>
      <c r="FM149" s="62" t="s">
        <v>318</v>
      </c>
      <c r="FN149" s="65" t="s">
        <v>317</v>
      </c>
      <c r="FO149" s="62"/>
      <c r="FP149" s="65"/>
      <c r="FQ149" s="63">
        <v>1</v>
      </c>
    </row>
    <row r="150" spans="1:173" s="64" customFormat="1" ht="16.5">
      <c r="A150" s="54">
        <v>44228</v>
      </c>
      <c r="B150" s="55">
        <v>149</v>
      </c>
      <c r="C150" s="55" t="s">
        <v>314</v>
      </c>
      <c r="D150" s="66">
        <v>27551</v>
      </c>
      <c r="E150" s="57">
        <f ca="1">IF(Table1[[#This Row],[Employee Date of Birth]]="","",DATEDIF(D150,NOW(),"y"))</f>
        <v>45</v>
      </c>
      <c r="F150" s="55" t="s">
        <v>317</v>
      </c>
      <c r="G150" s="67" t="s">
        <v>359</v>
      </c>
      <c r="H150" s="68"/>
      <c r="I150" s="55" t="s">
        <v>154</v>
      </c>
      <c r="J150" s="55" t="s">
        <v>366</v>
      </c>
      <c r="K150" s="60" t="s">
        <v>318</v>
      </c>
      <c r="L150" s="69" t="s">
        <v>317</v>
      </c>
      <c r="M150" s="55" t="s">
        <v>318</v>
      </c>
      <c r="N150" s="55" t="s">
        <v>317</v>
      </c>
      <c r="O150" s="65"/>
      <c r="P150" s="55" t="s">
        <v>154</v>
      </c>
      <c r="Q150" s="65">
        <v>22726.2</v>
      </c>
      <c r="R150" s="65"/>
      <c r="S150" s="65">
        <v>22726.2</v>
      </c>
      <c r="T150" s="69">
        <v>92262</v>
      </c>
      <c r="U150" s="65" t="s">
        <v>190</v>
      </c>
      <c r="V150" s="69" t="str">
        <f>IF(Table1[[#This Row],[Census "As of" Date]]="","","Sub001")</f>
        <v>Sub001</v>
      </c>
      <c r="W150" s="69" t="str">
        <f>IF(Table1[[#This Row],[Census "As of" Date]]="","","Location001")</f>
        <v>Location001</v>
      </c>
      <c r="X150" s="55" t="s">
        <v>387</v>
      </c>
      <c r="Y150" s="55" t="s">
        <v>365</v>
      </c>
      <c r="Z150" s="55" t="s">
        <v>224</v>
      </c>
      <c r="AA150" s="55" t="s">
        <v>156</v>
      </c>
      <c r="AB150" s="55">
        <v>77090</v>
      </c>
      <c r="AC150" s="65"/>
      <c r="AD150" s="68"/>
      <c r="AE150" s="55" t="s">
        <v>318</v>
      </c>
      <c r="AF150" s="55" t="s">
        <v>318</v>
      </c>
      <c r="AG150" s="55" t="s">
        <v>257</v>
      </c>
      <c r="AH150" s="55">
        <v>1</v>
      </c>
      <c r="AI150" s="65"/>
      <c r="AJ150" s="65"/>
      <c r="AK150" s="65"/>
      <c r="AL150" s="65"/>
      <c r="AM150" s="65"/>
      <c r="AN150" s="65"/>
      <c r="AO150" s="55" t="s">
        <v>318</v>
      </c>
      <c r="AP150" s="65"/>
      <c r="AQ150" s="55" t="s">
        <v>177</v>
      </c>
      <c r="AR150" s="55">
        <v>1</v>
      </c>
      <c r="AS150" s="65"/>
      <c r="AT150" s="55" t="s">
        <v>318</v>
      </c>
      <c r="AU150" s="55" t="s">
        <v>318</v>
      </c>
      <c r="AV150" s="55" t="s">
        <v>257</v>
      </c>
      <c r="AW150" s="55">
        <v>1</v>
      </c>
      <c r="AX150" s="65"/>
      <c r="AY150" s="65"/>
      <c r="AZ150" s="65"/>
      <c r="BA150" s="65"/>
      <c r="BB150" s="65"/>
      <c r="BC150" s="65"/>
      <c r="BD150" s="55" t="s">
        <v>318</v>
      </c>
      <c r="BE150" s="65"/>
      <c r="BF150" s="55" t="s">
        <v>177</v>
      </c>
      <c r="BG150" s="55">
        <v>1</v>
      </c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55" t="s">
        <v>318</v>
      </c>
      <c r="CH150" s="65"/>
      <c r="CI150" s="55" t="s">
        <v>177</v>
      </c>
      <c r="CJ150" s="55">
        <v>1</v>
      </c>
      <c r="CK150" s="65"/>
      <c r="CL150" s="55" t="s">
        <v>318</v>
      </c>
      <c r="CM150" s="55"/>
      <c r="CN150" s="55" t="s">
        <v>177</v>
      </c>
      <c r="CO150" s="55">
        <v>1</v>
      </c>
      <c r="CP150" s="65"/>
      <c r="CQ150" s="65"/>
      <c r="CR150" s="65"/>
      <c r="CS150" s="65"/>
      <c r="CT150" s="65"/>
      <c r="CU150" s="65"/>
      <c r="CV150" s="65"/>
      <c r="CW150" s="65"/>
      <c r="CX150" s="55" t="s">
        <v>318</v>
      </c>
      <c r="CY150" s="65"/>
      <c r="CZ150" s="55" t="s">
        <v>160</v>
      </c>
      <c r="DA150" s="55" t="s">
        <v>177</v>
      </c>
      <c r="DB150" s="55">
        <v>1</v>
      </c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55" t="s">
        <v>318</v>
      </c>
      <c r="DP150" s="55" t="s">
        <v>318</v>
      </c>
      <c r="DQ150" s="55" t="s">
        <v>179</v>
      </c>
      <c r="DR150" s="55">
        <v>1</v>
      </c>
      <c r="DS150" s="65"/>
      <c r="DT150" s="65"/>
      <c r="DU150" s="65"/>
      <c r="DV150" s="65"/>
      <c r="DW150" s="65"/>
      <c r="DX150" s="65"/>
      <c r="DY150" s="55" t="s">
        <v>318</v>
      </c>
      <c r="DZ150" s="55" t="s">
        <v>318</v>
      </c>
      <c r="EA150" s="61" t="s">
        <v>179</v>
      </c>
      <c r="EB150" s="61">
        <v>1</v>
      </c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55" t="s">
        <v>318</v>
      </c>
      <c r="FI150" s="70" t="s">
        <v>318</v>
      </c>
      <c r="FJ150" s="70" t="s">
        <v>178</v>
      </c>
      <c r="FK150" s="65" t="s">
        <v>315</v>
      </c>
      <c r="FL150" s="55">
        <v>1</v>
      </c>
      <c r="FM150" s="62" t="s">
        <v>318</v>
      </c>
      <c r="FN150" s="62" t="s">
        <v>318</v>
      </c>
      <c r="FO150" s="62" t="s">
        <v>251</v>
      </c>
      <c r="FP150" s="65" t="s">
        <v>315</v>
      </c>
      <c r="FQ150" s="63">
        <v>1</v>
      </c>
    </row>
    <row r="151" spans="1:173" s="64" customFormat="1" ht="16.5">
      <c r="A151" s="54">
        <v>44228</v>
      </c>
      <c r="B151" s="55">
        <v>150</v>
      </c>
      <c r="C151" s="55" t="s">
        <v>153</v>
      </c>
      <c r="D151" s="71">
        <v>33613</v>
      </c>
      <c r="E151" s="57">
        <f ca="1">IF(Table1[[#This Row],[Employee Date of Birth]]="","",DATEDIF(D151,NOW(),"y"))</f>
        <v>28</v>
      </c>
      <c r="F151" s="61" t="str">
        <f>IF(Table1[[#This Row],[Census "As of" Date]]="","","Y")</f>
        <v>Y</v>
      </c>
      <c r="G151" s="72" t="s">
        <v>324</v>
      </c>
      <c r="H151" s="73"/>
      <c r="I151" s="74" t="str">
        <f>IF(Table1[[#This Row],[Census "As of" Date]]="","","A")</f>
        <v>A</v>
      </c>
      <c r="J151" s="74" t="str">
        <f>IF(Table1[[#This Row],[Census "As of" Date]]="","","S")</f>
        <v>S</v>
      </c>
      <c r="K151" s="74" t="str">
        <f>IF(Table1[[#This Row],[Census "As of" Date]]="","","Y")</f>
        <v>Y</v>
      </c>
      <c r="L151" s="75" t="str">
        <f>IF(Table1[[#This Row],[Census "As of" Date]]="","","Y")</f>
        <v>Y</v>
      </c>
      <c r="M151" s="74" t="str">
        <f>IF(Table1[[#This Row],[Census "As of" Date]]="","","Y")</f>
        <v>Y</v>
      </c>
      <c r="N151" s="74" t="str">
        <f>IF(Table1[[#This Row],[Census "As of" Date]]="","","N")</f>
        <v>N</v>
      </c>
      <c r="O151" s="72"/>
      <c r="P151" s="55" t="s">
        <v>154</v>
      </c>
      <c r="Q151" s="72">
        <v>54590.16</v>
      </c>
      <c r="R151" s="72"/>
      <c r="S151" s="72">
        <v>54590.16</v>
      </c>
      <c r="T151" s="75">
        <v>92506</v>
      </c>
      <c r="U151" s="72" t="s">
        <v>190</v>
      </c>
      <c r="V151" s="75" t="str">
        <f>IF(Table1[[#This Row],[Census "As of" Date]]="","","Sub001")</f>
        <v>Sub001</v>
      </c>
      <c r="W151" s="75" t="str">
        <f>IF(Table1[[#This Row],[Census "As of" Date]]="","","Location001")</f>
        <v>Location001</v>
      </c>
      <c r="X151" s="55" t="s">
        <v>387</v>
      </c>
      <c r="Y151" s="55" t="s">
        <v>365</v>
      </c>
      <c r="Z151" s="55" t="s">
        <v>224</v>
      </c>
      <c r="AA151" s="55" t="s">
        <v>156</v>
      </c>
      <c r="AB151" s="55">
        <v>77090</v>
      </c>
      <c r="AC151" s="72"/>
      <c r="AD151" s="73"/>
      <c r="AE151" s="55" t="s">
        <v>318</v>
      </c>
      <c r="AF151" s="55" t="s">
        <v>318</v>
      </c>
      <c r="AG151" s="55" t="s">
        <v>257</v>
      </c>
      <c r="AH151" s="55">
        <v>1</v>
      </c>
      <c r="AI151" s="72"/>
      <c r="AJ151" s="72"/>
      <c r="AK151" s="72"/>
      <c r="AL151" s="72"/>
      <c r="AM151" s="72"/>
      <c r="AN151" s="72"/>
      <c r="AO151" s="55" t="s">
        <v>318</v>
      </c>
      <c r="AP151" s="72"/>
      <c r="AQ151" s="55" t="s">
        <v>177</v>
      </c>
      <c r="AR151" s="55">
        <v>1</v>
      </c>
      <c r="AS151" s="72"/>
      <c r="AT151" s="55" t="s">
        <v>318</v>
      </c>
      <c r="AU151" s="55" t="s">
        <v>318</v>
      </c>
      <c r="AV151" s="55" t="s">
        <v>257</v>
      </c>
      <c r="AW151" s="55">
        <v>1</v>
      </c>
      <c r="AX151" s="72"/>
      <c r="AY151" s="72"/>
      <c r="AZ151" s="72"/>
      <c r="BA151" s="72"/>
      <c r="BB151" s="72"/>
      <c r="BC151" s="72"/>
      <c r="BD151" s="55" t="s">
        <v>318</v>
      </c>
      <c r="BE151" s="72"/>
      <c r="BF151" s="55" t="s">
        <v>177</v>
      </c>
      <c r="BG151" s="55">
        <v>1</v>
      </c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55" t="s">
        <v>318</v>
      </c>
      <c r="CH151" s="72"/>
      <c r="CI151" s="55" t="s">
        <v>177</v>
      </c>
      <c r="CJ151" s="55">
        <v>1</v>
      </c>
      <c r="CK151" s="72"/>
      <c r="CL151" s="55" t="s">
        <v>318</v>
      </c>
      <c r="CM151" s="61"/>
      <c r="CN151" s="55" t="s">
        <v>177</v>
      </c>
      <c r="CO151" s="55">
        <v>1</v>
      </c>
      <c r="CP151" s="72"/>
      <c r="CQ151" s="72"/>
      <c r="CR151" s="72"/>
      <c r="CS151" s="72"/>
      <c r="CT151" s="72"/>
      <c r="CU151" s="72"/>
      <c r="CV151" s="72"/>
      <c r="CW151" s="72"/>
      <c r="CX151" s="55" t="s">
        <v>318</v>
      </c>
      <c r="CY151" s="72"/>
      <c r="CZ151" s="55" t="s">
        <v>160</v>
      </c>
      <c r="DA151" s="55" t="s">
        <v>177</v>
      </c>
      <c r="DB151" s="55">
        <v>1</v>
      </c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55" t="s">
        <v>318</v>
      </c>
      <c r="DP151" s="55" t="s">
        <v>318</v>
      </c>
      <c r="DQ151" s="55" t="s">
        <v>179</v>
      </c>
      <c r="DR151" s="55">
        <v>1</v>
      </c>
      <c r="DS151" s="72"/>
      <c r="DT151" s="72"/>
      <c r="DU151" s="72"/>
      <c r="DV151" s="72"/>
      <c r="DW151" s="72"/>
      <c r="DX151" s="72"/>
      <c r="DY151" s="55" t="s">
        <v>318</v>
      </c>
      <c r="DZ151" s="55" t="s">
        <v>318</v>
      </c>
      <c r="EA151" s="61" t="s">
        <v>179</v>
      </c>
      <c r="EB151" s="61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N151" s="72"/>
      <c r="EO151" s="72"/>
      <c r="EP151" s="72"/>
      <c r="EQ151" s="72"/>
      <c r="ER151" s="72"/>
      <c r="ES151" s="72"/>
      <c r="ET151" s="72"/>
      <c r="EU151" s="72"/>
      <c r="EV151" s="72"/>
      <c r="EW151" s="72"/>
      <c r="EX151" s="72"/>
      <c r="EY151" s="72"/>
      <c r="EZ151" s="72"/>
      <c r="FA151" s="72"/>
      <c r="FB151" s="72"/>
      <c r="FC151" s="72"/>
      <c r="FD151" s="72"/>
      <c r="FE151" s="72"/>
      <c r="FF151" s="72"/>
      <c r="FG151" s="72"/>
      <c r="FH151" s="55" t="s">
        <v>318</v>
      </c>
      <c r="FI151" s="61" t="s">
        <v>318</v>
      </c>
      <c r="FJ151" s="61" t="s">
        <v>178</v>
      </c>
      <c r="FK151" s="72" t="s">
        <v>315</v>
      </c>
      <c r="FL151" s="55">
        <v>1</v>
      </c>
      <c r="FM151" s="62" t="s">
        <v>318</v>
      </c>
      <c r="FN151" s="61" t="s">
        <v>318</v>
      </c>
      <c r="FO151" s="62" t="s">
        <v>251</v>
      </c>
      <c r="FP151" s="72" t="s">
        <v>315</v>
      </c>
      <c r="FQ151" s="63">
        <v>1</v>
      </c>
    </row>
    <row r="152" spans="1:173" s="64" customFormat="1" ht="16.5">
      <c r="A152" s="54">
        <v>44228</v>
      </c>
      <c r="B152" s="55">
        <v>151</v>
      </c>
      <c r="C152" s="65" t="s">
        <v>314</v>
      </c>
      <c r="D152" s="71">
        <v>33957</v>
      </c>
      <c r="E152" s="57">
        <f ca="1">IF(Table1[[#This Row],[Employee Date of Birth]]="","",DATEDIF(D152,NOW(),"y"))</f>
        <v>27</v>
      </c>
      <c r="F152" s="61" t="str">
        <f>IF(Table1[[#This Row],[Census "As of" Date]]="","","Y")</f>
        <v>Y</v>
      </c>
      <c r="G152" s="72" t="s">
        <v>324</v>
      </c>
      <c r="H152" s="73"/>
      <c r="I152" s="74" t="str">
        <f>IF(Table1[[#This Row],[Census "As of" Date]]="","","A")</f>
        <v>A</v>
      </c>
      <c r="J152" s="74" t="str">
        <f>IF(Table1[[#This Row],[Census "As of" Date]]="","","S")</f>
        <v>S</v>
      </c>
      <c r="K152" s="74" t="str">
        <f>IF(Table1[[#This Row],[Census "As of" Date]]="","","Y")</f>
        <v>Y</v>
      </c>
      <c r="L152" s="75" t="str">
        <f>IF(Table1[[#This Row],[Census "As of" Date]]="","","Y")</f>
        <v>Y</v>
      </c>
      <c r="M152" s="74" t="str">
        <f>IF(Table1[[#This Row],[Census "As of" Date]]="","","Y")</f>
        <v>Y</v>
      </c>
      <c r="N152" s="74" t="str">
        <f>IF(Table1[[#This Row],[Census "As of" Date]]="","","N")</f>
        <v>N</v>
      </c>
      <c r="O152" s="72"/>
      <c r="P152" s="55" t="s">
        <v>154</v>
      </c>
      <c r="Q152" s="72">
        <v>55971.08</v>
      </c>
      <c r="R152" s="72"/>
      <c r="S152" s="72">
        <v>55971.08</v>
      </c>
      <c r="T152" s="75">
        <v>61190</v>
      </c>
      <c r="U152" s="72" t="s">
        <v>209</v>
      </c>
      <c r="V152" s="75" t="str">
        <f>IF(Table1[[#This Row],[Census "As of" Date]]="","","Sub001")</f>
        <v>Sub001</v>
      </c>
      <c r="W152" s="75" t="str">
        <f>IF(Table1[[#This Row],[Census "As of" Date]]="","","Location001")</f>
        <v>Location001</v>
      </c>
      <c r="X152" s="55" t="s">
        <v>387</v>
      </c>
      <c r="Y152" s="55" t="s">
        <v>365</v>
      </c>
      <c r="Z152" s="55" t="s">
        <v>224</v>
      </c>
      <c r="AA152" s="55" t="s">
        <v>156</v>
      </c>
      <c r="AB152" s="55">
        <v>77090</v>
      </c>
      <c r="AC152" s="72"/>
      <c r="AD152" s="73"/>
      <c r="AE152" s="55" t="s">
        <v>318</v>
      </c>
      <c r="AF152" s="55" t="s">
        <v>318</v>
      </c>
      <c r="AG152" s="55" t="s">
        <v>257</v>
      </c>
      <c r="AH152" s="55">
        <v>1</v>
      </c>
      <c r="AI152" s="72"/>
      <c r="AJ152" s="72"/>
      <c r="AK152" s="72"/>
      <c r="AL152" s="72"/>
      <c r="AM152" s="72"/>
      <c r="AN152" s="72"/>
      <c r="AO152" s="55" t="s">
        <v>318</v>
      </c>
      <c r="AP152" s="72"/>
      <c r="AQ152" s="55" t="s">
        <v>177</v>
      </c>
      <c r="AR152" s="55">
        <v>1</v>
      </c>
      <c r="AS152" s="72"/>
      <c r="AT152" s="55" t="s">
        <v>318</v>
      </c>
      <c r="AU152" s="55" t="s">
        <v>318</v>
      </c>
      <c r="AV152" s="55" t="s">
        <v>257</v>
      </c>
      <c r="AW152" s="55">
        <v>1</v>
      </c>
      <c r="AX152" s="72"/>
      <c r="AY152" s="72"/>
      <c r="AZ152" s="72"/>
      <c r="BA152" s="72"/>
      <c r="BB152" s="72"/>
      <c r="BC152" s="72"/>
      <c r="BD152" s="55" t="s">
        <v>318</v>
      </c>
      <c r="BE152" s="72"/>
      <c r="BF152" s="55" t="s">
        <v>177</v>
      </c>
      <c r="BG152" s="55">
        <v>1</v>
      </c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55" t="s">
        <v>318</v>
      </c>
      <c r="CH152" s="72"/>
      <c r="CI152" s="55" t="s">
        <v>177</v>
      </c>
      <c r="CJ152" s="55">
        <v>1</v>
      </c>
      <c r="CK152" s="72"/>
      <c r="CL152" s="55" t="s">
        <v>318</v>
      </c>
      <c r="CM152" s="61"/>
      <c r="CN152" s="55" t="s">
        <v>177</v>
      </c>
      <c r="CO152" s="55">
        <v>1</v>
      </c>
      <c r="CP152" s="72"/>
      <c r="CQ152" s="72"/>
      <c r="CR152" s="72"/>
      <c r="CS152" s="72"/>
      <c r="CT152" s="72"/>
      <c r="CU152" s="72"/>
      <c r="CV152" s="72"/>
      <c r="CW152" s="72"/>
      <c r="CX152" s="55" t="s">
        <v>318</v>
      </c>
      <c r="CY152" s="72"/>
      <c r="CZ152" s="55" t="s">
        <v>160</v>
      </c>
      <c r="DA152" s="55" t="s">
        <v>177</v>
      </c>
      <c r="DB152" s="55">
        <v>1</v>
      </c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55" t="s">
        <v>318</v>
      </c>
      <c r="DP152" s="55" t="s">
        <v>318</v>
      </c>
      <c r="DQ152" s="55" t="s">
        <v>179</v>
      </c>
      <c r="DR152" s="55">
        <v>1</v>
      </c>
      <c r="DS152" s="72"/>
      <c r="DT152" s="72"/>
      <c r="DU152" s="72"/>
      <c r="DV152" s="72"/>
      <c r="DW152" s="72"/>
      <c r="DX152" s="72"/>
      <c r="DY152" s="55" t="s">
        <v>318</v>
      </c>
      <c r="DZ152" s="55" t="s">
        <v>318</v>
      </c>
      <c r="EA152" s="61" t="s">
        <v>179</v>
      </c>
      <c r="EB152" s="61">
        <v>1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N152" s="72"/>
      <c r="EO152" s="72"/>
      <c r="EP152" s="72"/>
      <c r="EQ152" s="72"/>
      <c r="ER152" s="72"/>
      <c r="ES152" s="72"/>
      <c r="ET152" s="72"/>
      <c r="EU152" s="72"/>
      <c r="EV152" s="72"/>
      <c r="EW152" s="72"/>
      <c r="EX152" s="72"/>
      <c r="EY152" s="72"/>
      <c r="EZ152" s="72"/>
      <c r="FA152" s="72"/>
      <c r="FB152" s="72"/>
      <c r="FC152" s="72"/>
      <c r="FD152" s="72"/>
      <c r="FE152" s="72"/>
      <c r="FF152" s="72"/>
      <c r="FG152" s="72"/>
      <c r="FH152" s="55" t="s">
        <v>318</v>
      </c>
      <c r="FI152" s="61" t="s">
        <v>318</v>
      </c>
      <c r="FJ152" s="61" t="s">
        <v>178</v>
      </c>
      <c r="FK152" s="72" t="s">
        <v>315</v>
      </c>
      <c r="FL152" s="55">
        <v>1</v>
      </c>
      <c r="FM152" s="62" t="s">
        <v>318</v>
      </c>
      <c r="FN152" s="61" t="s">
        <v>318</v>
      </c>
      <c r="FO152" s="62" t="s">
        <v>251</v>
      </c>
      <c r="FP152" s="72" t="s">
        <v>315</v>
      </c>
      <c r="FQ152" s="63">
        <v>1</v>
      </c>
    </row>
    <row r="153" spans="1:173" s="64" customFormat="1" ht="16.5">
      <c r="A153" s="54">
        <v>44228</v>
      </c>
      <c r="B153" s="55">
        <v>152</v>
      </c>
      <c r="C153" s="65" t="s">
        <v>153</v>
      </c>
      <c r="D153" s="56">
        <v>25942</v>
      </c>
      <c r="E153" s="57">
        <f ca="1">IF(Table1[[#This Row],[Employee Date of Birth]]="","",DATEDIF(D153,NOW(),"y"))</f>
        <v>49</v>
      </c>
      <c r="F153" s="55" t="s">
        <v>317</v>
      </c>
      <c r="G153" s="58" t="s">
        <v>324</v>
      </c>
      <c r="H153" s="59"/>
      <c r="I153" s="55" t="s">
        <v>154</v>
      </c>
      <c r="J153" s="55" t="s">
        <v>366</v>
      </c>
      <c r="K153" s="60" t="s">
        <v>318</v>
      </c>
      <c r="L153" s="69" t="s">
        <v>317</v>
      </c>
      <c r="M153" s="55" t="s">
        <v>318</v>
      </c>
      <c r="N153" s="55" t="s">
        <v>317</v>
      </c>
      <c r="O153" s="55"/>
      <c r="P153" s="55" t="s">
        <v>154</v>
      </c>
      <c r="Q153" s="55">
        <v>79661.41</v>
      </c>
      <c r="R153" s="55"/>
      <c r="S153" s="55">
        <v>79661.41</v>
      </c>
      <c r="T153" s="60">
        <v>61125</v>
      </c>
      <c r="U153" s="55" t="s">
        <v>209</v>
      </c>
      <c r="V153" s="60" t="str">
        <f>IF(Table1[[#This Row],[Census "As of" Date]]="","","Sub001")</f>
        <v>Sub001</v>
      </c>
      <c r="W153" s="60" t="str">
        <f>IF(Table1[[#This Row],[Census "As of" Date]]="","","Location001")</f>
        <v>Location001</v>
      </c>
      <c r="X153" s="55" t="s">
        <v>387</v>
      </c>
      <c r="Y153" s="55" t="s">
        <v>365</v>
      </c>
      <c r="Z153" s="55" t="s">
        <v>224</v>
      </c>
      <c r="AA153" s="55" t="s">
        <v>156</v>
      </c>
      <c r="AB153" s="55">
        <v>77090</v>
      </c>
      <c r="AC153" s="55"/>
      <c r="AD153" s="59"/>
      <c r="AE153" s="55" t="s">
        <v>318</v>
      </c>
      <c r="AF153" s="55" t="s">
        <v>318</v>
      </c>
      <c r="AG153" s="55" t="s">
        <v>257</v>
      </c>
      <c r="AH153" s="55">
        <v>1</v>
      </c>
      <c r="AI153" s="55"/>
      <c r="AJ153" s="55"/>
      <c r="AK153" s="55"/>
      <c r="AL153" s="55"/>
      <c r="AM153" s="55"/>
      <c r="AN153" s="55"/>
      <c r="AO153" s="55" t="s">
        <v>318</v>
      </c>
      <c r="AP153" s="55"/>
      <c r="AQ153" s="55" t="s">
        <v>177</v>
      </c>
      <c r="AR153" s="55">
        <v>1</v>
      </c>
      <c r="AS153" s="55"/>
      <c r="AT153" s="55" t="s">
        <v>318</v>
      </c>
      <c r="AU153" s="55" t="s">
        <v>318</v>
      </c>
      <c r="AV153" s="55" t="s">
        <v>257</v>
      </c>
      <c r="AW153" s="55">
        <v>1</v>
      </c>
      <c r="AX153" s="55"/>
      <c r="AY153" s="55"/>
      <c r="AZ153" s="55"/>
      <c r="BA153" s="55"/>
      <c r="BB153" s="55"/>
      <c r="BC153" s="55"/>
      <c r="BD153" s="55" t="s">
        <v>318</v>
      </c>
      <c r="BE153" s="55"/>
      <c r="BF153" s="55" t="s">
        <v>177</v>
      </c>
      <c r="BG153" s="55">
        <v>1</v>
      </c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 t="s">
        <v>318</v>
      </c>
      <c r="CH153" s="55"/>
      <c r="CI153" s="55" t="s">
        <v>177</v>
      </c>
      <c r="CJ153" s="55">
        <v>1</v>
      </c>
      <c r="CK153" s="55"/>
      <c r="CL153" s="55" t="s">
        <v>318</v>
      </c>
      <c r="CM153" s="55"/>
      <c r="CN153" s="55" t="s">
        <v>177</v>
      </c>
      <c r="CO153" s="55">
        <v>1</v>
      </c>
      <c r="CP153" s="55"/>
      <c r="CQ153" s="55"/>
      <c r="CR153" s="55"/>
      <c r="CS153" s="55"/>
      <c r="CT153" s="55"/>
      <c r="CU153" s="55"/>
      <c r="CV153" s="55"/>
      <c r="CW153" s="55"/>
      <c r="CX153" s="55" t="s">
        <v>318</v>
      </c>
      <c r="CY153" s="55"/>
      <c r="CZ153" s="55" t="s">
        <v>160</v>
      </c>
      <c r="DA153" s="55" t="s">
        <v>177</v>
      </c>
      <c r="DB153" s="55">
        <v>1</v>
      </c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 t="s">
        <v>318</v>
      </c>
      <c r="DP153" s="55" t="s">
        <v>318</v>
      </c>
      <c r="DQ153" s="55" t="s">
        <v>179</v>
      </c>
      <c r="DR153" s="55">
        <v>1</v>
      </c>
      <c r="DS153" s="55"/>
      <c r="DT153" s="55"/>
      <c r="DU153" s="55"/>
      <c r="DV153" s="55"/>
      <c r="DW153" s="55"/>
      <c r="DX153" s="55"/>
      <c r="DY153" s="55" t="s">
        <v>318</v>
      </c>
      <c r="DZ153" s="55" t="s">
        <v>318</v>
      </c>
      <c r="EA153" s="61" t="s">
        <v>179</v>
      </c>
      <c r="EB153" s="61">
        <v>1</v>
      </c>
      <c r="EC153" s="55"/>
      <c r="ED153" s="55"/>
      <c r="EE153" s="55"/>
      <c r="EF153" s="55"/>
      <c r="EG153" s="55"/>
      <c r="EH153" s="55"/>
      <c r="EI153" s="55"/>
      <c r="EJ153" s="55"/>
      <c r="EK153" s="55"/>
      <c r="EL153" s="55"/>
      <c r="EM153" s="55"/>
      <c r="EN153" s="55"/>
      <c r="EO153" s="55"/>
      <c r="EP153" s="55"/>
      <c r="EQ153" s="55"/>
      <c r="ER153" s="55"/>
      <c r="ES153" s="55"/>
      <c r="ET153" s="55"/>
      <c r="EU153" s="55"/>
      <c r="EV153" s="55"/>
      <c r="EW153" s="55"/>
      <c r="EX153" s="55"/>
      <c r="EY153" s="55"/>
      <c r="EZ153" s="55"/>
      <c r="FA153" s="55"/>
      <c r="FB153" s="55"/>
      <c r="FC153" s="55"/>
      <c r="FD153" s="55"/>
      <c r="FE153" s="55"/>
      <c r="FF153" s="55"/>
      <c r="FG153" s="55"/>
      <c r="FH153" s="55" t="s">
        <v>318</v>
      </c>
      <c r="FI153" s="62" t="s">
        <v>318</v>
      </c>
      <c r="FJ153" s="62" t="s">
        <v>178</v>
      </c>
      <c r="FK153" s="65" t="s">
        <v>316</v>
      </c>
      <c r="FL153" s="55">
        <v>1</v>
      </c>
      <c r="FM153" s="62" t="s">
        <v>318</v>
      </c>
      <c r="FN153" s="62" t="s">
        <v>318</v>
      </c>
      <c r="FO153" s="62" t="s">
        <v>251</v>
      </c>
      <c r="FP153" s="55" t="s">
        <v>316</v>
      </c>
      <c r="FQ153" s="63">
        <v>1</v>
      </c>
    </row>
    <row r="154" spans="1:173" s="64" customFormat="1" ht="16.5">
      <c r="A154" s="54">
        <v>44228</v>
      </c>
      <c r="B154" s="55">
        <v>153</v>
      </c>
      <c r="C154" s="65" t="s">
        <v>314</v>
      </c>
      <c r="D154" s="66">
        <v>27566</v>
      </c>
      <c r="E154" s="57">
        <f ca="1">IF(Table1[[#This Row],[Employee Date of Birth]]="","",DATEDIF(D154,NOW(),"y"))</f>
        <v>45</v>
      </c>
      <c r="F154" s="55" t="s">
        <v>317</v>
      </c>
      <c r="G154" s="67" t="s">
        <v>326</v>
      </c>
      <c r="H154" s="68"/>
      <c r="I154" s="55" t="s">
        <v>154</v>
      </c>
      <c r="J154" s="55" t="s">
        <v>366</v>
      </c>
      <c r="K154" s="60" t="s">
        <v>318</v>
      </c>
      <c r="L154" s="69" t="s">
        <v>317</v>
      </c>
      <c r="M154" s="55" t="s">
        <v>318</v>
      </c>
      <c r="N154" s="55" t="s">
        <v>317</v>
      </c>
      <c r="O154" s="65"/>
      <c r="P154" s="55" t="s">
        <v>154</v>
      </c>
      <c r="Q154" s="65">
        <v>89115.14</v>
      </c>
      <c r="R154" s="65"/>
      <c r="S154" s="65">
        <v>89115.14</v>
      </c>
      <c r="T154" s="69">
        <v>92201</v>
      </c>
      <c r="U154" s="65" t="s">
        <v>190</v>
      </c>
      <c r="V154" s="69" t="str">
        <f>IF(Table1[[#This Row],[Census "As of" Date]]="","","Sub001")</f>
        <v>Sub001</v>
      </c>
      <c r="W154" s="69" t="str">
        <f>IF(Table1[[#This Row],[Census "As of" Date]]="","","Location001")</f>
        <v>Location001</v>
      </c>
      <c r="X154" s="55" t="s">
        <v>387</v>
      </c>
      <c r="Y154" s="55" t="s">
        <v>365</v>
      </c>
      <c r="Z154" s="55" t="s">
        <v>224</v>
      </c>
      <c r="AA154" s="55" t="s">
        <v>156</v>
      </c>
      <c r="AB154" s="55">
        <v>77090</v>
      </c>
      <c r="AC154" s="65"/>
      <c r="AD154" s="68"/>
      <c r="AE154" s="55" t="s">
        <v>318</v>
      </c>
      <c r="AF154" s="55" t="s">
        <v>318</v>
      </c>
      <c r="AG154" s="55" t="s">
        <v>257</v>
      </c>
      <c r="AH154" s="55">
        <v>1</v>
      </c>
      <c r="AI154" s="65"/>
      <c r="AJ154" s="65"/>
      <c r="AK154" s="65"/>
      <c r="AL154" s="65"/>
      <c r="AM154" s="65"/>
      <c r="AN154" s="65"/>
      <c r="AO154" s="55" t="s">
        <v>318</v>
      </c>
      <c r="AP154" s="65"/>
      <c r="AQ154" s="55" t="s">
        <v>177</v>
      </c>
      <c r="AR154" s="55">
        <v>1</v>
      </c>
      <c r="AS154" s="65"/>
      <c r="AT154" s="55" t="s">
        <v>318</v>
      </c>
      <c r="AU154" s="55" t="s">
        <v>318</v>
      </c>
      <c r="AV154" s="55" t="s">
        <v>257</v>
      </c>
      <c r="AW154" s="55">
        <v>1</v>
      </c>
      <c r="AX154" s="65"/>
      <c r="AY154" s="65"/>
      <c r="AZ154" s="65"/>
      <c r="BA154" s="65"/>
      <c r="BB154" s="65"/>
      <c r="BC154" s="65"/>
      <c r="BD154" s="55" t="s">
        <v>318</v>
      </c>
      <c r="BE154" s="65"/>
      <c r="BF154" s="55" t="s">
        <v>177</v>
      </c>
      <c r="BG154" s="55">
        <v>1</v>
      </c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55" t="s">
        <v>318</v>
      </c>
      <c r="CH154" s="65"/>
      <c r="CI154" s="55" t="s">
        <v>177</v>
      </c>
      <c r="CJ154" s="55">
        <v>1</v>
      </c>
      <c r="CK154" s="65"/>
      <c r="CL154" s="55" t="s">
        <v>318</v>
      </c>
      <c r="CM154" s="55"/>
      <c r="CN154" s="55" t="s">
        <v>177</v>
      </c>
      <c r="CO154" s="55">
        <v>1</v>
      </c>
      <c r="CP154" s="65"/>
      <c r="CQ154" s="65"/>
      <c r="CR154" s="65"/>
      <c r="CS154" s="65"/>
      <c r="CT154" s="65"/>
      <c r="CU154" s="65"/>
      <c r="CV154" s="65"/>
      <c r="CW154" s="65"/>
      <c r="CX154" s="55" t="s">
        <v>318</v>
      </c>
      <c r="CY154" s="65"/>
      <c r="CZ154" s="55" t="s">
        <v>160</v>
      </c>
      <c r="DA154" s="55" t="s">
        <v>177</v>
      </c>
      <c r="DB154" s="55">
        <v>1</v>
      </c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55" t="s">
        <v>318</v>
      </c>
      <c r="DP154" s="55" t="s">
        <v>318</v>
      </c>
      <c r="DQ154" s="55" t="s">
        <v>179</v>
      </c>
      <c r="DR154" s="55">
        <v>1</v>
      </c>
      <c r="DS154" s="65"/>
      <c r="DT154" s="65"/>
      <c r="DU154" s="65"/>
      <c r="DV154" s="65"/>
      <c r="DW154" s="65"/>
      <c r="DX154" s="65"/>
      <c r="DY154" s="55" t="s">
        <v>318</v>
      </c>
      <c r="DZ154" s="55" t="s">
        <v>318</v>
      </c>
      <c r="EA154" s="61" t="s">
        <v>179</v>
      </c>
      <c r="EB154" s="61">
        <v>1</v>
      </c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55" t="s">
        <v>318</v>
      </c>
      <c r="FI154" s="62" t="s">
        <v>318</v>
      </c>
      <c r="FJ154" s="62" t="s">
        <v>178</v>
      </c>
      <c r="FK154" s="65" t="s">
        <v>316</v>
      </c>
      <c r="FL154" s="55">
        <v>1</v>
      </c>
      <c r="FM154" s="62" t="s">
        <v>318</v>
      </c>
      <c r="FN154" s="62" t="s">
        <v>318</v>
      </c>
      <c r="FO154" s="62" t="s">
        <v>251</v>
      </c>
      <c r="FP154" s="65" t="s">
        <v>315</v>
      </c>
      <c r="FQ154" s="63">
        <v>1</v>
      </c>
    </row>
    <row r="155" spans="1:173" s="64" customFormat="1" ht="16.5">
      <c r="A155" s="54">
        <v>44228</v>
      </c>
      <c r="B155" s="55">
        <v>154</v>
      </c>
      <c r="C155" s="65" t="s">
        <v>153</v>
      </c>
      <c r="D155" s="76">
        <v>33614</v>
      </c>
      <c r="E155" s="57">
        <f ca="1">IF(Table1[[#This Row],[Employee Date of Birth]]="","",DATEDIF(D155,NOW(),"y"))</f>
        <v>28</v>
      </c>
      <c r="F155" s="61" t="str">
        <f>IF(Table1[[#This Row],[Census "As of" Date]]="","","Y")</f>
        <v>Y</v>
      </c>
      <c r="G155" s="61" t="s">
        <v>359</v>
      </c>
      <c r="H155" s="77"/>
      <c r="I155" s="74" t="str">
        <f>IF(Table1[[#This Row],[Census "As of" Date]]="","","A")</f>
        <v>A</v>
      </c>
      <c r="J155" s="74" t="str">
        <f>IF(Table1[[#This Row],[Census "As of" Date]]="","","S")</f>
        <v>S</v>
      </c>
      <c r="K155" s="74" t="str">
        <f>IF(Table1[[#This Row],[Census "As of" Date]]="","","Y")</f>
        <v>Y</v>
      </c>
      <c r="L155" s="75" t="str">
        <f>IF(Table1[[#This Row],[Census "As of" Date]]="","","Y")</f>
        <v>Y</v>
      </c>
      <c r="M155" s="74" t="str">
        <f>IF(Table1[[#This Row],[Census "As of" Date]]="","","Y")</f>
        <v>Y</v>
      </c>
      <c r="N155" s="74" t="str">
        <f>IF(Table1[[#This Row],[Census "As of" Date]]="","","N")</f>
        <v>N</v>
      </c>
      <c r="O155" s="61"/>
      <c r="P155" s="55" t="s">
        <v>154</v>
      </c>
      <c r="Q155" s="61">
        <v>70470.84</v>
      </c>
      <c r="R155" s="61"/>
      <c r="S155" s="61">
        <v>70470.84</v>
      </c>
      <c r="T155" s="74">
        <v>92214</v>
      </c>
      <c r="U155" s="61" t="s">
        <v>190</v>
      </c>
      <c r="V155" s="74" t="str">
        <f>IF(Table1[[#This Row],[Census "As of" Date]]="","","Sub001")</f>
        <v>Sub001</v>
      </c>
      <c r="W155" s="74" t="str">
        <f>IF(Table1[[#This Row],[Census "As of" Date]]="","","Location001")</f>
        <v>Location001</v>
      </c>
      <c r="X155" s="55" t="s">
        <v>387</v>
      </c>
      <c r="Y155" s="55" t="s">
        <v>365</v>
      </c>
      <c r="Z155" s="55" t="s">
        <v>224</v>
      </c>
      <c r="AA155" s="55" t="s">
        <v>156</v>
      </c>
      <c r="AB155" s="55">
        <v>77090</v>
      </c>
      <c r="AC155" s="61"/>
      <c r="AD155" s="77"/>
      <c r="AE155" s="55" t="s">
        <v>318</v>
      </c>
      <c r="AF155" s="55" t="s">
        <v>318</v>
      </c>
      <c r="AG155" s="55" t="s">
        <v>257</v>
      </c>
      <c r="AH155" s="55">
        <v>1</v>
      </c>
      <c r="AI155" s="61"/>
      <c r="AJ155" s="61"/>
      <c r="AK155" s="61"/>
      <c r="AL155" s="61"/>
      <c r="AM155" s="61"/>
      <c r="AN155" s="61"/>
      <c r="AO155" s="55" t="s">
        <v>318</v>
      </c>
      <c r="AP155" s="61"/>
      <c r="AQ155" s="55" t="s">
        <v>177</v>
      </c>
      <c r="AR155" s="55">
        <v>1</v>
      </c>
      <c r="AS155" s="61"/>
      <c r="AT155" s="55" t="s">
        <v>318</v>
      </c>
      <c r="AU155" s="55" t="s">
        <v>318</v>
      </c>
      <c r="AV155" s="55" t="s">
        <v>257</v>
      </c>
      <c r="AW155" s="55">
        <v>1</v>
      </c>
      <c r="AX155" s="61"/>
      <c r="AY155" s="61"/>
      <c r="AZ155" s="61"/>
      <c r="BA155" s="61"/>
      <c r="BB155" s="61"/>
      <c r="BC155" s="61"/>
      <c r="BD155" s="55" t="s">
        <v>318</v>
      </c>
      <c r="BE155" s="61"/>
      <c r="BF155" s="55" t="s">
        <v>177</v>
      </c>
      <c r="BG155" s="55">
        <v>1</v>
      </c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55" t="s">
        <v>318</v>
      </c>
      <c r="CH155" s="61"/>
      <c r="CI155" s="55" t="s">
        <v>177</v>
      </c>
      <c r="CJ155" s="55">
        <v>1</v>
      </c>
      <c r="CK155" s="61"/>
      <c r="CL155" s="55" t="s">
        <v>318</v>
      </c>
      <c r="CM155" s="61"/>
      <c r="CN155" s="55" t="s">
        <v>177</v>
      </c>
      <c r="CO155" s="55">
        <v>1</v>
      </c>
      <c r="CP155" s="61"/>
      <c r="CQ155" s="61"/>
      <c r="CR155" s="61"/>
      <c r="CS155" s="61"/>
      <c r="CT155" s="61"/>
      <c r="CU155" s="61"/>
      <c r="CV155" s="61"/>
      <c r="CW155" s="61"/>
      <c r="CX155" s="55" t="s">
        <v>318</v>
      </c>
      <c r="CY155" s="61"/>
      <c r="CZ155" s="55" t="s">
        <v>160</v>
      </c>
      <c r="DA155" s="55" t="s">
        <v>177</v>
      </c>
      <c r="DB155" s="55">
        <v>1</v>
      </c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55" t="s">
        <v>318</v>
      </c>
      <c r="DP155" s="55" t="s">
        <v>318</v>
      </c>
      <c r="DQ155" s="55" t="s">
        <v>179</v>
      </c>
      <c r="DR155" s="55">
        <v>1</v>
      </c>
      <c r="DS155" s="61"/>
      <c r="DT155" s="61"/>
      <c r="DU155" s="61"/>
      <c r="DV155" s="61"/>
      <c r="DW155" s="61"/>
      <c r="DX155" s="61"/>
      <c r="DY155" s="55" t="s">
        <v>318</v>
      </c>
      <c r="DZ155" s="55" t="s">
        <v>318</v>
      </c>
      <c r="EA155" s="61" t="s">
        <v>179</v>
      </c>
      <c r="EB155" s="61">
        <v>1</v>
      </c>
      <c r="EC155" s="61"/>
      <c r="ED155" s="61"/>
      <c r="EE155" s="61"/>
      <c r="EF155" s="61"/>
      <c r="EG155" s="61"/>
      <c r="EH155" s="61"/>
      <c r="EI155" s="61"/>
      <c r="EJ155" s="61"/>
      <c r="EK155" s="61"/>
      <c r="EL155" s="61"/>
      <c r="EM155" s="61"/>
      <c r="EN155" s="61"/>
      <c r="EO155" s="61"/>
      <c r="EP155" s="61"/>
      <c r="EQ155" s="61"/>
      <c r="ER155" s="61"/>
      <c r="ES155" s="61"/>
      <c r="ET155" s="61"/>
      <c r="EU155" s="61"/>
      <c r="EV155" s="61"/>
      <c r="EW155" s="61"/>
      <c r="EX155" s="61"/>
      <c r="EY155" s="61"/>
      <c r="EZ155" s="61"/>
      <c r="FA155" s="61"/>
      <c r="FB155" s="61"/>
      <c r="FC155" s="61"/>
      <c r="FD155" s="61"/>
      <c r="FE155" s="61"/>
      <c r="FF155" s="61"/>
      <c r="FG155" s="61"/>
      <c r="FH155" s="55" t="s">
        <v>318</v>
      </c>
      <c r="FI155" s="61" t="s">
        <v>318</v>
      </c>
      <c r="FJ155" s="61" t="s">
        <v>178</v>
      </c>
      <c r="FK155" s="61" t="s">
        <v>315</v>
      </c>
      <c r="FL155" s="55">
        <v>1</v>
      </c>
      <c r="FM155" s="62" t="s">
        <v>318</v>
      </c>
      <c r="FN155" s="61" t="s">
        <v>318</v>
      </c>
      <c r="FO155" s="62" t="s">
        <v>251</v>
      </c>
      <c r="FP155" s="61" t="s">
        <v>315</v>
      </c>
      <c r="FQ155" s="63">
        <v>1</v>
      </c>
    </row>
    <row r="156" spans="1:173" s="64" customFormat="1" ht="16.5">
      <c r="A156" s="54">
        <v>44228</v>
      </c>
      <c r="B156" s="55">
        <v>155</v>
      </c>
      <c r="C156" s="55" t="s">
        <v>153</v>
      </c>
      <c r="D156" s="71">
        <v>33258</v>
      </c>
      <c r="E156" s="57">
        <f ca="1">IF(Table1[[#This Row],[Employee Date of Birth]]="","",DATEDIF(D156,NOW(),"y"))</f>
        <v>29</v>
      </c>
      <c r="F156" s="61" t="str">
        <f>IF(Table1[[#This Row],[Census "As of" Date]]="","","Y")</f>
        <v>Y</v>
      </c>
      <c r="G156" s="72" t="s">
        <v>341</v>
      </c>
      <c r="H156" s="73"/>
      <c r="I156" s="74" t="str">
        <f>IF(Table1[[#This Row],[Census "As of" Date]]="","","A")</f>
        <v>A</v>
      </c>
      <c r="J156" s="74" t="str">
        <f>IF(Table1[[#This Row],[Census "As of" Date]]="","","S")</f>
        <v>S</v>
      </c>
      <c r="K156" s="74" t="str">
        <f>IF(Table1[[#This Row],[Census "As of" Date]]="","","Y")</f>
        <v>Y</v>
      </c>
      <c r="L156" s="75" t="str">
        <f>IF(Table1[[#This Row],[Census "As of" Date]]="","","Y")</f>
        <v>Y</v>
      </c>
      <c r="M156" s="74" t="str">
        <f>IF(Table1[[#This Row],[Census "As of" Date]]="","","Y")</f>
        <v>Y</v>
      </c>
      <c r="N156" s="74" t="str">
        <f>IF(Table1[[#This Row],[Census "As of" Date]]="","","N")</f>
        <v>N</v>
      </c>
      <c r="O156" s="72"/>
      <c r="P156" s="55" t="s">
        <v>154</v>
      </c>
      <c r="Q156" s="72">
        <v>44009.52</v>
      </c>
      <c r="R156" s="72"/>
      <c r="S156" s="72">
        <v>44009.52</v>
      </c>
      <c r="T156" s="75">
        <v>77066</v>
      </c>
      <c r="U156" s="72" t="s">
        <v>224</v>
      </c>
      <c r="V156" s="75" t="str">
        <f>IF(Table1[[#This Row],[Census "As of" Date]]="","","Sub001")</f>
        <v>Sub001</v>
      </c>
      <c r="W156" s="75" t="str">
        <f>IF(Table1[[#This Row],[Census "As of" Date]]="","","Location001")</f>
        <v>Location001</v>
      </c>
      <c r="X156" s="55" t="s">
        <v>387</v>
      </c>
      <c r="Y156" s="55" t="s">
        <v>365</v>
      </c>
      <c r="Z156" s="55" t="s">
        <v>224</v>
      </c>
      <c r="AA156" s="55" t="s">
        <v>156</v>
      </c>
      <c r="AB156" s="55">
        <v>77090</v>
      </c>
      <c r="AC156" s="72"/>
      <c r="AD156" s="73"/>
      <c r="AE156" s="55" t="s">
        <v>318</v>
      </c>
      <c r="AF156" s="55" t="s">
        <v>318</v>
      </c>
      <c r="AG156" s="55" t="s">
        <v>257</v>
      </c>
      <c r="AH156" s="55">
        <v>1</v>
      </c>
      <c r="AI156" s="72"/>
      <c r="AJ156" s="72"/>
      <c r="AK156" s="72"/>
      <c r="AL156" s="72"/>
      <c r="AM156" s="72"/>
      <c r="AN156" s="72"/>
      <c r="AO156" s="55" t="s">
        <v>318</v>
      </c>
      <c r="AP156" s="72"/>
      <c r="AQ156" s="55" t="s">
        <v>177</v>
      </c>
      <c r="AR156" s="55">
        <v>1</v>
      </c>
      <c r="AS156" s="72"/>
      <c r="AT156" s="55" t="s">
        <v>318</v>
      </c>
      <c r="AU156" s="55" t="s">
        <v>318</v>
      </c>
      <c r="AV156" s="55" t="s">
        <v>257</v>
      </c>
      <c r="AW156" s="55">
        <v>1</v>
      </c>
      <c r="AX156" s="72"/>
      <c r="AY156" s="72"/>
      <c r="AZ156" s="72"/>
      <c r="BA156" s="72"/>
      <c r="BB156" s="72"/>
      <c r="BC156" s="72"/>
      <c r="BD156" s="55" t="s">
        <v>318</v>
      </c>
      <c r="BE156" s="72"/>
      <c r="BF156" s="55" t="s">
        <v>177</v>
      </c>
      <c r="BG156" s="55">
        <v>1</v>
      </c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55" t="s">
        <v>318</v>
      </c>
      <c r="CH156" s="72"/>
      <c r="CI156" s="55" t="s">
        <v>177</v>
      </c>
      <c r="CJ156" s="55">
        <v>1</v>
      </c>
      <c r="CK156" s="72"/>
      <c r="CL156" s="55" t="s">
        <v>318</v>
      </c>
      <c r="CM156" s="61"/>
      <c r="CN156" s="55" t="s">
        <v>177</v>
      </c>
      <c r="CO156" s="55">
        <v>1</v>
      </c>
      <c r="CP156" s="72"/>
      <c r="CQ156" s="72"/>
      <c r="CR156" s="72"/>
      <c r="CS156" s="72"/>
      <c r="CT156" s="72"/>
      <c r="CU156" s="72"/>
      <c r="CV156" s="72"/>
      <c r="CW156" s="72"/>
      <c r="CX156" s="55" t="s">
        <v>318</v>
      </c>
      <c r="CY156" s="72"/>
      <c r="CZ156" s="55" t="s">
        <v>160</v>
      </c>
      <c r="DA156" s="55" t="s">
        <v>177</v>
      </c>
      <c r="DB156" s="55">
        <v>1</v>
      </c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55" t="s">
        <v>318</v>
      </c>
      <c r="DP156" s="55" t="s">
        <v>318</v>
      </c>
      <c r="DQ156" s="55" t="s">
        <v>179</v>
      </c>
      <c r="DR156" s="55">
        <v>1</v>
      </c>
      <c r="DS156" s="72"/>
      <c r="DT156" s="72"/>
      <c r="DU156" s="72"/>
      <c r="DV156" s="72"/>
      <c r="DW156" s="72"/>
      <c r="DX156" s="72"/>
      <c r="DY156" s="55" t="s">
        <v>318</v>
      </c>
      <c r="DZ156" s="55" t="s">
        <v>318</v>
      </c>
      <c r="EA156" s="61" t="s">
        <v>179</v>
      </c>
      <c r="EB156" s="61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N156" s="72"/>
      <c r="EO156" s="72"/>
      <c r="EP156" s="72"/>
      <c r="EQ156" s="72"/>
      <c r="ER156" s="72"/>
      <c r="ES156" s="72"/>
      <c r="ET156" s="72"/>
      <c r="EU156" s="72"/>
      <c r="EV156" s="72"/>
      <c r="EW156" s="72"/>
      <c r="EX156" s="72"/>
      <c r="EY156" s="72"/>
      <c r="EZ156" s="72"/>
      <c r="FA156" s="72"/>
      <c r="FB156" s="72"/>
      <c r="FC156" s="72"/>
      <c r="FD156" s="72"/>
      <c r="FE156" s="72"/>
      <c r="FF156" s="72"/>
      <c r="FG156" s="72"/>
      <c r="FH156" s="55" t="s">
        <v>318</v>
      </c>
      <c r="FI156" s="61" t="s">
        <v>317</v>
      </c>
      <c r="FJ156" s="61"/>
      <c r="FK156" s="72"/>
      <c r="FL156" s="55">
        <v>1</v>
      </c>
      <c r="FM156" s="62" t="s">
        <v>318</v>
      </c>
      <c r="FN156" s="72" t="s">
        <v>317</v>
      </c>
      <c r="FO156" s="62"/>
      <c r="FP156" s="72"/>
      <c r="FQ156" s="63">
        <v>1</v>
      </c>
    </row>
    <row r="157" spans="1:173" s="64" customFormat="1" ht="16.5">
      <c r="A157" s="54">
        <v>44228</v>
      </c>
      <c r="B157" s="55">
        <v>156</v>
      </c>
      <c r="C157" s="55" t="s">
        <v>314</v>
      </c>
      <c r="D157" s="56">
        <v>25949</v>
      </c>
      <c r="E157" s="57">
        <f ca="1">IF(Table1[[#This Row],[Employee Date of Birth]]="","",DATEDIF(D157,NOW(),"y"))</f>
        <v>49</v>
      </c>
      <c r="F157" s="55" t="s">
        <v>317</v>
      </c>
      <c r="G157" s="58" t="s">
        <v>360</v>
      </c>
      <c r="H157" s="59"/>
      <c r="I157" s="55" t="s">
        <v>154</v>
      </c>
      <c r="J157" s="55" t="s">
        <v>366</v>
      </c>
      <c r="K157" s="60" t="s">
        <v>318</v>
      </c>
      <c r="L157" s="69" t="s">
        <v>317</v>
      </c>
      <c r="M157" s="55" t="s">
        <v>318</v>
      </c>
      <c r="N157" s="55" t="s">
        <v>317</v>
      </c>
      <c r="O157" s="55"/>
      <c r="P157" s="55" t="s">
        <v>154</v>
      </c>
      <c r="Q157" s="55">
        <v>5000</v>
      </c>
      <c r="R157" s="55"/>
      <c r="S157" s="55">
        <v>5000</v>
      </c>
      <c r="T157" s="60">
        <v>92214</v>
      </c>
      <c r="U157" s="55" t="s">
        <v>190</v>
      </c>
      <c r="V157" s="60" t="str">
        <f>IF(Table1[[#This Row],[Census "As of" Date]]="","","Sub001")</f>
        <v>Sub001</v>
      </c>
      <c r="W157" s="60" t="str">
        <f>IF(Table1[[#This Row],[Census "As of" Date]]="","","Location001")</f>
        <v>Location001</v>
      </c>
      <c r="X157" s="55" t="s">
        <v>387</v>
      </c>
      <c r="Y157" s="55" t="s">
        <v>365</v>
      </c>
      <c r="Z157" s="55" t="s">
        <v>224</v>
      </c>
      <c r="AA157" s="55" t="s">
        <v>156</v>
      </c>
      <c r="AB157" s="55">
        <v>77090</v>
      </c>
      <c r="AC157" s="55"/>
      <c r="AD157" s="59"/>
      <c r="AE157" s="55" t="s">
        <v>318</v>
      </c>
      <c r="AF157" s="55" t="s">
        <v>318</v>
      </c>
      <c r="AG157" s="55" t="s">
        <v>257</v>
      </c>
      <c r="AH157" s="55">
        <v>1</v>
      </c>
      <c r="AI157" s="55"/>
      <c r="AJ157" s="55"/>
      <c r="AK157" s="55"/>
      <c r="AL157" s="55"/>
      <c r="AM157" s="55"/>
      <c r="AN157" s="55"/>
      <c r="AO157" s="55" t="s">
        <v>318</v>
      </c>
      <c r="AP157" s="55"/>
      <c r="AQ157" s="55" t="s">
        <v>177</v>
      </c>
      <c r="AR157" s="55">
        <v>1</v>
      </c>
      <c r="AS157" s="55"/>
      <c r="AT157" s="55" t="s">
        <v>318</v>
      </c>
      <c r="AU157" s="55" t="s">
        <v>318</v>
      </c>
      <c r="AV157" s="55" t="s">
        <v>257</v>
      </c>
      <c r="AW157" s="55">
        <v>1</v>
      </c>
      <c r="AX157" s="55"/>
      <c r="AY157" s="55"/>
      <c r="AZ157" s="55"/>
      <c r="BA157" s="55"/>
      <c r="BB157" s="55"/>
      <c r="BC157" s="55"/>
      <c r="BD157" s="55" t="s">
        <v>318</v>
      </c>
      <c r="BE157" s="55"/>
      <c r="BF157" s="55" t="s">
        <v>177</v>
      </c>
      <c r="BG157" s="55">
        <v>1</v>
      </c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 t="s">
        <v>318</v>
      </c>
      <c r="CH157" s="55"/>
      <c r="CI157" s="55" t="s">
        <v>177</v>
      </c>
      <c r="CJ157" s="55">
        <v>1</v>
      </c>
      <c r="CK157" s="55"/>
      <c r="CL157" s="55" t="s">
        <v>318</v>
      </c>
      <c r="CM157" s="55"/>
      <c r="CN157" s="55" t="s">
        <v>177</v>
      </c>
      <c r="CO157" s="55">
        <v>1</v>
      </c>
      <c r="CP157" s="55"/>
      <c r="CQ157" s="55"/>
      <c r="CR157" s="55"/>
      <c r="CS157" s="55"/>
      <c r="CT157" s="55"/>
      <c r="CU157" s="55"/>
      <c r="CV157" s="55"/>
      <c r="CW157" s="55"/>
      <c r="CX157" s="55" t="s">
        <v>318</v>
      </c>
      <c r="CY157" s="55"/>
      <c r="CZ157" s="55" t="s">
        <v>160</v>
      </c>
      <c r="DA157" s="55" t="s">
        <v>177</v>
      </c>
      <c r="DB157" s="55">
        <v>1</v>
      </c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  <c r="DM157" s="55"/>
      <c r="DN157" s="55"/>
      <c r="DO157" s="55" t="s">
        <v>318</v>
      </c>
      <c r="DP157" s="55" t="s">
        <v>318</v>
      </c>
      <c r="DQ157" s="55" t="s">
        <v>179</v>
      </c>
      <c r="DR157" s="55">
        <v>1</v>
      </c>
      <c r="DS157" s="55"/>
      <c r="DT157" s="55"/>
      <c r="DU157" s="55"/>
      <c r="DV157" s="55"/>
      <c r="DW157" s="55"/>
      <c r="DX157" s="55"/>
      <c r="DY157" s="55" t="s">
        <v>318</v>
      </c>
      <c r="DZ157" s="55" t="s">
        <v>318</v>
      </c>
      <c r="EA157" s="61" t="s">
        <v>179</v>
      </c>
      <c r="EB157" s="61">
        <v>1</v>
      </c>
      <c r="EC157" s="55"/>
      <c r="ED157" s="55"/>
      <c r="EE157" s="55"/>
      <c r="EF157" s="55"/>
      <c r="EG157" s="55"/>
      <c r="EH157" s="55"/>
      <c r="EI157" s="55"/>
      <c r="EJ157" s="55"/>
      <c r="EK157" s="55"/>
      <c r="EL157" s="55"/>
      <c r="EM157" s="55"/>
      <c r="EN157" s="55"/>
      <c r="EO157" s="55"/>
      <c r="EP157" s="55"/>
      <c r="EQ157" s="55"/>
      <c r="ER157" s="55"/>
      <c r="ES157" s="55"/>
      <c r="ET157" s="55"/>
      <c r="EU157" s="55"/>
      <c r="EV157" s="55"/>
      <c r="EW157" s="55"/>
      <c r="EX157" s="55"/>
      <c r="EY157" s="55"/>
      <c r="EZ157" s="55"/>
      <c r="FA157" s="55"/>
      <c r="FB157" s="55"/>
      <c r="FC157" s="55"/>
      <c r="FD157" s="55"/>
      <c r="FE157" s="55"/>
      <c r="FF157" s="55"/>
      <c r="FG157" s="55"/>
      <c r="FH157" s="55" t="s">
        <v>318</v>
      </c>
      <c r="FI157" s="62" t="s">
        <v>318</v>
      </c>
      <c r="FJ157" s="62" t="s">
        <v>178</v>
      </c>
      <c r="FK157" s="55" t="s">
        <v>385</v>
      </c>
      <c r="FL157" s="55">
        <v>1</v>
      </c>
      <c r="FM157" s="62" t="s">
        <v>318</v>
      </c>
      <c r="FN157" s="70" t="s">
        <v>318</v>
      </c>
      <c r="FO157" s="62" t="s">
        <v>251</v>
      </c>
      <c r="FP157" s="55" t="s">
        <v>385</v>
      </c>
      <c r="FQ157" s="63">
        <v>1</v>
      </c>
    </row>
    <row r="158" spans="1:173" s="64" customFormat="1" ht="16.5">
      <c r="A158" s="54">
        <v>44228</v>
      </c>
      <c r="B158" s="55">
        <v>157</v>
      </c>
      <c r="C158" s="55" t="s">
        <v>153</v>
      </c>
      <c r="D158" s="56">
        <v>27649</v>
      </c>
      <c r="E158" s="57">
        <f ca="1">IF(Table1[[#This Row],[Employee Date of Birth]]="","",DATEDIF(D158,NOW(),"y"))</f>
        <v>45</v>
      </c>
      <c r="F158" s="55" t="s">
        <v>317</v>
      </c>
      <c r="G158" s="58" t="s">
        <v>378</v>
      </c>
      <c r="H158" s="59"/>
      <c r="I158" s="55" t="s">
        <v>154</v>
      </c>
      <c r="J158" s="55" t="s">
        <v>366</v>
      </c>
      <c r="K158" s="60" t="s">
        <v>318</v>
      </c>
      <c r="L158" s="69" t="s">
        <v>317</v>
      </c>
      <c r="M158" s="55" t="s">
        <v>318</v>
      </c>
      <c r="N158" s="55" t="s">
        <v>317</v>
      </c>
      <c r="O158" s="55"/>
      <c r="P158" s="55" t="s">
        <v>154</v>
      </c>
      <c r="Q158" s="55">
        <v>21947.62</v>
      </c>
      <c r="R158" s="55"/>
      <c r="S158" s="55">
        <v>21947.62</v>
      </c>
      <c r="T158" s="60">
        <v>92240</v>
      </c>
      <c r="U158" s="55" t="s">
        <v>190</v>
      </c>
      <c r="V158" s="60" t="str">
        <f>IF(Table1[[#This Row],[Census "As of" Date]]="","","Sub001")</f>
        <v>Sub001</v>
      </c>
      <c r="W158" s="60" t="str">
        <f>IF(Table1[[#This Row],[Census "As of" Date]]="","","Location001")</f>
        <v>Location001</v>
      </c>
      <c r="X158" s="55" t="s">
        <v>387</v>
      </c>
      <c r="Y158" s="55" t="s">
        <v>365</v>
      </c>
      <c r="Z158" s="55" t="s">
        <v>224</v>
      </c>
      <c r="AA158" s="55" t="s">
        <v>156</v>
      </c>
      <c r="AB158" s="55">
        <v>77090</v>
      </c>
      <c r="AC158" s="55"/>
      <c r="AD158" s="59"/>
      <c r="AE158" s="55" t="s">
        <v>318</v>
      </c>
      <c r="AF158" s="55" t="s">
        <v>318</v>
      </c>
      <c r="AG158" s="55" t="s">
        <v>257</v>
      </c>
      <c r="AH158" s="55">
        <v>1</v>
      </c>
      <c r="AI158" s="55"/>
      <c r="AJ158" s="55"/>
      <c r="AK158" s="55"/>
      <c r="AL158" s="55"/>
      <c r="AM158" s="55"/>
      <c r="AN158" s="55"/>
      <c r="AO158" s="55" t="s">
        <v>318</v>
      </c>
      <c r="AP158" s="55"/>
      <c r="AQ158" s="55" t="s">
        <v>177</v>
      </c>
      <c r="AR158" s="55">
        <v>1</v>
      </c>
      <c r="AS158" s="55"/>
      <c r="AT158" s="55" t="s">
        <v>318</v>
      </c>
      <c r="AU158" s="55" t="s">
        <v>318</v>
      </c>
      <c r="AV158" s="55" t="s">
        <v>257</v>
      </c>
      <c r="AW158" s="55">
        <v>1</v>
      </c>
      <c r="AX158" s="55"/>
      <c r="AY158" s="55"/>
      <c r="AZ158" s="55"/>
      <c r="BA158" s="55"/>
      <c r="BB158" s="55"/>
      <c r="BC158" s="55"/>
      <c r="BD158" s="55" t="s">
        <v>318</v>
      </c>
      <c r="BE158" s="55"/>
      <c r="BF158" s="55" t="s">
        <v>177</v>
      </c>
      <c r="BG158" s="55">
        <v>1</v>
      </c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 t="s">
        <v>318</v>
      </c>
      <c r="CH158" s="55"/>
      <c r="CI158" s="55" t="s">
        <v>177</v>
      </c>
      <c r="CJ158" s="55">
        <v>1</v>
      </c>
      <c r="CK158" s="55"/>
      <c r="CL158" s="55" t="s">
        <v>318</v>
      </c>
      <c r="CM158" s="55"/>
      <c r="CN158" s="55" t="s">
        <v>177</v>
      </c>
      <c r="CO158" s="55">
        <v>1</v>
      </c>
      <c r="CP158" s="55"/>
      <c r="CQ158" s="55"/>
      <c r="CR158" s="55"/>
      <c r="CS158" s="55"/>
      <c r="CT158" s="55"/>
      <c r="CU158" s="55"/>
      <c r="CV158" s="55"/>
      <c r="CW158" s="55"/>
      <c r="CX158" s="55" t="s">
        <v>318</v>
      </c>
      <c r="CY158" s="55"/>
      <c r="CZ158" s="55" t="s">
        <v>160</v>
      </c>
      <c r="DA158" s="55" t="s">
        <v>177</v>
      </c>
      <c r="DB158" s="55">
        <v>1</v>
      </c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  <c r="DM158" s="55"/>
      <c r="DN158" s="55"/>
      <c r="DO158" s="55" t="s">
        <v>318</v>
      </c>
      <c r="DP158" s="55" t="s">
        <v>318</v>
      </c>
      <c r="DQ158" s="55" t="s">
        <v>179</v>
      </c>
      <c r="DR158" s="55">
        <v>1</v>
      </c>
      <c r="DS158" s="55"/>
      <c r="DT158" s="55"/>
      <c r="DU158" s="55"/>
      <c r="DV158" s="55"/>
      <c r="DW158" s="55"/>
      <c r="DX158" s="55"/>
      <c r="DY158" s="55" t="s">
        <v>318</v>
      </c>
      <c r="DZ158" s="55" t="s">
        <v>318</v>
      </c>
      <c r="EA158" s="61" t="s">
        <v>179</v>
      </c>
      <c r="EB158" s="61">
        <v>1</v>
      </c>
      <c r="EC158" s="55"/>
      <c r="ED158" s="55"/>
      <c r="EE158" s="55"/>
      <c r="EF158" s="55"/>
      <c r="EG158" s="55"/>
      <c r="EH158" s="55"/>
      <c r="EI158" s="55"/>
      <c r="EJ158" s="55"/>
      <c r="EK158" s="55"/>
      <c r="EL158" s="55"/>
      <c r="EM158" s="55"/>
      <c r="EN158" s="55"/>
      <c r="EO158" s="55"/>
      <c r="EP158" s="55"/>
      <c r="EQ158" s="55"/>
      <c r="ER158" s="55"/>
      <c r="ES158" s="55"/>
      <c r="ET158" s="55"/>
      <c r="EU158" s="55"/>
      <c r="EV158" s="55"/>
      <c r="EW158" s="55"/>
      <c r="EX158" s="55"/>
      <c r="EY158" s="55"/>
      <c r="EZ158" s="55"/>
      <c r="FA158" s="55"/>
      <c r="FB158" s="55"/>
      <c r="FC158" s="55"/>
      <c r="FD158" s="55"/>
      <c r="FE158" s="55"/>
      <c r="FF158" s="55"/>
      <c r="FG158" s="55"/>
      <c r="FH158" s="55" t="s">
        <v>318</v>
      </c>
      <c r="FI158" s="70" t="s">
        <v>317</v>
      </c>
      <c r="FJ158" s="62"/>
      <c r="FK158" s="55"/>
      <c r="FL158" s="55">
        <v>1</v>
      </c>
      <c r="FM158" s="62" t="s">
        <v>318</v>
      </c>
      <c r="FN158" s="70" t="s">
        <v>317</v>
      </c>
      <c r="FO158" s="62"/>
      <c r="FP158" s="55"/>
      <c r="FQ158" s="63">
        <v>1</v>
      </c>
    </row>
    <row r="159" spans="1:173" s="64" customFormat="1" ht="16.5">
      <c r="A159" s="54">
        <v>44228</v>
      </c>
      <c r="B159" s="55">
        <v>158</v>
      </c>
      <c r="C159" s="65" t="s">
        <v>314</v>
      </c>
      <c r="D159" s="71">
        <v>33641</v>
      </c>
      <c r="E159" s="57">
        <f ca="1">IF(Table1[[#This Row],[Employee Date of Birth]]="","",DATEDIF(D159,NOW(),"y"))</f>
        <v>28</v>
      </c>
      <c r="F159" s="61" t="str">
        <f>IF(Table1[[#This Row],[Census "As of" Date]]="","","Y")</f>
        <v>Y</v>
      </c>
      <c r="G159" s="72" t="s">
        <v>341</v>
      </c>
      <c r="H159" s="73"/>
      <c r="I159" s="74" t="str">
        <f>IF(Table1[[#This Row],[Census "As of" Date]]="","","A")</f>
        <v>A</v>
      </c>
      <c r="J159" s="74" t="str">
        <f>IF(Table1[[#This Row],[Census "As of" Date]]="","","S")</f>
        <v>S</v>
      </c>
      <c r="K159" s="74" t="str">
        <f>IF(Table1[[#This Row],[Census "As of" Date]]="","","Y")</f>
        <v>Y</v>
      </c>
      <c r="L159" s="75" t="str">
        <f>IF(Table1[[#This Row],[Census "As of" Date]]="","","Y")</f>
        <v>Y</v>
      </c>
      <c r="M159" s="74" t="str">
        <f>IF(Table1[[#This Row],[Census "As of" Date]]="","","Y")</f>
        <v>Y</v>
      </c>
      <c r="N159" s="74" t="str">
        <f>IF(Table1[[#This Row],[Census "As of" Date]]="","","N")</f>
        <v>N</v>
      </c>
      <c r="O159" s="72"/>
      <c r="P159" s="55" t="s">
        <v>154</v>
      </c>
      <c r="Q159" s="72">
        <v>11645.18</v>
      </c>
      <c r="R159" s="72"/>
      <c r="S159" s="72">
        <v>11645.18</v>
      </c>
      <c r="T159" s="75">
        <v>92201</v>
      </c>
      <c r="U159" s="72" t="s">
        <v>190</v>
      </c>
      <c r="V159" s="75" t="str">
        <f>IF(Table1[[#This Row],[Census "As of" Date]]="","","Sub001")</f>
        <v>Sub001</v>
      </c>
      <c r="W159" s="75" t="str">
        <f>IF(Table1[[#This Row],[Census "As of" Date]]="","","Location001")</f>
        <v>Location001</v>
      </c>
      <c r="X159" s="55" t="s">
        <v>387</v>
      </c>
      <c r="Y159" s="55" t="s">
        <v>365</v>
      </c>
      <c r="Z159" s="55" t="s">
        <v>224</v>
      </c>
      <c r="AA159" s="55" t="s">
        <v>156</v>
      </c>
      <c r="AB159" s="55">
        <v>77090</v>
      </c>
      <c r="AC159" s="72"/>
      <c r="AD159" s="73"/>
      <c r="AE159" s="55" t="s">
        <v>318</v>
      </c>
      <c r="AF159" s="55" t="s">
        <v>318</v>
      </c>
      <c r="AG159" s="55" t="s">
        <v>257</v>
      </c>
      <c r="AH159" s="55">
        <v>1</v>
      </c>
      <c r="AI159" s="72"/>
      <c r="AJ159" s="72"/>
      <c r="AK159" s="72"/>
      <c r="AL159" s="72"/>
      <c r="AM159" s="72"/>
      <c r="AN159" s="72"/>
      <c r="AO159" s="55" t="s">
        <v>318</v>
      </c>
      <c r="AP159" s="72"/>
      <c r="AQ159" s="55" t="s">
        <v>177</v>
      </c>
      <c r="AR159" s="55">
        <v>1</v>
      </c>
      <c r="AS159" s="72"/>
      <c r="AT159" s="55" t="s">
        <v>318</v>
      </c>
      <c r="AU159" s="55" t="s">
        <v>318</v>
      </c>
      <c r="AV159" s="55" t="s">
        <v>257</v>
      </c>
      <c r="AW159" s="55">
        <v>1</v>
      </c>
      <c r="AX159" s="72"/>
      <c r="AY159" s="72"/>
      <c r="AZ159" s="72"/>
      <c r="BA159" s="72"/>
      <c r="BB159" s="72"/>
      <c r="BC159" s="72"/>
      <c r="BD159" s="55" t="s">
        <v>318</v>
      </c>
      <c r="BE159" s="72"/>
      <c r="BF159" s="55" t="s">
        <v>177</v>
      </c>
      <c r="BG159" s="55">
        <v>1</v>
      </c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55" t="s">
        <v>318</v>
      </c>
      <c r="CH159" s="72"/>
      <c r="CI159" s="55" t="s">
        <v>177</v>
      </c>
      <c r="CJ159" s="55">
        <v>1</v>
      </c>
      <c r="CK159" s="72"/>
      <c r="CL159" s="55" t="s">
        <v>318</v>
      </c>
      <c r="CM159" s="61"/>
      <c r="CN159" s="55" t="s">
        <v>177</v>
      </c>
      <c r="CO159" s="55">
        <v>1</v>
      </c>
      <c r="CP159" s="72"/>
      <c r="CQ159" s="72"/>
      <c r="CR159" s="72"/>
      <c r="CS159" s="72"/>
      <c r="CT159" s="72"/>
      <c r="CU159" s="72"/>
      <c r="CV159" s="72"/>
      <c r="CW159" s="72"/>
      <c r="CX159" s="55" t="s">
        <v>318</v>
      </c>
      <c r="CY159" s="72"/>
      <c r="CZ159" s="55" t="s">
        <v>160</v>
      </c>
      <c r="DA159" s="55" t="s">
        <v>177</v>
      </c>
      <c r="DB159" s="55">
        <v>1</v>
      </c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55" t="s">
        <v>318</v>
      </c>
      <c r="DP159" s="55" t="s">
        <v>318</v>
      </c>
      <c r="DQ159" s="55" t="s">
        <v>179</v>
      </c>
      <c r="DR159" s="55">
        <v>1</v>
      </c>
      <c r="DS159" s="72"/>
      <c r="DT159" s="72"/>
      <c r="DU159" s="72"/>
      <c r="DV159" s="72"/>
      <c r="DW159" s="72"/>
      <c r="DX159" s="72"/>
      <c r="DY159" s="55" t="s">
        <v>318</v>
      </c>
      <c r="DZ159" s="55" t="s">
        <v>318</v>
      </c>
      <c r="EA159" s="61" t="s">
        <v>179</v>
      </c>
      <c r="EB159" s="61">
        <v>1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N159" s="72"/>
      <c r="EO159" s="72"/>
      <c r="EP159" s="72"/>
      <c r="EQ159" s="72"/>
      <c r="ER159" s="72"/>
      <c r="ES159" s="72"/>
      <c r="ET159" s="72"/>
      <c r="EU159" s="72"/>
      <c r="EV159" s="72"/>
      <c r="EW159" s="72"/>
      <c r="EX159" s="72"/>
      <c r="EY159" s="72"/>
      <c r="EZ159" s="72"/>
      <c r="FA159" s="72"/>
      <c r="FB159" s="72"/>
      <c r="FC159" s="72"/>
      <c r="FD159" s="72"/>
      <c r="FE159" s="72"/>
      <c r="FF159" s="72"/>
      <c r="FG159" s="72"/>
      <c r="FH159" s="55" t="s">
        <v>318</v>
      </c>
      <c r="FI159" s="72" t="s">
        <v>317</v>
      </c>
      <c r="FJ159" s="72"/>
      <c r="FK159" s="72"/>
      <c r="FL159" s="55">
        <v>1</v>
      </c>
      <c r="FM159" s="62" t="s">
        <v>318</v>
      </c>
      <c r="FN159" s="72" t="s">
        <v>317</v>
      </c>
      <c r="FO159" s="62"/>
      <c r="FP159" s="72"/>
      <c r="FQ159" s="63">
        <v>1</v>
      </c>
    </row>
    <row r="160" spans="1:173" s="64" customFormat="1" ht="16.5">
      <c r="A160" s="54">
        <v>44228</v>
      </c>
      <c r="B160" s="55">
        <v>159</v>
      </c>
      <c r="C160" s="65" t="s">
        <v>153</v>
      </c>
      <c r="D160" s="71">
        <v>33266</v>
      </c>
      <c r="E160" s="57">
        <f ca="1">IF(Table1[[#This Row],[Employee Date of Birth]]="","",DATEDIF(D160,NOW(),"y"))</f>
        <v>29</v>
      </c>
      <c r="F160" s="61" t="str">
        <f>IF(Table1[[#This Row],[Census "As of" Date]]="","","Y")</f>
        <v>Y</v>
      </c>
      <c r="G160" s="72" t="s">
        <v>324</v>
      </c>
      <c r="H160" s="73"/>
      <c r="I160" s="74" t="str">
        <f>IF(Table1[[#This Row],[Census "As of" Date]]="","","A")</f>
        <v>A</v>
      </c>
      <c r="J160" s="74" t="str">
        <f>IF(Table1[[#This Row],[Census "As of" Date]]="","","S")</f>
        <v>S</v>
      </c>
      <c r="K160" s="74" t="str">
        <f>IF(Table1[[#This Row],[Census "As of" Date]]="","","Y")</f>
        <v>Y</v>
      </c>
      <c r="L160" s="75" t="str">
        <f>IF(Table1[[#This Row],[Census "As of" Date]]="","","Y")</f>
        <v>Y</v>
      </c>
      <c r="M160" s="74" t="str">
        <f>IF(Table1[[#This Row],[Census "As of" Date]]="","","Y")</f>
        <v>Y</v>
      </c>
      <c r="N160" s="74" t="str">
        <f>IF(Table1[[#This Row],[Census "As of" Date]]="","","N")</f>
        <v>N</v>
      </c>
      <c r="O160" s="72"/>
      <c r="P160" s="55" t="s">
        <v>154</v>
      </c>
      <c r="Q160" s="72">
        <v>76177.710000000006</v>
      </c>
      <c r="R160" s="72"/>
      <c r="S160" s="72">
        <v>76177.710000000006</v>
      </c>
      <c r="T160" s="75">
        <v>61162</v>
      </c>
      <c r="U160" s="72" t="s">
        <v>209</v>
      </c>
      <c r="V160" s="75" t="str">
        <f>IF(Table1[[#This Row],[Census "As of" Date]]="","","Sub001")</f>
        <v>Sub001</v>
      </c>
      <c r="W160" s="75" t="str">
        <f>IF(Table1[[#This Row],[Census "As of" Date]]="","","Location001")</f>
        <v>Location001</v>
      </c>
      <c r="X160" s="55" t="s">
        <v>387</v>
      </c>
      <c r="Y160" s="55" t="s">
        <v>365</v>
      </c>
      <c r="Z160" s="55" t="s">
        <v>224</v>
      </c>
      <c r="AA160" s="55" t="s">
        <v>156</v>
      </c>
      <c r="AB160" s="55">
        <v>77090</v>
      </c>
      <c r="AC160" s="72"/>
      <c r="AD160" s="73"/>
      <c r="AE160" s="55" t="s">
        <v>318</v>
      </c>
      <c r="AF160" s="55" t="s">
        <v>318</v>
      </c>
      <c r="AG160" s="55" t="s">
        <v>257</v>
      </c>
      <c r="AH160" s="55">
        <v>1</v>
      </c>
      <c r="AI160" s="72"/>
      <c r="AJ160" s="72"/>
      <c r="AK160" s="72"/>
      <c r="AL160" s="72"/>
      <c r="AM160" s="72"/>
      <c r="AN160" s="72"/>
      <c r="AO160" s="55" t="s">
        <v>318</v>
      </c>
      <c r="AP160" s="72"/>
      <c r="AQ160" s="55" t="s">
        <v>177</v>
      </c>
      <c r="AR160" s="55">
        <v>1</v>
      </c>
      <c r="AS160" s="72"/>
      <c r="AT160" s="55" t="s">
        <v>318</v>
      </c>
      <c r="AU160" s="55" t="s">
        <v>318</v>
      </c>
      <c r="AV160" s="55" t="s">
        <v>257</v>
      </c>
      <c r="AW160" s="55">
        <v>1</v>
      </c>
      <c r="AX160" s="72"/>
      <c r="AY160" s="72"/>
      <c r="AZ160" s="72"/>
      <c r="BA160" s="72"/>
      <c r="BB160" s="72"/>
      <c r="BC160" s="72"/>
      <c r="BD160" s="55" t="s">
        <v>318</v>
      </c>
      <c r="BE160" s="72"/>
      <c r="BF160" s="55" t="s">
        <v>177</v>
      </c>
      <c r="BG160" s="55">
        <v>1</v>
      </c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55" t="s">
        <v>318</v>
      </c>
      <c r="CH160" s="72"/>
      <c r="CI160" s="55" t="s">
        <v>177</v>
      </c>
      <c r="CJ160" s="55">
        <v>1</v>
      </c>
      <c r="CK160" s="72"/>
      <c r="CL160" s="55" t="s">
        <v>318</v>
      </c>
      <c r="CM160" s="61"/>
      <c r="CN160" s="55" t="s">
        <v>177</v>
      </c>
      <c r="CO160" s="55">
        <v>1</v>
      </c>
      <c r="CP160" s="72"/>
      <c r="CQ160" s="72"/>
      <c r="CR160" s="72"/>
      <c r="CS160" s="72"/>
      <c r="CT160" s="72"/>
      <c r="CU160" s="72"/>
      <c r="CV160" s="72"/>
      <c r="CW160" s="72"/>
      <c r="CX160" s="55" t="s">
        <v>318</v>
      </c>
      <c r="CY160" s="72"/>
      <c r="CZ160" s="55" t="s">
        <v>160</v>
      </c>
      <c r="DA160" s="55" t="s">
        <v>177</v>
      </c>
      <c r="DB160" s="55">
        <v>1</v>
      </c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55" t="s">
        <v>318</v>
      </c>
      <c r="DP160" s="55" t="s">
        <v>318</v>
      </c>
      <c r="DQ160" s="55" t="s">
        <v>179</v>
      </c>
      <c r="DR160" s="55">
        <v>1</v>
      </c>
      <c r="DS160" s="72"/>
      <c r="DT160" s="72"/>
      <c r="DU160" s="72"/>
      <c r="DV160" s="72"/>
      <c r="DW160" s="72"/>
      <c r="DX160" s="72"/>
      <c r="DY160" s="55" t="s">
        <v>318</v>
      </c>
      <c r="DZ160" s="55" t="s">
        <v>318</v>
      </c>
      <c r="EA160" s="61" t="s">
        <v>179</v>
      </c>
      <c r="EB160" s="61">
        <v>1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55" t="s">
        <v>318</v>
      </c>
      <c r="FI160" s="61" t="s">
        <v>318</v>
      </c>
      <c r="FJ160" s="61" t="s">
        <v>178</v>
      </c>
      <c r="FK160" s="72" t="s">
        <v>315</v>
      </c>
      <c r="FL160" s="55">
        <v>1</v>
      </c>
      <c r="FM160" s="62" t="s">
        <v>318</v>
      </c>
      <c r="FN160" s="61" t="s">
        <v>318</v>
      </c>
      <c r="FO160" s="62" t="s">
        <v>251</v>
      </c>
      <c r="FP160" s="72" t="s">
        <v>315</v>
      </c>
      <c r="FQ160" s="63">
        <v>1</v>
      </c>
    </row>
    <row r="161" spans="1:173" s="64" customFormat="1" ht="16.5">
      <c r="A161" s="54">
        <v>44228</v>
      </c>
      <c r="B161" s="55">
        <v>160</v>
      </c>
      <c r="C161" s="65" t="s">
        <v>314</v>
      </c>
      <c r="D161" s="66">
        <v>25951</v>
      </c>
      <c r="E161" s="57">
        <f ca="1">IF(Table1[[#This Row],[Employee Date of Birth]]="","",DATEDIF(D161,NOW(),"y"))</f>
        <v>49</v>
      </c>
      <c r="F161" s="55" t="s">
        <v>317</v>
      </c>
      <c r="G161" s="67" t="s">
        <v>379</v>
      </c>
      <c r="H161" s="68"/>
      <c r="I161" s="55" t="s">
        <v>154</v>
      </c>
      <c r="J161" s="55" t="s">
        <v>366</v>
      </c>
      <c r="K161" s="60" t="s">
        <v>318</v>
      </c>
      <c r="L161" s="69" t="s">
        <v>317</v>
      </c>
      <c r="M161" s="55" t="s">
        <v>318</v>
      </c>
      <c r="N161" s="55" t="s">
        <v>317</v>
      </c>
      <c r="O161" s="65"/>
      <c r="P161" s="55" t="s">
        <v>154</v>
      </c>
      <c r="Q161" s="65">
        <v>10</v>
      </c>
      <c r="R161" s="65"/>
      <c r="S161" s="65">
        <v>10</v>
      </c>
      <c r="T161" s="69">
        <v>97759</v>
      </c>
      <c r="U161" s="65" t="s">
        <v>218</v>
      </c>
      <c r="V161" s="69" t="str">
        <f>IF(Table1[[#This Row],[Census "As of" Date]]="","","Sub001")</f>
        <v>Sub001</v>
      </c>
      <c r="W161" s="69" t="str">
        <f>IF(Table1[[#This Row],[Census "As of" Date]]="","","Location001")</f>
        <v>Location001</v>
      </c>
      <c r="X161" s="55" t="s">
        <v>387</v>
      </c>
      <c r="Y161" s="55" t="s">
        <v>365</v>
      </c>
      <c r="Z161" s="55" t="s">
        <v>224</v>
      </c>
      <c r="AA161" s="55" t="s">
        <v>156</v>
      </c>
      <c r="AB161" s="55">
        <v>77090</v>
      </c>
      <c r="AC161" s="65"/>
      <c r="AD161" s="68"/>
      <c r="AE161" s="55" t="s">
        <v>318</v>
      </c>
      <c r="AF161" s="55" t="s">
        <v>318</v>
      </c>
      <c r="AG161" s="55" t="s">
        <v>257</v>
      </c>
      <c r="AH161" s="55">
        <v>1</v>
      </c>
      <c r="AI161" s="65"/>
      <c r="AJ161" s="65"/>
      <c r="AK161" s="65"/>
      <c r="AL161" s="65"/>
      <c r="AM161" s="65"/>
      <c r="AN161" s="65"/>
      <c r="AO161" s="55" t="s">
        <v>317</v>
      </c>
      <c r="AP161" s="65"/>
      <c r="AQ161" s="55" t="s">
        <v>177</v>
      </c>
      <c r="AR161" s="55">
        <v>1</v>
      </c>
      <c r="AS161" s="65"/>
      <c r="AT161" s="55" t="s">
        <v>318</v>
      </c>
      <c r="AU161" s="55" t="s">
        <v>318</v>
      </c>
      <c r="AV161" s="55" t="s">
        <v>257</v>
      </c>
      <c r="AW161" s="55">
        <v>1</v>
      </c>
      <c r="AX161" s="65"/>
      <c r="AY161" s="65"/>
      <c r="AZ161" s="65"/>
      <c r="BA161" s="65"/>
      <c r="BB161" s="65"/>
      <c r="BC161" s="65"/>
      <c r="BD161" s="55" t="s">
        <v>317</v>
      </c>
      <c r="BE161" s="65"/>
      <c r="BF161" s="55" t="s">
        <v>177</v>
      </c>
      <c r="BG161" s="55">
        <v>1</v>
      </c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55" t="s">
        <v>317</v>
      </c>
      <c r="CH161" s="65"/>
      <c r="CI161" s="55" t="s">
        <v>177</v>
      </c>
      <c r="CJ161" s="55">
        <v>1</v>
      </c>
      <c r="CK161" s="65"/>
      <c r="CL161" s="55" t="s">
        <v>317</v>
      </c>
      <c r="CM161" s="55"/>
      <c r="CN161" s="55" t="s">
        <v>177</v>
      </c>
      <c r="CO161" s="55">
        <v>1</v>
      </c>
      <c r="CP161" s="65"/>
      <c r="CQ161" s="65"/>
      <c r="CR161" s="65"/>
      <c r="CS161" s="65"/>
      <c r="CT161" s="65"/>
      <c r="CU161" s="65"/>
      <c r="CV161" s="65"/>
      <c r="CW161" s="65"/>
      <c r="CX161" s="55" t="s">
        <v>317</v>
      </c>
      <c r="CY161" s="65"/>
      <c r="CZ161" s="55" t="s">
        <v>160</v>
      </c>
      <c r="DA161" s="55" t="s">
        <v>177</v>
      </c>
      <c r="DB161" s="55">
        <v>1</v>
      </c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55" t="s">
        <v>318</v>
      </c>
      <c r="DP161" s="55" t="s">
        <v>318</v>
      </c>
      <c r="DQ161" s="55" t="s">
        <v>179</v>
      </c>
      <c r="DR161" s="55">
        <v>1</v>
      </c>
      <c r="DS161" s="65"/>
      <c r="DT161" s="65"/>
      <c r="DU161" s="65"/>
      <c r="DV161" s="65"/>
      <c r="DW161" s="65"/>
      <c r="DX161" s="65"/>
      <c r="DY161" s="55" t="s">
        <v>318</v>
      </c>
      <c r="DZ161" s="55" t="s">
        <v>318</v>
      </c>
      <c r="EA161" s="61" t="s">
        <v>179</v>
      </c>
      <c r="EB161" s="61">
        <v>1</v>
      </c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55" t="s">
        <v>318</v>
      </c>
      <c r="FI161" s="62" t="s">
        <v>318</v>
      </c>
      <c r="FJ161" s="62" t="s">
        <v>178</v>
      </c>
      <c r="FK161" s="65" t="s">
        <v>316</v>
      </c>
      <c r="FL161" s="55">
        <v>1</v>
      </c>
      <c r="FM161" s="62" t="s">
        <v>318</v>
      </c>
      <c r="FN161" s="62" t="s">
        <v>318</v>
      </c>
      <c r="FO161" s="62" t="s">
        <v>251</v>
      </c>
      <c r="FP161" s="65" t="s">
        <v>316</v>
      </c>
      <c r="FQ161" s="63">
        <v>1</v>
      </c>
    </row>
    <row r="162" spans="1:173" s="64" customFormat="1" ht="16.5">
      <c r="A162" s="54">
        <v>44228</v>
      </c>
      <c r="B162" s="55">
        <v>161</v>
      </c>
      <c r="C162" s="65" t="s">
        <v>153</v>
      </c>
      <c r="D162" s="76">
        <v>33650</v>
      </c>
      <c r="E162" s="57">
        <f ca="1">IF(Table1[[#This Row],[Employee Date of Birth]]="","",DATEDIF(D162,NOW(),"y"))</f>
        <v>28</v>
      </c>
      <c r="F162" s="61" t="str">
        <f>IF(Table1[[#This Row],[Census "As of" Date]]="","","Y")</f>
        <v>Y</v>
      </c>
      <c r="G162" s="61" t="s">
        <v>336</v>
      </c>
      <c r="H162" s="77"/>
      <c r="I162" s="74" t="str">
        <f>IF(Table1[[#This Row],[Census "As of" Date]]="","","A")</f>
        <v>A</v>
      </c>
      <c r="J162" s="74" t="str">
        <f>IF(Table1[[#This Row],[Census "As of" Date]]="","","S")</f>
        <v>S</v>
      </c>
      <c r="K162" s="74" t="str">
        <f>IF(Table1[[#This Row],[Census "As of" Date]]="","","Y")</f>
        <v>Y</v>
      </c>
      <c r="L162" s="75" t="str">
        <f>IF(Table1[[#This Row],[Census "As of" Date]]="","","Y")</f>
        <v>Y</v>
      </c>
      <c r="M162" s="74" t="str">
        <f>IF(Table1[[#This Row],[Census "As of" Date]]="","","Y")</f>
        <v>Y</v>
      </c>
      <c r="N162" s="74" t="str">
        <f>IF(Table1[[#This Row],[Census "As of" Date]]="","","N")</f>
        <v>N</v>
      </c>
      <c r="O162" s="61"/>
      <c r="P162" s="55" t="s">
        <v>154</v>
      </c>
      <c r="Q162" s="61">
        <v>27041.040000000001</v>
      </c>
      <c r="R162" s="61"/>
      <c r="S162" s="61">
        <v>27041.040000000001</v>
      </c>
      <c r="T162" s="74">
        <v>92251</v>
      </c>
      <c r="U162" s="61" t="s">
        <v>190</v>
      </c>
      <c r="V162" s="74" t="str">
        <f>IF(Table1[[#This Row],[Census "As of" Date]]="","","Sub001")</f>
        <v>Sub001</v>
      </c>
      <c r="W162" s="74" t="str">
        <f>IF(Table1[[#This Row],[Census "As of" Date]]="","","Location001")</f>
        <v>Location001</v>
      </c>
      <c r="X162" s="55" t="s">
        <v>387</v>
      </c>
      <c r="Y162" s="55" t="s">
        <v>365</v>
      </c>
      <c r="Z162" s="55" t="s">
        <v>224</v>
      </c>
      <c r="AA162" s="55" t="s">
        <v>156</v>
      </c>
      <c r="AB162" s="55">
        <v>77090</v>
      </c>
      <c r="AC162" s="61"/>
      <c r="AD162" s="77"/>
      <c r="AE162" s="55" t="s">
        <v>318</v>
      </c>
      <c r="AF162" s="55" t="s">
        <v>318</v>
      </c>
      <c r="AG162" s="55" t="s">
        <v>257</v>
      </c>
      <c r="AH162" s="55">
        <v>1</v>
      </c>
      <c r="AI162" s="61"/>
      <c r="AJ162" s="61"/>
      <c r="AK162" s="61"/>
      <c r="AL162" s="61"/>
      <c r="AM162" s="61"/>
      <c r="AN162" s="61"/>
      <c r="AO162" s="55" t="s">
        <v>318</v>
      </c>
      <c r="AP162" s="61"/>
      <c r="AQ162" s="55" t="s">
        <v>177</v>
      </c>
      <c r="AR162" s="55">
        <v>1</v>
      </c>
      <c r="AS162" s="61"/>
      <c r="AT162" s="55" t="s">
        <v>318</v>
      </c>
      <c r="AU162" s="55" t="s">
        <v>318</v>
      </c>
      <c r="AV162" s="55" t="s">
        <v>257</v>
      </c>
      <c r="AW162" s="55">
        <v>1</v>
      </c>
      <c r="AX162" s="61"/>
      <c r="AY162" s="61"/>
      <c r="AZ162" s="61"/>
      <c r="BA162" s="61"/>
      <c r="BB162" s="61"/>
      <c r="BC162" s="61"/>
      <c r="BD162" s="55" t="s">
        <v>318</v>
      </c>
      <c r="BE162" s="61"/>
      <c r="BF162" s="55" t="s">
        <v>177</v>
      </c>
      <c r="BG162" s="55">
        <v>1</v>
      </c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55" t="s">
        <v>318</v>
      </c>
      <c r="CH162" s="61"/>
      <c r="CI162" s="55" t="s">
        <v>177</v>
      </c>
      <c r="CJ162" s="55">
        <v>1</v>
      </c>
      <c r="CK162" s="61"/>
      <c r="CL162" s="55" t="s">
        <v>318</v>
      </c>
      <c r="CM162" s="61"/>
      <c r="CN162" s="55" t="s">
        <v>177</v>
      </c>
      <c r="CO162" s="55">
        <v>1</v>
      </c>
      <c r="CP162" s="61"/>
      <c r="CQ162" s="61"/>
      <c r="CR162" s="61"/>
      <c r="CS162" s="61"/>
      <c r="CT162" s="61"/>
      <c r="CU162" s="61"/>
      <c r="CV162" s="61"/>
      <c r="CW162" s="61"/>
      <c r="CX162" s="55" t="s">
        <v>318</v>
      </c>
      <c r="CY162" s="61"/>
      <c r="CZ162" s="55" t="s">
        <v>160</v>
      </c>
      <c r="DA162" s="55" t="s">
        <v>177</v>
      </c>
      <c r="DB162" s="55">
        <v>1</v>
      </c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55" t="s">
        <v>318</v>
      </c>
      <c r="DP162" s="55" t="s">
        <v>318</v>
      </c>
      <c r="DQ162" s="55" t="s">
        <v>179</v>
      </c>
      <c r="DR162" s="55">
        <v>1</v>
      </c>
      <c r="DS162" s="61"/>
      <c r="DT162" s="61"/>
      <c r="DU162" s="61"/>
      <c r="DV162" s="61"/>
      <c r="DW162" s="61"/>
      <c r="DX162" s="61"/>
      <c r="DY162" s="55" t="s">
        <v>318</v>
      </c>
      <c r="DZ162" s="55" t="s">
        <v>318</v>
      </c>
      <c r="EA162" s="61" t="s">
        <v>179</v>
      </c>
      <c r="EB162" s="61">
        <v>1</v>
      </c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ER162" s="61"/>
      <c r="ES162" s="61"/>
      <c r="ET162" s="61"/>
      <c r="EU162" s="61"/>
      <c r="EV162" s="61"/>
      <c r="EW162" s="61"/>
      <c r="EX162" s="61"/>
      <c r="EY162" s="61"/>
      <c r="EZ162" s="61"/>
      <c r="FA162" s="61"/>
      <c r="FB162" s="61"/>
      <c r="FC162" s="61"/>
      <c r="FD162" s="61"/>
      <c r="FE162" s="61"/>
      <c r="FF162" s="61"/>
      <c r="FG162" s="61"/>
      <c r="FH162" s="55" t="s">
        <v>318</v>
      </c>
      <c r="FI162" s="61" t="s">
        <v>318</v>
      </c>
      <c r="FJ162" s="61" t="s">
        <v>178</v>
      </c>
      <c r="FK162" s="61" t="s">
        <v>315</v>
      </c>
      <c r="FL162" s="55">
        <v>1</v>
      </c>
      <c r="FM162" s="62" t="s">
        <v>318</v>
      </c>
      <c r="FN162" s="61" t="s">
        <v>318</v>
      </c>
      <c r="FO162" s="62" t="s">
        <v>251</v>
      </c>
      <c r="FP162" s="61" t="s">
        <v>315</v>
      </c>
      <c r="FQ162" s="63">
        <v>1</v>
      </c>
    </row>
    <row r="163" spans="1:173" s="64" customFormat="1" ht="16.5">
      <c r="A163" s="54">
        <v>44228</v>
      </c>
      <c r="B163" s="55">
        <v>162</v>
      </c>
      <c r="C163" s="55" t="s">
        <v>153</v>
      </c>
      <c r="D163" s="66">
        <v>25938</v>
      </c>
      <c r="E163" s="57">
        <f ca="1">IF(Table1[[#This Row],[Employee Date of Birth]]="","",DATEDIF(D163,NOW(),"y"))</f>
        <v>49</v>
      </c>
      <c r="F163" s="55" t="s">
        <v>317</v>
      </c>
      <c r="G163" s="67" t="s">
        <v>359</v>
      </c>
      <c r="H163" s="68"/>
      <c r="I163" s="55" t="s">
        <v>154</v>
      </c>
      <c r="J163" s="55" t="s">
        <v>366</v>
      </c>
      <c r="K163" s="60" t="s">
        <v>318</v>
      </c>
      <c r="L163" s="69" t="s">
        <v>317</v>
      </c>
      <c r="M163" s="55" t="s">
        <v>318</v>
      </c>
      <c r="N163" s="55" t="s">
        <v>317</v>
      </c>
      <c r="O163" s="65"/>
      <c r="P163" s="55" t="s">
        <v>154</v>
      </c>
      <c r="Q163" s="65">
        <v>117411.05</v>
      </c>
      <c r="R163" s="65"/>
      <c r="S163" s="65">
        <v>117411.05</v>
      </c>
      <c r="T163" s="69">
        <v>77104</v>
      </c>
      <c r="U163" s="65" t="s">
        <v>224</v>
      </c>
      <c r="V163" s="69" t="str">
        <f>IF(Table1[[#This Row],[Census "As of" Date]]="","","Sub001")</f>
        <v>Sub001</v>
      </c>
      <c r="W163" s="69" t="str">
        <f>IF(Table1[[#This Row],[Census "As of" Date]]="","","Location001")</f>
        <v>Location001</v>
      </c>
      <c r="X163" s="55" t="s">
        <v>387</v>
      </c>
      <c r="Y163" s="55" t="s">
        <v>365</v>
      </c>
      <c r="Z163" s="55" t="s">
        <v>224</v>
      </c>
      <c r="AA163" s="55" t="s">
        <v>156</v>
      </c>
      <c r="AB163" s="55">
        <v>77090</v>
      </c>
      <c r="AC163" s="65"/>
      <c r="AD163" s="68"/>
      <c r="AE163" s="55" t="s">
        <v>318</v>
      </c>
      <c r="AF163" s="55" t="s">
        <v>318</v>
      </c>
      <c r="AG163" s="55" t="s">
        <v>257</v>
      </c>
      <c r="AH163" s="55">
        <v>1</v>
      </c>
      <c r="AI163" s="65"/>
      <c r="AJ163" s="65"/>
      <c r="AK163" s="65"/>
      <c r="AL163" s="65"/>
      <c r="AM163" s="65"/>
      <c r="AN163" s="65"/>
      <c r="AO163" s="55" t="s">
        <v>318</v>
      </c>
      <c r="AP163" s="65"/>
      <c r="AQ163" s="55" t="s">
        <v>177</v>
      </c>
      <c r="AR163" s="55">
        <v>1</v>
      </c>
      <c r="AS163" s="65"/>
      <c r="AT163" s="55" t="s">
        <v>318</v>
      </c>
      <c r="AU163" s="55" t="s">
        <v>318</v>
      </c>
      <c r="AV163" s="55" t="s">
        <v>257</v>
      </c>
      <c r="AW163" s="55">
        <v>1</v>
      </c>
      <c r="AX163" s="65"/>
      <c r="AY163" s="65"/>
      <c r="AZ163" s="65"/>
      <c r="BA163" s="65"/>
      <c r="BB163" s="65"/>
      <c r="BC163" s="65"/>
      <c r="BD163" s="55" t="s">
        <v>318</v>
      </c>
      <c r="BE163" s="65"/>
      <c r="BF163" s="55" t="s">
        <v>177</v>
      </c>
      <c r="BG163" s="55">
        <v>1</v>
      </c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55" t="s">
        <v>318</v>
      </c>
      <c r="CH163" s="65"/>
      <c r="CI163" s="55" t="s">
        <v>177</v>
      </c>
      <c r="CJ163" s="55">
        <v>1</v>
      </c>
      <c r="CK163" s="65"/>
      <c r="CL163" s="55" t="s">
        <v>318</v>
      </c>
      <c r="CM163" s="55"/>
      <c r="CN163" s="55" t="s">
        <v>177</v>
      </c>
      <c r="CO163" s="55">
        <v>1</v>
      </c>
      <c r="CP163" s="65"/>
      <c r="CQ163" s="65"/>
      <c r="CR163" s="65"/>
      <c r="CS163" s="65"/>
      <c r="CT163" s="65"/>
      <c r="CU163" s="65"/>
      <c r="CV163" s="65"/>
      <c r="CW163" s="65"/>
      <c r="CX163" s="55" t="s">
        <v>318</v>
      </c>
      <c r="CY163" s="65"/>
      <c r="CZ163" s="55" t="s">
        <v>160</v>
      </c>
      <c r="DA163" s="55" t="s">
        <v>177</v>
      </c>
      <c r="DB163" s="55">
        <v>1</v>
      </c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55" t="s">
        <v>318</v>
      </c>
      <c r="DP163" s="55" t="s">
        <v>318</v>
      </c>
      <c r="DQ163" s="55" t="s">
        <v>179</v>
      </c>
      <c r="DR163" s="55">
        <v>1</v>
      </c>
      <c r="DS163" s="65"/>
      <c r="DT163" s="65"/>
      <c r="DU163" s="65"/>
      <c r="DV163" s="65"/>
      <c r="DW163" s="65"/>
      <c r="DX163" s="65"/>
      <c r="DY163" s="55" t="s">
        <v>318</v>
      </c>
      <c r="DZ163" s="55" t="s">
        <v>318</v>
      </c>
      <c r="EA163" s="61" t="s">
        <v>179</v>
      </c>
      <c r="EB163" s="61">
        <v>1</v>
      </c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55" t="s">
        <v>318</v>
      </c>
      <c r="FI163" s="55" t="s">
        <v>317</v>
      </c>
      <c r="FJ163" s="55"/>
      <c r="FK163" s="65"/>
      <c r="FL163" s="55">
        <v>1</v>
      </c>
      <c r="FM163" s="62" t="s">
        <v>318</v>
      </c>
      <c r="FN163" s="55" t="s">
        <v>317</v>
      </c>
      <c r="FO163" s="62"/>
      <c r="FP163" s="65"/>
      <c r="FQ163" s="63">
        <v>1</v>
      </c>
    </row>
    <row r="164" spans="1:173" s="64" customFormat="1" ht="16.5">
      <c r="A164" s="54">
        <v>44228</v>
      </c>
      <c r="B164" s="55">
        <v>163</v>
      </c>
      <c r="C164" s="55" t="s">
        <v>314</v>
      </c>
      <c r="D164" s="66">
        <v>26150</v>
      </c>
      <c r="E164" s="57">
        <f ca="1">IF(Table1[[#This Row],[Employee Date of Birth]]="","",DATEDIF(D164,NOW(),"y"))</f>
        <v>49</v>
      </c>
      <c r="F164" s="55" t="s">
        <v>317</v>
      </c>
      <c r="G164" s="67" t="s">
        <v>361</v>
      </c>
      <c r="H164" s="68"/>
      <c r="I164" s="55" t="s">
        <v>154</v>
      </c>
      <c r="J164" s="55" t="s">
        <v>366</v>
      </c>
      <c r="K164" s="60" t="s">
        <v>318</v>
      </c>
      <c r="L164" s="69" t="s">
        <v>317</v>
      </c>
      <c r="M164" s="55" t="s">
        <v>318</v>
      </c>
      <c r="N164" s="55" t="s">
        <v>317</v>
      </c>
      <c r="O164" s="65"/>
      <c r="P164" s="55" t="s">
        <v>154</v>
      </c>
      <c r="Q164" s="65">
        <v>11185.51</v>
      </c>
      <c r="R164" s="65"/>
      <c r="S164" s="65">
        <v>11185.51</v>
      </c>
      <c r="T164" s="69">
        <v>92270</v>
      </c>
      <c r="U164" s="65" t="s">
        <v>190</v>
      </c>
      <c r="V164" s="69" t="str">
        <f>IF(Table1[[#This Row],[Census "As of" Date]]="","","Sub001")</f>
        <v>Sub001</v>
      </c>
      <c r="W164" s="69" t="str">
        <f>IF(Table1[[#This Row],[Census "As of" Date]]="","","Location001")</f>
        <v>Location001</v>
      </c>
      <c r="X164" s="55" t="s">
        <v>387</v>
      </c>
      <c r="Y164" s="55" t="s">
        <v>365</v>
      </c>
      <c r="Z164" s="55" t="s">
        <v>224</v>
      </c>
      <c r="AA164" s="55" t="s">
        <v>156</v>
      </c>
      <c r="AB164" s="55">
        <v>77090</v>
      </c>
      <c r="AC164" s="65"/>
      <c r="AD164" s="68"/>
      <c r="AE164" s="55" t="s">
        <v>318</v>
      </c>
      <c r="AF164" s="55" t="s">
        <v>318</v>
      </c>
      <c r="AG164" s="55" t="s">
        <v>257</v>
      </c>
      <c r="AH164" s="55">
        <v>1</v>
      </c>
      <c r="AI164" s="65"/>
      <c r="AJ164" s="65"/>
      <c r="AK164" s="65"/>
      <c r="AL164" s="65"/>
      <c r="AM164" s="65"/>
      <c r="AN164" s="65"/>
      <c r="AO164" s="55" t="s">
        <v>318</v>
      </c>
      <c r="AP164" s="65"/>
      <c r="AQ164" s="55" t="s">
        <v>177</v>
      </c>
      <c r="AR164" s="55">
        <v>1</v>
      </c>
      <c r="AS164" s="65"/>
      <c r="AT164" s="55" t="s">
        <v>318</v>
      </c>
      <c r="AU164" s="55" t="s">
        <v>318</v>
      </c>
      <c r="AV164" s="55" t="s">
        <v>257</v>
      </c>
      <c r="AW164" s="55">
        <v>1</v>
      </c>
      <c r="AX164" s="65"/>
      <c r="AY164" s="65"/>
      <c r="AZ164" s="65"/>
      <c r="BA164" s="65"/>
      <c r="BB164" s="65"/>
      <c r="BC164" s="65"/>
      <c r="BD164" s="55" t="s">
        <v>318</v>
      </c>
      <c r="BE164" s="65"/>
      <c r="BF164" s="55" t="s">
        <v>177</v>
      </c>
      <c r="BG164" s="55">
        <v>1</v>
      </c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55" t="s">
        <v>318</v>
      </c>
      <c r="CH164" s="65"/>
      <c r="CI164" s="55" t="s">
        <v>177</v>
      </c>
      <c r="CJ164" s="55">
        <v>1</v>
      </c>
      <c r="CK164" s="65"/>
      <c r="CL164" s="55" t="s">
        <v>318</v>
      </c>
      <c r="CM164" s="55"/>
      <c r="CN164" s="55" t="s">
        <v>177</v>
      </c>
      <c r="CO164" s="55">
        <v>1</v>
      </c>
      <c r="CP164" s="65"/>
      <c r="CQ164" s="65"/>
      <c r="CR164" s="65"/>
      <c r="CS164" s="65"/>
      <c r="CT164" s="65"/>
      <c r="CU164" s="65"/>
      <c r="CV164" s="65"/>
      <c r="CW164" s="65"/>
      <c r="CX164" s="55" t="s">
        <v>318</v>
      </c>
      <c r="CY164" s="65"/>
      <c r="CZ164" s="55" t="s">
        <v>160</v>
      </c>
      <c r="DA164" s="55" t="s">
        <v>177</v>
      </c>
      <c r="DB164" s="55">
        <v>1</v>
      </c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55" t="s">
        <v>318</v>
      </c>
      <c r="DP164" s="55" t="s">
        <v>318</v>
      </c>
      <c r="DQ164" s="55" t="s">
        <v>179</v>
      </c>
      <c r="DR164" s="55">
        <v>1</v>
      </c>
      <c r="DS164" s="65"/>
      <c r="DT164" s="65"/>
      <c r="DU164" s="65"/>
      <c r="DV164" s="65"/>
      <c r="DW164" s="65"/>
      <c r="DX164" s="65"/>
      <c r="DY164" s="55" t="s">
        <v>318</v>
      </c>
      <c r="DZ164" s="55" t="s">
        <v>318</v>
      </c>
      <c r="EA164" s="61" t="s">
        <v>179</v>
      </c>
      <c r="EB164" s="61">
        <v>1</v>
      </c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55" t="s">
        <v>318</v>
      </c>
      <c r="FI164" s="62" t="s">
        <v>318</v>
      </c>
      <c r="FJ164" s="62" t="s">
        <v>178</v>
      </c>
      <c r="FK164" s="65" t="s">
        <v>316</v>
      </c>
      <c r="FL164" s="55">
        <v>1</v>
      </c>
      <c r="FM164" s="62" t="s">
        <v>318</v>
      </c>
      <c r="FN164" s="62" t="s">
        <v>318</v>
      </c>
      <c r="FO164" s="62" t="s">
        <v>251</v>
      </c>
      <c r="FP164" s="65" t="s">
        <v>315</v>
      </c>
      <c r="FQ164" s="63">
        <v>1</v>
      </c>
    </row>
    <row r="165" spans="1:173" s="64" customFormat="1" ht="16.5">
      <c r="A165" s="54">
        <v>44228</v>
      </c>
      <c r="B165" s="55">
        <v>164</v>
      </c>
      <c r="C165" s="55" t="s">
        <v>153</v>
      </c>
      <c r="D165" s="71">
        <v>33652</v>
      </c>
      <c r="E165" s="57">
        <f ca="1">IF(Table1[[#This Row],[Employee Date of Birth]]="","",DATEDIF(D165,NOW(),"y"))</f>
        <v>28</v>
      </c>
      <c r="F165" s="61" t="str">
        <f>IF(Table1[[#This Row],[Census "As of" Date]]="","","Y")</f>
        <v>Y</v>
      </c>
      <c r="G165" s="72" t="s">
        <v>336</v>
      </c>
      <c r="H165" s="73"/>
      <c r="I165" s="74" t="str">
        <f>IF(Table1[[#This Row],[Census "As of" Date]]="","","A")</f>
        <v>A</v>
      </c>
      <c r="J165" s="74" t="str">
        <f>IF(Table1[[#This Row],[Census "As of" Date]]="","","S")</f>
        <v>S</v>
      </c>
      <c r="K165" s="74" t="str">
        <f>IF(Table1[[#This Row],[Census "As of" Date]]="","","Y")</f>
        <v>Y</v>
      </c>
      <c r="L165" s="75" t="str">
        <f>IF(Table1[[#This Row],[Census "As of" Date]]="","","Y")</f>
        <v>Y</v>
      </c>
      <c r="M165" s="74" t="str">
        <f>IF(Table1[[#This Row],[Census "As of" Date]]="","","Y")</f>
        <v>Y</v>
      </c>
      <c r="N165" s="74" t="str">
        <f>IF(Table1[[#This Row],[Census "As of" Date]]="","","N")</f>
        <v>N</v>
      </c>
      <c r="O165" s="72"/>
      <c r="P165" s="55" t="s">
        <v>154</v>
      </c>
      <c r="Q165" s="72">
        <v>40591.620000000003</v>
      </c>
      <c r="R165" s="72"/>
      <c r="S165" s="72">
        <v>40591.620000000003</v>
      </c>
      <c r="T165" s="75">
        <v>92214</v>
      </c>
      <c r="U165" s="72" t="s">
        <v>190</v>
      </c>
      <c r="V165" s="75" t="str">
        <f>IF(Table1[[#This Row],[Census "As of" Date]]="","","Sub001")</f>
        <v>Sub001</v>
      </c>
      <c r="W165" s="75" t="str">
        <f>IF(Table1[[#This Row],[Census "As of" Date]]="","","Location001")</f>
        <v>Location001</v>
      </c>
      <c r="X165" s="55" t="s">
        <v>387</v>
      </c>
      <c r="Y165" s="55" t="s">
        <v>365</v>
      </c>
      <c r="Z165" s="55" t="s">
        <v>224</v>
      </c>
      <c r="AA165" s="55" t="s">
        <v>156</v>
      </c>
      <c r="AB165" s="55">
        <v>77090</v>
      </c>
      <c r="AC165" s="72"/>
      <c r="AD165" s="73"/>
      <c r="AE165" s="55" t="s">
        <v>318</v>
      </c>
      <c r="AF165" s="55" t="s">
        <v>318</v>
      </c>
      <c r="AG165" s="55" t="s">
        <v>257</v>
      </c>
      <c r="AH165" s="55">
        <v>1</v>
      </c>
      <c r="AI165" s="72"/>
      <c r="AJ165" s="72"/>
      <c r="AK165" s="72"/>
      <c r="AL165" s="72"/>
      <c r="AM165" s="72"/>
      <c r="AN165" s="72"/>
      <c r="AO165" s="55" t="s">
        <v>318</v>
      </c>
      <c r="AP165" s="72"/>
      <c r="AQ165" s="55" t="s">
        <v>177</v>
      </c>
      <c r="AR165" s="55">
        <v>1</v>
      </c>
      <c r="AS165" s="72"/>
      <c r="AT165" s="55" t="s">
        <v>318</v>
      </c>
      <c r="AU165" s="55" t="s">
        <v>318</v>
      </c>
      <c r="AV165" s="55" t="s">
        <v>257</v>
      </c>
      <c r="AW165" s="55">
        <v>1</v>
      </c>
      <c r="AX165" s="72"/>
      <c r="AY165" s="72"/>
      <c r="AZ165" s="72"/>
      <c r="BA165" s="72"/>
      <c r="BB165" s="72"/>
      <c r="BC165" s="72"/>
      <c r="BD165" s="55" t="s">
        <v>318</v>
      </c>
      <c r="BE165" s="72"/>
      <c r="BF165" s="55" t="s">
        <v>177</v>
      </c>
      <c r="BG165" s="55">
        <v>1</v>
      </c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55" t="s">
        <v>318</v>
      </c>
      <c r="CH165" s="72"/>
      <c r="CI165" s="55" t="s">
        <v>177</v>
      </c>
      <c r="CJ165" s="55">
        <v>1</v>
      </c>
      <c r="CK165" s="72"/>
      <c r="CL165" s="55" t="s">
        <v>318</v>
      </c>
      <c r="CM165" s="61"/>
      <c r="CN165" s="55" t="s">
        <v>177</v>
      </c>
      <c r="CO165" s="55">
        <v>1</v>
      </c>
      <c r="CP165" s="72"/>
      <c r="CQ165" s="72"/>
      <c r="CR165" s="72"/>
      <c r="CS165" s="72"/>
      <c r="CT165" s="72"/>
      <c r="CU165" s="72"/>
      <c r="CV165" s="72"/>
      <c r="CW165" s="72"/>
      <c r="CX165" s="55" t="s">
        <v>318</v>
      </c>
      <c r="CY165" s="72"/>
      <c r="CZ165" s="55" t="s">
        <v>160</v>
      </c>
      <c r="DA165" s="55" t="s">
        <v>177</v>
      </c>
      <c r="DB165" s="55">
        <v>1</v>
      </c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55" t="s">
        <v>318</v>
      </c>
      <c r="DP165" s="55" t="s">
        <v>318</v>
      </c>
      <c r="DQ165" s="55" t="s">
        <v>179</v>
      </c>
      <c r="DR165" s="55">
        <v>1</v>
      </c>
      <c r="DS165" s="72"/>
      <c r="DT165" s="72"/>
      <c r="DU165" s="72"/>
      <c r="DV165" s="72"/>
      <c r="DW165" s="72"/>
      <c r="DX165" s="72"/>
      <c r="DY165" s="55" t="s">
        <v>318</v>
      </c>
      <c r="DZ165" s="55" t="s">
        <v>318</v>
      </c>
      <c r="EA165" s="61" t="s">
        <v>179</v>
      </c>
      <c r="EB165" s="61">
        <v>1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N165" s="72"/>
      <c r="EO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B165" s="72"/>
      <c r="FC165" s="72"/>
      <c r="FD165" s="72"/>
      <c r="FE165" s="72"/>
      <c r="FF165" s="72"/>
      <c r="FG165" s="72"/>
      <c r="FH165" s="55" t="s">
        <v>318</v>
      </c>
      <c r="FI165" s="61" t="s">
        <v>318</v>
      </c>
      <c r="FJ165" s="61" t="s">
        <v>178</v>
      </c>
      <c r="FK165" s="72" t="s">
        <v>315</v>
      </c>
      <c r="FL165" s="55">
        <v>1</v>
      </c>
      <c r="FM165" s="62" t="s">
        <v>318</v>
      </c>
      <c r="FN165" s="61" t="s">
        <v>317</v>
      </c>
      <c r="FO165" s="62"/>
      <c r="FP165" s="72"/>
      <c r="FQ165" s="63">
        <v>1</v>
      </c>
    </row>
    <row r="166" spans="1:173" s="64" customFormat="1" ht="16.5">
      <c r="A166" s="54">
        <v>44228</v>
      </c>
      <c r="B166" s="55">
        <v>165</v>
      </c>
      <c r="C166" s="65" t="s">
        <v>314</v>
      </c>
      <c r="D166" s="71">
        <v>33613</v>
      </c>
      <c r="E166" s="57">
        <f ca="1">IF(Table1[[#This Row],[Employee Date of Birth]]="","",DATEDIF(D166,NOW(),"y"))</f>
        <v>28</v>
      </c>
      <c r="F166" s="61" t="str">
        <f>IF(Table1[[#This Row],[Census "As of" Date]]="","","Y")</f>
        <v>Y</v>
      </c>
      <c r="G166" s="72" t="s">
        <v>331</v>
      </c>
      <c r="H166" s="73"/>
      <c r="I166" s="74" t="str">
        <f>IF(Table1[[#This Row],[Census "As of" Date]]="","","A")</f>
        <v>A</v>
      </c>
      <c r="J166" s="74" t="str">
        <f>IF(Table1[[#This Row],[Census "As of" Date]]="","","S")</f>
        <v>S</v>
      </c>
      <c r="K166" s="74" t="str">
        <f>IF(Table1[[#This Row],[Census "As of" Date]]="","","Y")</f>
        <v>Y</v>
      </c>
      <c r="L166" s="75" t="str">
        <f>IF(Table1[[#This Row],[Census "As of" Date]]="","","Y")</f>
        <v>Y</v>
      </c>
      <c r="M166" s="74" t="str">
        <f>IF(Table1[[#This Row],[Census "As of" Date]]="","","Y")</f>
        <v>Y</v>
      </c>
      <c r="N166" s="74" t="str">
        <f>IF(Table1[[#This Row],[Census "As of" Date]]="","","N")</f>
        <v>N</v>
      </c>
      <c r="O166" s="72"/>
      <c r="P166" s="55" t="s">
        <v>154</v>
      </c>
      <c r="Q166" s="72">
        <v>11201.2</v>
      </c>
      <c r="R166" s="72"/>
      <c r="S166" s="72">
        <v>11201.2</v>
      </c>
      <c r="T166" s="75">
        <v>92201</v>
      </c>
      <c r="U166" s="72" t="s">
        <v>190</v>
      </c>
      <c r="V166" s="75" t="str">
        <f>IF(Table1[[#This Row],[Census "As of" Date]]="","","Sub001")</f>
        <v>Sub001</v>
      </c>
      <c r="W166" s="75" t="str">
        <f>IF(Table1[[#This Row],[Census "As of" Date]]="","","Location001")</f>
        <v>Location001</v>
      </c>
      <c r="X166" s="55" t="s">
        <v>387</v>
      </c>
      <c r="Y166" s="55" t="s">
        <v>365</v>
      </c>
      <c r="Z166" s="55" t="s">
        <v>224</v>
      </c>
      <c r="AA166" s="55" t="s">
        <v>156</v>
      </c>
      <c r="AB166" s="55">
        <v>77090</v>
      </c>
      <c r="AC166" s="72"/>
      <c r="AD166" s="73"/>
      <c r="AE166" s="55" t="s">
        <v>318</v>
      </c>
      <c r="AF166" s="55" t="s">
        <v>318</v>
      </c>
      <c r="AG166" s="55" t="s">
        <v>257</v>
      </c>
      <c r="AH166" s="55">
        <v>1</v>
      </c>
      <c r="AI166" s="72"/>
      <c r="AJ166" s="72"/>
      <c r="AK166" s="72"/>
      <c r="AL166" s="72"/>
      <c r="AM166" s="72"/>
      <c r="AN166" s="72"/>
      <c r="AO166" s="55" t="s">
        <v>318</v>
      </c>
      <c r="AP166" s="72"/>
      <c r="AQ166" s="55" t="s">
        <v>177</v>
      </c>
      <c r="AR166" s="55">
        <v>1</v>
      </c>
      <c r="AS166" s="72"/>
      <c r="AT166" s="55" t="s">
        <v>318</v>
      </c>
      <c r="AU166" s="55" t="s">
        <v>318</v>
      </c>
      <c r="AV166" s="55" t="s">
        <v>257</v>
      </c>
      <c r="AW166" s="55">
        <v>1</v>
      </c>
      <c r="AX166" s="72"/>
      <c r="AY166" s="72"/>
      <c r="AZ166" s="72"/>
      <c r="BA166" s="72"/>
      <c r="BB166" s="72"/>
      <c r="BC166" s="72"/>
      <c r="BD166" s="55" t="s">
        <v>318</v>
      </c>
      <c r="BE166" s="72"/>
      <c r="BF166" s="55" t="s">
        <v>177</v>
      </c>
      <c r="BG166" s="55">
        <v>1</v>
      </c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55" t="s">
        <v>318</v>
      </c>
      <c r="CH166" s="72"/>
      <c r="CI166" s="55" t="s">
        <v>177</v>
      </c>
      <c r="CJ166" s="55">
        <v>1</v>
      </c>
      <c r="CK166" s="72"/>
      <c r="CL166" s="55" t="s">
        <v>318</v>
      </c>
      <c r="CM166" s="61"/>
      <c r="CN166" s="55" t="s">
        <v>177</v>
      </c>
      <c r="CO166" s="55">
        <v>1</v>
      </c>
      <c r="CP166" s="72"/>
      <c r="CQ166" s="72"/>
      <c r="CR166" s="72"/>
      <c r="CS166" s="72"/>
      <c r="CT166" s="72"/>
      <c r="CU166" s="72"/>
      <c r="CV166" s="72"/>
      <c r="CW166" s="72"/>
      <c r="CX166" s="55" t="s">
        <v>318</v>
      </c>
      <c r="CY166" s="72"/>
      <c r="CZ166" s="55" t="s">
        <v>160</v>
      </c>
      <c r="DA166" s="55" t="s">
        <v>177</v>
      </c>
      <c r="DB166" s="55">
        <v>1</v>
      </c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55" t="s">
        <v>318</v>
      </c>
      <c r="DP166" s="55" t="s">
        <v>318</v>
      </c>
      <c r="DQ166" s="55" t="s">
        <v>179</v>
      </c>
      <c r="DR166" s="55">
        <v>1</v>
      </c>
      <c r="DS166" s="72"/>
      <c r="DT166" s="72"/>
      <c r="DU166" s="72"/>
      <c r="DV166" s="72"/>
      <c r="DW166" s="72"/>
      <c r="DX166" s="72"/>
      <c r="DY166" s="55" t="s">
        <v>318</v>
      </c>
      <c r="DZ166" s="55" t="s">
        <v>318</v>
      </c>
      <c r="EA166" s="61" t="s">
        <v>179</v>
      </c>
      <c r="EB166" s="61">
        <v>1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55" t="s">
        <v>318</v>
      </c>
      <c r="FI166" s="72" t="s">
        <v>318</v>
      </c>
      <c r="FJ166" s="72" t="s">
        <v>178</v>
      </c>
      <c r="FK166" s="72" t="s">
        <v>315</v>
      </c>
      <c r="FL166" s="55">
        <v>1</v>
      </c>
      <c r="FM166" s="62" t="s">
        <v>318</v>
      </c>
      <c r="FN166" s="72" t="s">
        <v>318</v>
      </c>
      <c r="FO166" s="62" t="s">
        <v>251</v>
      </c>
      <c r="FP166" s="72" t="s">
        <v>315</v>
      </c>
      <c r="FQ166" s="63">
        <v>1</v>
      </c>
    </row>
    <row r="167" spans="1:173" s="64" customFormat="1" ht="16.5">
      <c r="A167" s="54">
        <v>44228</v>
      </c>
      <c r="B167" s="55">
        <v>166</v>
      </c>
      <c r="C167" s="65" t="s">
        <v>153</v>
      </c>
      <c r="D167" s="66">
        <v>25962</v>
      </c>
      <c r="E167" s="57">
        <f ca="1">IF(Table1[[#This Row],[Employee Date of Birth]]="","",DATEDIF(D167,NOW(),"y"))</f>
        <v>49</v>
      </c>
      <c r="F167" s="55" t="s">
        <v>317</v>
      </c>
      <c r="G167" s="67" t="s">
        <v>324</v>
      </c>
      <c r="H167" s="68"/>
      <c r="I167" s="55" t="s">
        <v>154</v>
      </c>
      <c r="J167" s="55" t="s">
        <v>366</v>
      </c>
      <c r="K167" s="60" t="s">
        <v>318</v>
      </c>
      <c r="L167" s="69" t="s">
        <v>317</v>
      </c>
      <c r="M167" s="55" t="s">
        <v>318</v>
      </c>
      <c r="N167" s="55" t="s">
        <v>317</v>
      </c>
      <c r="O167" s="65"/>
      <c r="P167" s="55" t="s">
        <v>154</v>
      </c>
      <c r="Q167" s="65">
        <v>18101.12</v>
      </c>
      <c r="R167" s="65"/>
      <c r="S167" s="65">
        <v>18101.12</v>
      </c>
      <c r="T167" s="69">
        <v>92201</v>
      </c>
      <c r="U167" s="65" t="s">
        <v>190</v>
      </c>
      <c r="V167" s="69" t="str">
        <f>IF(Table1[[#This Row],[Census "As of" Date]]="","","Sub001")</f>
        <v>Sub001</v>
      </c>
      <c r="W167" s="69" t="str">
        <f>IF(Table1[[#This Row],[Census "As of" Date]]="","","Location001")</f>
        <v>Location001</v>
      </c>
      <c r="X167" s="55" t="s">
        <v>387</v>
      </c>
      <c r="Y167" s="55" t="s">
        <v>365</v>
      </c>
      <c r="Z167" s="55" t="s">
        <v>224</v>
      </c>
      <c r="AA167" s="55" t="s">
        <v>156</v>
      </c>
      <c r="AB167" s="55">
        <v>77090</v>
      </c>
      <c r="AC167" s="65"/>
      <c r="AD167" s="68"/>
      <c r="AE167" s="55" t="s">
        <v>318</v>
      </c>
      <c r="AF167" s="55" t="s">
        <v>318</v>
      </c>
      <c r="AG167" s="55" t="s">
        <v>257</v>
      </c>
      <c r="AH167" s="55">
        <v>1</v>
      </c>
      <c r="AI167" s="65"/>
      <c r="AJ167" s="65"/>
      <c r="AK167" s="65"/>
      <c r="AL167" s="65"/>
      <c r="AM167" s="65"/>
      <c r="AN167" s="65"/>
      <c r="AO167" s="55" t="s">
        <v>318</v>
      </c>
      <c r="AP167" s="65"/>
      <c r="AQ167" s="55" t="s">
        <v>177</v>
      </c>
      <c r="AR167" s="55">
        <v>1</v>
      </c>
      <c r="AS167" s="65"/>
      <c r="AT167" s="55" t="s">
        <v>318</v>
      </c>
      <c r="AU167" s="55" t="s">
        <v>318</v>
      </c>
      <c r="AV167" s="55" t="s">
        <v>257</v>
      </c>
      <c r="AW167" s="55">
        <v>1</v>
      </c>
      <c r="AX167" s="65"/>
      <c r="AY167" s="65"/>
      <c r="AZ167" s="65"/>
      <c r="BA167" s="65"/>
      <c r="BB167" s="65"/>
      <c r="BC167" s="65"/>
      <c r="BD167" s="55" t="s">
        <v>318</v>
      </c>
      <c r="BE167" s="65"/>
      <c r="BF167" s="55" t="s">
        <v>177</v>
      </c>
      <c r="BG167" s="55">
        <v>1</v>
      </c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55" t="s">
        <v>318</v>
      </c>
      <c r="CH167" s="65"/>
      <c r="CI167" s="55" t="s">
        <v>177</v>
      </c>
      <c r="CJ167" s="55">
        <v>1</v>
      </c>
      <c r="CK167" s="65"/>
      <c r="CL167" s="55" t="s">
        <v>318</v>
      </c>
      <c r="CM167" s="55"/>
      <c r="CN167" s="55" t="s">
        <v>177</v>
      </c>
      <c r="CO167" s="55">
        <v>1</v>
      </c>
      <c r="CP167" s="65"/>
      <c r="CQ167" s="65"/>
      <c r="CR167" s="65"/>
      <c r="CS167" s="65"/>
      <c r="CT167" s="65"/>
      <c r="CU167" s="65"/>
      <c r="CV167" s="65"/>
      <c r="CW167" s="65"/>
      <c r="CX167" s="55" t="s">
        <v>318</v>
      </c>
      <c r="CY167" s="65"/>
      <c r="CZ167" s="55" t="s">
        <v>160</v>
      </c>
      <c r="DA167" s="55" t="s">
        <v>177</v>
      </c>
      <c r="DB167" s="55">
        <v>1</v>
      </c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55" t="s">
        <v>318</v>
      </c>
      <c r="DP167" s="55" t="s">
        <v>318</v>
      </c>
      <c r="DQ167" s="55" t="s">
        <v>179</v>
      </c>
      <c r="DR167" s="55">
        <v>1</v>
      </c>
      <c r="DS167" s="65"/>
      <c r="DT167" s="65"/>
      <c r="DU167" s="65"/>
      <c r="DV167" s="65"/>
      <c r="DW167" s="65"/>
      <c r="DX167" s="65"/>
      <c r="DY167" s="55" t="s">
        <v>318</v>
      </c>
      <c r="DZ167" s="55" t="s">
        <v>318</v>
      </c>
      <c r="EA167" s="61" t="s">
        <v>179</v>
      </c>
      <c r="EB167" s="61">
        <v>1</v>
      </c>
      <c r="EC167" s="65"/>
      <c r="ED167" s="65"/>
      <c r="EE167" s="65"/>
      <c r="EF167" s="65"/>
      <c r="EG167" s="65"/>
      <c r="EH167" s="65"/>
      <c r="EI167" s="65"/>
      <c r="EJ167" s="65"/>
      <c r="EK167" s="65"/>
      <c r="EL167" s="65"/>
      <c r="EM167" s="65"/>
      <c r="EN167" s="65"/>
      <c r="EO167" s="65"/>
      <c r="EP167" s="65"/>
      <c r="EQ167" s="65"/>
      <c r="ER167" s="65"/>
      <c r="ES167" s="65"/>
      <c r="ET167" s="65"/>
      <c r="EU167" s="65"/>
      <c r="EV167" s="65"/>
      <c r="EW167" s="65"/>
      <c r="EX167" s="65"/>
      <c r="EY167" s="65"/>
      <c r="EZ167" s="65"/>
      <c r="FA167" s="65"/>
      <c r="FB167" s="65"/>
      <c r="FC167" s="65"/>
      <c r="FD167" s="65"/>
      <c r="FE167" s="65"/>
      <c r="FF167" s="65"/>
      <c r="FG167" s="65"/>
      <c r="FH167" s="55" t="s">
        <v>318</v>
      </c>
      <c r="FI167" s="62" t="s">
        <v>318</v>
      </c>
      <c r="FJ167" s="62" t="s">
        <v>178</v>
      </c>
      <c r="FK167" s="65" t="s">
        <v>315</v>
      </c>
      <c r="FL167" s="55">
        <v>1</v>
      </c>
      <c r="FM167" s="62" t="s">
        <v>318</v>
      </c>
      <c r="FN167" s="62" t="s">
        <v>318</v>
      </c>
      <c r="FO167" s="62" t="s">
        <v>251</v>
      </c>
      <c r="FP167" s="65" t="s">
        <v>315</v>
      </c>
      <c r="FQ167" s="63">
        <v>1</v>
      </c>
    </row>
    <row r="168" spans="1:173" s="64" customFormat="1" ht="16.5">
      <c r="A168" s="54">
        <v>44228</v>
      </c>
      <c r="B168" s="55">
        <v>167</v>
      </c>
      <c r="C168" s="65" t="s">
        <v>314</v>
      </c>
      <c r="D168" s="71">
        <v>33607</v>
      </c>
      <c r="E168" s="57">
        <f ca="1">IF(Table1[[#This Row],[Employee Date of Birth]]="","",DATEDIF(D168,NOW(),"y"))</f>
        <v>28</v>
      </c>
      <c r="F168" s="61" t="str">
        <f>IF(Table1[[#This Row],[Census "As of" Date]]="","","Y")</f>
        <v>Y</v>
      </c>
      <c r="G168" s="72" t="s">
        <v>347</v>
      </c>
      <c r="H168" s="73"/>
      <c r="I168" s="74" t="str">
        <f>IF(Table1[[#This Row],[Census "As of" Date]]="","","A")</f>
        <v>A</v>
      </c>
      <c r="J168" s="74" t="str">
        <f>IF(Table1[[#This Row],[Census "As of" Date]]="","","S")</f>
        <v>S</v>
      </c>
      <c r="K168" s="74" t="str">
        <f>IF(Table1[[#This Row],[Census "As of" Date]]="","","Y")</f>
        <v>Y</v>
      </c>
      <c r="L168" s="75" t="str">
        <f>IF(Table1[[#This Row],[Census "As of" Date]]="","","Y")</f>
        <v>Y</v>
      </c>
      <c r="M168" s="74" t="str">
        <f>IF(Table1[[#This Row],[Census "As of" Date]]="","","Y")</f>
        <v>Y</v>
      </c>
      <c r="N168" s="74" t="str">
        <f>IF(Table1[[#This Row],[Census "As of" Date]]="","","N")</f>
        <v>N</v>
      </c>
      <c r="O168" s="72"/>
      <c r="P168" s="55" t="s">
        <v>154</v>
      </c>
      <c r="Q168" s="72">
        <v>28686.27</v>
      </c>
      <c r="R168" s="72"/>
      <c r="S168" s="72">
        <v>28686.27</v>
      </c>
      <c r="T168" s="75">
        <v>92201</v>
      </c>
      <c r="U168" s="72" t="s">
        <v>190</v>
      </c>
      <c r="V168" s="75" t="str">
        <f>IF(Table1[[#This Row],[Census "As of" Date]]="","","Sub001")</f>
        <v>Sub001</v>
      </c>
      <c r="W168" s="75" t="str">
        <f>IF(Table1[[#This Row],[Census "As of" Date]]="","","Location001")</f>
        <v>Location001</v>
      </c>
      <c r="X168" s="55" t="s">
        <v>387</v>
      </c>
      <c r="Y168" s="55" t="s">
        <v>365</v>
      </c>
      <c r="Z168" s="55" t="s">
        <v>224</v>
      </c>
      <c r="AA168" s="55" t="s">
        <v>156</v>
      </c>
      <c r="AB168" s="55">
        <v>77090</v>
      </c>
      <c r="AC168" s="72"/>
      <c r="AD168" s="73"/>
      <c r="AE168" s="55" t="s">
        <v>318</v>
      </c>
      <c r="AF168" s="55" t="s">
        <v>318</v>
      </c>
      <c r="AG168" s="55" t="s">
        <v>257</v>
      </c>
      <c r="AH168" s="55">
        <v>1</v>
      </c>
      <c r="AI168" s="72"/>
      <c r="AJ168" s="72"/>
      <c r="AK168" s="72"/>
      <c r="AL168" s="72"/>
      <c r="AM168" s="72"/>
      <c r="AN168" s="72"/>
      <c r="AO168" s="55" t="s">
        <v>318</v>
      </c>
      <c r="AP168" s="72"/>
      <c r="AQ168" s="55" t="s">
        <v>177</v>
      </c>
      <c r="AR168" s="55">
        <v>1</v>
      </c>
      <c r="AS168" s="72"/>
      <c r="AT168" s="55" t="s">
        <v>318</v>
      </c>
      <c r="AU168" s="55" t="s">
        <v>318</v>
      </c>
      <c r="AV168" s="55" t="s">
        <v>257</v>
      </c>
      <c r="AW168" s="55">
        <v>1</v>
      </c>
      <c r="AX168" s="72"/>
      <c r="AY168" s="72"/>
      <c r="AZ168" s="72"/>
      <c r="BA168" s="72"/>
      <c r="BB168" s="72"/>
      <c r="BC168" s="72"/>
      <c r="BD168" s="55" t="s">
        <v>318</v>
      </c>
      <c r="BE168" s="72"/>
      <c r="BF168" s="55" t="s">
        <v>177</v>
      </c>
      <c r="BG168" s="55">
        <v>1</v>
      </c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55" t="s">
        <v>318</v>
      </c>
      <c r="CH168" s="72"/>
      <c r="CI168" s="55" t="s">
        <v>177</v>
      </c>
      <c r="CJ168" s="55">
        <v>1</v>
      </c>
      <c r="CK168" s="72"/>
      <c r="CL168" s="55" t="s">
        <v>318</v>
      </c>
      <c r="CM168" s="61"/>
      <c r="CN168" s="55" t="s">
        <v>177</v>
      </c>
      <c r="CO168" s="55">
        <v>1</v>
      </c>
      <c r="CP168" s="72"/>
      <c r="CQ168" s="72"/>
      <c r="CR168" s="72"/>
      <c r="CS168" s="72"/>
      <c r="CT168" s="72"/>
      <c r="CU168" s="72"/>
      <c r="CV168" s="72"/>
      <c r="CW168" s="72"/>
      <c r="CX168" s="55" t="s">
        <v>318</v>
      </c>
      <c r="CY168" s="72"/>
      <c r="CZ168" s="55" t="s">
        <v>160</v>
      </c>
      <c r="DA168" s="55" t="s">
        <v>177</v>
      </c>
      <c r="DB168" s="55">
        <v>1</v>
      </c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55" t="s">
        <v>318</v>
      </c>
      <c r="DP168" s="55" t="s">
        <v>318</v>
      </c>
      <c r="DQ168" s="55" t="s">
        <v>179</v>
      </c>
      <c r="DR168" s="55">
        <v>1</v>
      </c>
      <c r="DS168" s="72"/>
      <c r="DT168" s="72"/>
      <c r="DU168" s="72"/>
      <c r="DV168" s="72"/>
      <c r="DW168" s="72"/>
      <c r="DX168" s="72"/>
      <c r="DY168" s="55" t="s">
        <v>318</v>
      </c>
      <c r="DZ168" s="55" t="s">
        <v>318</v>
      </c>
      <c r="EA168" s="61" t="s">
        <v>179</v>
      </c>
      <c r="EB168" s="61">
        <v>1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N168" s="72"/>
      <c r="EO168" s="72"/>
      <c r="EP168" s="72"/>
      <c r="EQ168" s="72"/>
      <c r="ER168" s="72"/>
      <c r="ES168" s="72"/>
      <c r="ET168" s="72"/>
      <c r="EU168" s="72"/>
      <c r="EV168" s="72"/>
      <c r="EW168" s="72"/>
      <c r="EX168" s="72"/>
      <c r="EY168" s="72"/>
      <c r="EZ168" s="72"/>
      <c r="FA168" s="72"/>
      <c r="FB168" s="72"/>
      <c r="FC168" s="72"/>
      <c r="FD168" s="72"/>
      <c r="FE168" s="72"/>
      <c r="FF168" s="72"/>
      <c r="FG168" s="72"/>
      <c r="FH168" s="55" t="s">
        <v>318</v>
      </c>
      <c r="FI168" s="61" t="s">
        <v>317</v>
      </c>
      <c r="FJ168" s="61"/>
      <c r="FK168" s="72"/>
      <c r="FL168" s="55">
        <v>1</v>
      </c>
      <c r="FM168" s="62" t="s">
        <v>318</v>
      </c>
      <c r="FN168" s="72" t="s">
        <v>317</v>
      </c>
      <c r="FO168" s="62"/>
      <c r="FP168" s="72"/>
      <c r="FQ168" s="63">
        <v>1</v>
      </c>
    </row>
    <row r="169" spans="1:173" s="64" customFormat="1" ht="16.5">
      <c r="A169" s="54">
        <v>44228</v>
      </c>
      <c r="B169" s="55">
        <v>168</v>
      </c>
      <c r="C169" s="65" t="s">
        <v>153</v>
      </c>
      <c r="D169" s="56">
        <v>26228</v>
      </c>
      <c r="E169" s="57">
        <f ca="1">IF(Table1[[#This Row],[Employee Date of Birth]]="","",DATEDIF(D169,NOW(),"y"))</f>
        <v>49</v>
      </c>
      <c r="F169" s="55" t="s">
        <v>317</v>
      </c>
      <c r="G169" s="58" t="s">
        <v>324</v>
      </c>
      <c r="H169" s="59"/>
      <c r="I169" s="55" t="s">
        <v>154</v>
      </c>
      <c r="J169" s="55" t="s">
        <v>366</v>
      </c>
      <c r="K169" s="60" t="s">
        <v>318</v>
      </c>
      <c r="L169" s="69" t="s">
        <v>317</v>
      </c>
      <c r="M169" s="55" t="s">
        <v>318</v>
      </c>
      <c r="N169" s="55" t="s">
        <v>317</v>
      </c>
      <c r="O169" s="55"/>
      <c r="P169" s="55" t="s">
        <v>154</v>
      </c>
      <c r="Q169" s="55">
        <v>105125.12</v>
      </c>
      <c r="R169" s="55"/>
      <c r="S169" s="55">
        <v>105125.12</v>
      </c>
      <c r="T169" s="60">
        <v>92176</v>
      </c>
      <c r="U169" s="55" t="s">
        <v>190</v>
      </c>
      <c r="V169" s="60" t="str">
        <f>IF(Table1[[#This Row],[Census "As of" Date]]="","","Sub001")</f>
        <v>Sub001</v>
      </c>
      <c r="W169" s="60" t="str">
        <f>IF(Table1[[#This Row],[Census "As of" Date]]="","","Location001")</f>
        <v>Location001</v>
      </c>
      <c r="X169" s="55" t="s">
        <v>387</v>
      </c>
      <c r="Y169" s="55" t="s">
        <v>365</v>
      </c>
      <c r="Z169" s="55" t="s">
        <v>224</v>
      </c>
      <c r="AA169" s="55" t="s">
        <v>156</v>
      </c>
      <c r="AB169" s="55">
        <v>77090</v>
      </c>
      <c r="AC169" s="55"/>
      <c r="AD169" s="59"/>
      <c r="AE169" s="55" t="s">
        <v>318</v>
      </c>
      <c r="AF169" s="55" t="s">
        <v>318</v>
      </c>
      <c r="AG169" s="55" t="s">
        <v>257</v>
      </c>
      <c r="AH169" s="55">
        <v>1</v>
      </c>
      <c r="AI169" s="55"/>
      <c r="AJ169" s="55"/>
      <c r="AK169" s="55"/>
      <c r="AL169" s="55"/>
      <c r="AM169" s="55"/>
      <c r="AN169" s="55"/>
      <c r="AO169" s="55" t="s">
        <v>318</v>
      </c>
      <c r="AP169" s="55"/>
      <c r="AQ169" s="55" t="s">
        <v>177</v>
      </c>
      <c r="AR169" s="55">
        <v>1</v>
      </c>
      <c r="AS169" s="55"/>
      <c r="AT169" s="55" t="s">
        <v>318</v>
      </c>
      <c r="AU169" s="55" t="s">
        <v>318</v>
      </c>
      <c r="AV169" s="55" t="s">
        <v>257</v>
      </c>
      <c r="AW169" s="55">
        <v>1</v>
      </c>
      <c r="AX169" s="55"/>
      <c r="AY169" s="55"/>
      <c r="AZ169" s="55"/>
      <c r="BA169" s="55"/>
      <c r="BB169" s="55"/>
      <c r="BC169" s="55"/>
      <c r="BD169" s="55" t="s">
        <v>318</v>
      </c>
      <c r="BE169" s="55"/>
      <c r="BF169" s="55" t="s">
        <v>177</v>
      </c>
      <c r="BG169" s="55">
        <v>1</v>
      </c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 t="s">
        <v>318</v>
      </c>
      <c r="CH169" s="55"/>
      <c r="CI169" s="55" t="s">
        <v>177</v>
      </c>
      <c r="CJ169" s="55">
        <v>1</v>
      </c>
      <c r="CK169" s="55"/>
      <c r="CL169" s="55" t="s">
        <v>318</v>
      </c>
      <c r="CM169" s="55"/>
      <c r="CN169" s="55" t="s">
        <v>177</v>
      </c>
      <c r="CO169" s="55">
        <v>1</v>
      </c>
      <c r="CP169" s="55"/>
      <c r="CQ169" s="55"/>
      <c r="CR169" s="55"/>
      <c r="CS169" s="55"/>
      <c r="CT169" s="55"/>
      <c r="CU169" s="55"/>
      <c r="CV169" s="55"/>
      <c r="CW169" s="55"/>
      <c r="CX169" s="55" t="s">
        <v>318</v>
      </c>
      <c r="CY169" s="55"/>
      <c r="CZ169" s="55" t="s">
        <v>160</v>
      </c>
      <c r="DA169" s="55" t="s">
        <v>177</v>
      </c>
      <c r="DB169" s="55">
        <v>1</v>
      </c>
      <c r="DC169" s="55"/>
      <c r="DD169" s="55"/>
      <c r="DE169" s="55"/>
      <c r="DF169" s="55"/>
      <c r="DG169" s="55"/>
      <c r="DH169" s="55"/>
      <c r="DI169" s="55"/>
      <c r="DJ169" s="55"/>
      <c r="DK169" s="55"/>
      <c r="DL169" s="55"/>
      <c r="DM169" s="55"/>
      <c r="DN169" s="55"/>
      <c r="DO169" s="55" t="s">
        <v>318</v>
      </c>
      <c r="DP169" s="55" t="s">
        <v>318</v>
      </c>
      <c r="DQ169" s="55" t="s">
        <v>179</v>
      </c>
      <c r="DR169" s="55">
        <v>1</v>
      </c>
      <c r="DS169" s="55"/>
      <c r="DT169" s="55"/>
      <c r="DU169" s="55"/>
      <c r="DV169" s="55"/>
      <c r="DW169" s="55"/>
      <c r="DX169" s="55"/>
      <c r="DY169" s="55" t="s">
        <v>318</v>
      </c>
      <c r="DZ169" s="55" t="s">
        <v>318</v>
      </c>
      <c r="EA169" s="61" t="s">
        <v>179</v>
      </c>
      <c r="EB169" s="61">
        <v>1</v>
      </c>
      <c r="EC169" s="55"/>
      <c r="ED169" s="55"/>
      <c r="EE169" s="55"/>
      <c r="EF169" s="55"/>
      <c r="EG169" s="55"/>
      <c r="EH169" s="55"/>
      <c r="EI169" s="55"/>
      <c r="EJ169" s="55"/>
      <c r="EK169" s="55"/>
      <c r="EL169" s="55"/>
      <c r="EM169" s="55"/>
      <c r="EN169" s="55"/>
      <c r="EO169" s="55"/>
      <c r="EP169" s="55"/>
      <c r="EQ169" s="55"/>
      <c r="ER169" s="55"/>
      <c r="ES169" s="55"/>
      <c r="ET169" s="55"/>
      <c r="EU169" s="55"/>
      <c r="EV169" s="55"/>
      <c r="EW169" s="55"/>
      <c r="EX169" s="55"/>
      <c r="EY169" s="55"/>
      <c r="EZ169" s="55"/>
      <c r="FA169" s="55"/>
      <c r="FB169" s="55"/>
      <c r="FC169" s="55"/>
      <c r="FD169" s="55"/>
      <c r="FE169" s="55"/>
      <c r="FF169" s="55"/>
      <c r="FG169" s="55"/>
      <c r="FH169" s="55" t="s">
        <v>318</v>
      </c>
      <c r="FI169" s="62" t="s">
        <v>318</v>
      </c>
      <c r="FJ169" s="62" t="s">
        <v>178</v>
      </c>
      <c r="FK169" s="55" t="s">
        <v>315</v>
      </c>
      <c r="FL169" s="55">
        <v>1</v>
      </c>
      <c r="FM169" s="62" t="s">
        <v>318</v>
      </c>
      <c r="FN169" s="62" t="s">
        <v>317</v>
      </c>
      <c r="FO169" s="62"/>
      <c r="FP169" s="55"/>
      <c r="FQ169" s="63">
        <v>1</v>
      </c>
    </row>
    <row r="170" spans="1:173" s="64" customFormat="1" ht="16.5">
      <c r="A170" s="54">
        <v>44228</v>
      </c>
      <c r="B170" s="55">
        <v>169</v>
      </c>
      <c r="C170" s="55" t="s">
        <v>153</v>
      </c>
      <c r="D170" s="71">
        <v>33625</v>
      </c>
      <c r="E170" s="57">
        <f ca="1">IF(Table1[[#This Row],[Employee Date of Birth]]="","",DATEDIF(D170,NOW(),"y"))</f>
        <v>28</v>
      </c>
      <c r="F170" s="61" t="str">
        <f>IF(Table1[[#This Row],[Census "As of" Date]]="","","Y")</f>
        <v>Y</v>
      </c>
      <c r="G170" s="72" t="s">
        <v>324</v>
      </c>
      <c r="H170" s="73"/>
      <c r="I170" s="74" t="str">
        <f>IF(Table1[[#This Row],[Census "As of" Date]]="","","A")</f>
        <v>A</v>
      </c>
      <c r="J170" s="74" t="str">
        <f>IF(Table1[[#This Row],[Census "As of" Date]]="","","S")</f>
        <v>S</v>
      </c>
      <c r="K170" s="74" t="str">
        <f>IF(Table1[[#This Row],[Census "As of" Date]]="","","Y")</f>
        <v>Y</v>
      </c>
      <c r="L170" s="75" t="str">
        <f>IF(Table1[[#This Row],[Census "As of" Date]]="","","Y")</f>
        <v>Y</v>
      </c>
      <c r="M170" s="74" t="str">
        <f>IF(Table1[[#This Row],[Census "As of" Date]]="","","Y")</f>
        <v>Y</v>
      </c>
      <c r="N170" s="74" t="str">
        <f>IF(Table1[[#This Row],[Census "As of" Date]]="","","N")</f>
        <v>N</v>
      </c>
      <c r="O170" s="72"/>
      <c r="P170" s="55" t="s">
        <v>154</v>
      </c>
      <c r="Q170" s="72">
        <v>51191.86</v>
      </c>
      <c r="R170" s="72"/>
      <c r="S170" s="72">
        <v>51191.86</v>
      </c>
      <c r="T170" s="75">
        <v>92260</v>
      </c>
      <c r="U170" s="72" t="s">
        <v>190</v>
      </c>
      <c r="V170" s="75" t="str">
        <f>IF(Table1[[#This Row],[Census "As of" Date]]="","","Sub001")</f>
        <v>Sub001</v>
      </c>
      <c r="W170" s="75" t="str">
        <f>IF(Table1[[#This Row],[Census "As of" Date]]="","","Location001")</f>
        <v>Location001</v>
      </c>
      <c r="X170" s="55" t="s">
        <v>387</v>
      </c>
      <c r="Y170" s="55" t="s">
        <v>365</v>
      </c>
      <c r="Z170" s="55" t="s">
        <v>224</v>
      </c>
      <c r="AA170" s="55" t="s">
        <v>156</v>
      </c>
      <c r="AB170" s="55">
        <v>77090</v>
      </c>
      <c r="AC170" s="72"/>
      <c r="AD170" s="73"/>
      <c r="AE170" s="55" t="s">
        <v>318</v>
      </c>
      <c r="AF170" s="55" t="s">
        <v>318</v>
      </c>
      <c r="AG170" s="55" t="s">
        <v>257</v>
      </c>
      <c r="AH170" s="55">
        <v>1</v>
      </c>
      <c r="AI170" s="72"/>
      <c r="AJ170" s="72"/>
      <c r="AK170" s="72"/>
      <c r="AL170" s="72"/>
      <c r="AM170" s="72"/>
      <c r="AN170" s="72"/>
      <c r="AO170" s="55" t="s">
        <v>318</v>
      </c>
      <c r="AP170" s="72"/>
      <c r="AQ170" s="55" t="s">
        <v>177</v>
      </c>
      <c r="AR170" s="55">
        <v>1</v>
      </c>
      <c r="AS170" s="72"/>
      <c r="AT170" s="55" t="s">
        <v>318</v>
      </c>
      <c r="AU170" s="55" t="s">
        <v>318</v>
      </c>
      <c r="AV170" s="55" t="s">
        <v>257</v>
      </c>
      <c r="AW170" s="55">
        <v>1</v>
      </c>
      <c r="AX170" s="72"/>
      <c r="AY170" s="72"/>
      <c r="AZ170" s="72"/>
      <c r="BA170" s="72"/>
      <c r="BB170" s="72"/>
      <c r="BC170" s="72"/>
      <c r="BD170" s="55" t="s">
        <v>318</v>
      </c>
      <c r="BE170" s="72"/>
      <c r="BF170" s="55" t="s">
        <v>177</v>
      </c>
      <c r="BG170" s="55">
        <v>1</v>
      </c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55" t="s">
        <v>318</v>
      </c>
      <c r="CH170" s="72"/>
      <c r="CI170" s="55" t="s">
        <v>177</v>
      </c>
      <c r="CJ170" s="55">
        <v>1</v>
      </c>
      <c r="CK170" s="72"/>
      <c r="CL170" s="55" t="s">
        <v>318</v>
      </c>
      <c r="CM170" s="61"/>
      <c r="CN170" s="55" t="s">
        <v>177</v>
      </c>
      <c r="CO170" s="55">
        <v>1</v>
      </c>
      <c r="CP170" s="72"/>
      <c r="CQ170" s="72"/>
      <c r="CR170" s="72"/>
      <c r="CS170" s="72"/>
      <c r="CT170" s="72"/>
      <c r="CU170" s="72"/>
      <c r="CV170" s="72"/>
      <c r="CW170" s="72"/>
      <c r="CX170" s="55" t="s">
        <v>318</v>
      </c>
      <c r="CY170" s="72"/>
      <c r="CZ170" s="55" t="s">
        <v>160</v>
      </c>
      <c r="DA170" s="55" t="s">
        <v>177</v>
      </c>
      <c r="DB170" s="55">
        <v>1</v>
      </c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55" t="s">
        <v>318</v>
      </c>
      <c r="DP170" s="55" t="s">
        <v>318</v>
      </c>
      <c r="DQ170" s="55" t="s">
        <v>179</v>
      </c>
      <c r="DR170" s="55">
        <v>1</v>
      </c>
      <c r="DS170" s="72"/>
      <c r="DT170" s="72"/>
      <c r="DU170" s="72"/>
      <c r="DV170" s="72"/>
      <c r="DW170" s="72"/>
      <c r="DX170" s="72"/>
      <c r="DY170" s="55" t="s">
        <v>318</v>
      </c>
      <c r="DZ170" s="55" t="s">
        <v>318</v>
      </c>
      <c r="EA170" s="61" t="s">
        <v>179</v>
      </c>
      <c r="EB170" s="61">
        <v>1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N170" s="72"/>
      <c r="EO170" s="72"/>
      <c r="EP170" s="72"/>
      <c r="EQ170" s="72"/>
      <c r="ER170" s="72"/>
      <c r="ES170" s="72"/>
      <c r="ET170" s="72"/>
      <c r="EU170" s="72"/>
      <c r="EV170" s="72"/>
      <c r="EW170" s="72"/>
      <c r="EX170" s="72"/>
      <c r="EY170" s="72"/>
      <c r="EZ170" s="72"/>
      <c r="FA170" s="72"/>
      <c r="FB170" s="72"/>
      <c r="FC170" s="72"/>
      <c r="FD170" s="72"/>
      <c r="FE170" s="72"/>
      <c r="FF170" s="72"/>
      <c r="FG170" s="72"/>
      <c r="FH170" s="55" t="s">
        <v>318</v>
      </c>
      <c r="FI170" s="72" t="s">
        <v>318</v>
      </c>
      <c r="FJ170" s="72" t="s">
        <v>178</v>
      </c>
      <c r="FK170" s="72" t="s">
        <v>315</v>
      </c>
      <c r="FL170" s="55">
        <v>1</v>
      </c>
      <c r="FM170" s="62" t="s">
        <v>318</v>
      </c>
      <c r="FN170" s="72" t="s">
        <v>318</v>
      </c>
      <c r="FO170" s="62" t="s">
        <v>251</v>
      </c>
      <c r="FP170" s="72" t="s">
        <v>315</v>
      </c>
      <c r="FQ170" s="63">
        <v>1</v>
      </c>
    </row>
    <row r="171" spans="1:173" s="64" customFormat="1" ht="16.5">
      <c r="A171" s="54">
        <v>44228</v>
      </c>
      <c r="B171" s="55">
        <v>170</v>
      </c>
      <c r="C171" s="55" t="s">
        <v>314</v>
      </c>
      <c r="D171" s="56">
        <v>26253</v>
      </c>
      <c r="E171" s="57">
        <f ca="1">IF(Table1[[#This Row],[Employee Date of Birth]]="","",DATEDIF(D171,NOW(),"y"))</f>
        <v>48</v>
      </c>
      <c r="F171" s="55" t="s">
        <v>317</v>
      </c>
      <c r="G171" s="58" t="s">
        <v>324</v>
      </c>
      <c r="H171" s="59"/>
      <c r="I171" s="55" t="s">
        <v>154</v>
      </c>
      <c r="J171" s="55" t="s">
        <v>366</v>
      </c>
      <c r="K171" s="60" t="s">
        <v>318</v>
      </c>
      <c r="L171" s="69" t="s">
        <v>317</v>
      </c>
      <c r="M171" s="55" t="s">
        <v>318</v>
      </c>
      <c r="N171" s="55" t="s">
        <v>317</v>
      </c>
      <c r="O171" s="55"/>
      <c r="P171" s="55" t="s">
        <v>154</v>
      </c>
      <c r="Q171" s="55">
        <v>110491.4</v>
      </c>
      <c r="R171" s="55"/>
      <c r="S171" s="55">
        <v>110491.4</v>
      </c>
      <c r="T171" s="60">
        <v>92201</v>
      </c>
      <c r="U171" s="55" t="s">
        <v>190</v>
      </c>
      <c r="V171" s="60" t="str">
        <f>IF(Table1[[#This Row],[Census "As of" Date]]="","","Sub001")</f>
        <v>Sub001</v>
      </c>
      <c r="W171" s="60" t="str">
        <f>IF(Table1[[#This Row],[Census "As of" Date]]="","","Location001")</f>
        <v>Location001</v>
      </c>
      <c r="X171" s="55" t="s">
        <v>387</v>
      </c>
      <c r="Y171" s="55" t="s">
        <v>365</v>
      </c>
      <c r="Z171" s="55" t="s">
        <v>224</v>
      </c>
      <c r="AA171" s="55" t="s">
        <v>156</v>
      </c>
      <c r="AB171" s="55">
        <v>77090</v>
      </c>
      <c r="AC171" s="55"/>
      <c r="AD171" s="59"/>
      <c r="AE171" s="55" t="s">
        <v>318</v>
      </c>
      <c r="AF171" s="55" t="s">
        <v>318</v>
      </c>
      <c r="AG171" s="55" t="s">
        <v>257</v>
      </c>
      <c r="AH171" s="55">
        <v>1</v>
      </c>
      <c r="AI171" s="55"/>
      <c r="AJ171" s="55"/>
      <c r="AK171" s="55"/>
      <c r="AL171" s="55"/>
      <c r="AM171" s="55"/>
      <c r="AN171" s="55"/>
      <c r="AO171" s="55" t="s">
        <v>318</v>
      </c>
      <c r="AP171" s="55"/>
      <c r="AQ171" s="55" t="s">
        <v>177</v>
      </c>
      <c r="AR171" s="55">
        <v>1</v>
      </c>
      <c r="AS171" s="55"/>
      <c r="AT171" s="55" t="s">
        <v>318</v>
      </c>
      <c r="AU171" s="55" t="s">
        <v>318</v>
      </c>
      <c r="AV171" s="55" t="s">
        <v>257</v>
      </c>
      <c r="AW171" s="55">
        <v>1</v>
      </c>
      <c r="AX171" s="55"/>
      <c r="AY171" s="55"/>
      <c r="AZ171" s="55"/>
      <c r="BA171" s="55"/>
      <c r="BB171" s="55"/>
      <c r="BC171" s="55"/>
      <c r="BD171" s="55" t="s">
        <v>318</v>
      </c>
      <c r="BE171" s="55"/>
      <c r="BF171" s="55" t="s">
        <v>177</v>
      </c>
      <c r="BG171" s="55">
        <v>1</v>
      </c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 t="s">
        <v>318</v>
      </c>
      <c r="CH171" s="55"/>
      <c r="CI171" s="55" t="s">
        <v>177</v>
      </c>
      <c r="CJ171" s="55">
        <v>1</v>
      </c>
      <c r="CK171" s="55"/>
      <c r="CL171" s="55" t="s">
        <v>318</v>
      </c>
      <c r="CM171" s="55"/>
      <c r="CN171" s="55" t="s">
        <v>177</v>
      </c>
      <c r="CO171" s="55">
        <v>1</v>
      </c>
      <c r="CP171" s="55"/>
      <c r="CQ171" s="55"/>
      <c r="CR171" s="55"/>
      <c r="CS171" s="55"/>
      <c r="CT171" s="55"/>
      <c r="CU171" s="55"/>
      <c r="CV171" s="55"/>
      <c r="CW171" s="55"/>
      <c r="CX171" s="55" t="s">
        <v>318</v>
      </c>
      <c r="CY171" s="55"/>
      <c r="CZ171" s="55" t="s">
        <v>160</v>
      </c>
      <c r="DA171" s="55" t="s">
        <v>177</v>
      </c>
      <c r="DB171" s="55">
        <v>1</v>
      </c>
      <c r="DC171" s="55"/>
      <c r="DD171" s="55"/>
      <c r="DE171" s="55"/>
      <c r="DF171" s="55"/>
      <c r="DG171" s="55"/>
      <c r="DH171" s="55"/>
      <c r="DI171" s="55"/>
      <c r="DJ171" s="55"/>
      <c r="DK171" s="55"/>
      <c r="DL171" s="55"/>
      <c r="DM171" s="55"/>
      <c r="DN171" s="55"/>
      <c r="DO171" s="55" t="s">
        <v>318</v>
      </c>
      <c r="DP171" s="55" t="s">
        <v>318</v>
      </c>
      <c r="DQ171" s="55" t="s">
        <v>179</v>
      </c>
      <c r="DR171" s="55">
        <v>1</v>
      </c>
      <c r="DS171" s="55"/>
      <c r="DT171" s="55"/>
      <c r="DU171" s="55"/>
      <c r="DV171" s="55"/>
      <c r="DW171" s="55"/>
      <c r="DX171" s="55"/>
      <c r="DY171" s="55" t="s">
        <v>318</v>
      </c>
      <c r="DZ171" s="55" t="s">
        <v>318</v>
      </c>
      <c r="EA171" s="61" t="s">
        <v>179</v>
      </c>
      <c r="EB171" s="61">
        <v>1</v>
      </c>
      <c r="EC171" s="55"/>
      <c r="ED171" s="55"/>
      <c r="EE171" s="55"/>
      <c r="EF171" s="55"/>
      <c r="EG171" s="55"/>
      <c r="EH171" s="55"/>
      <c r="EI171" s="55"/>
      <c r="EJ171" s="55"/>
      <c r="EK171" s="55"/>
      <c r="EL171" s="55"/>
      <c r="EM171" s="55"/>
      <c r="EN171" s="55"/>
      <c r="EO171" s="55"/>
      <c r="EP171" s="55"/>
      <c r="EQ171" s="55"/>
      <c r="ER171" s="55"/>
      <c r="ES171" s="55"/>
      <c r="ET171" s="55"/>
      <c r="EU171" s="55"/>
      <c r="EV171" s="55"/>
      <c r="EW171" s="55"/>
      <c r="EX171" s="55"/>
      <c r="EY171" s="55"/>
      <c r="EZ171" s="55"/>
      <c r="FA171" s="55"/>
      <c r="FB171" s="55"/>
      <c r="FC171" s="55"/>
      <c r="FD171" s="55"/>
      <c r="FE171" s="55"/>
      <c r="FF171" s="55"/>
      <c r="FG171" s="55"/>
      <c r="FH171" s="55" t="s">
        <v>318</v>
      </c>
      <c r="FI171" s="62" t="s">
        <v>318</v>
      </c>
      <c r="FJ171" s="62" t="s">
        <v>178</v>
      </c>
      <c r="FK171" s="55" t="s">
        <v>316</v>
      </c>
      <c r="FL171" s="55">
        <v>1</v>
      </c>
      <c r="FM171" s="62" t="s">
        <v>318</v>
      </c>
      <c r="FN171" s="62" t="s">
        <v>318</v>
      </c>
      <c r="FO171" s="62" t="s">
        <v>251</v>
      </c>
      <c r="FP171" s="55" t="s">
        <v>316</v>
      </c>
      <c r="FQ171" s="63">
        <v>1</v>
      </c>
    </row>
    <row r="172" spans="1:173" s="64" customFormat="1" ht="16.5">
      <c r="A172" s="54">
        <v>44228</v>
      </c>
      <c r="B172" s="55">
        <v>171</v>
      </c>
      <c r="C172" s="55" t="s">
        <v>153</v>
      </c>
      <c r="D172" s="71">
        <v>33629</v>
      </c>
      <c r="E172" s="57">
        <f ca="1">IF(Table1[[#This Row],[Employee Date of Birth]]="","",DATEDIF(D172,NOW(),"y"))</f>
        <v>28</v>
      </c>
      <c r="F172" s="61" t="str">
        <f>IF(Table1[[#This Row],[Census "As of" Date]]="","","Y")</f>
        <v>Y</v>
      </c>
      <c r="G172" s="72" t="s">
        <v>326</v>
      </c>
      <c r="H172" s="73"/>
      <c r="I172" s="74" t="str">
        <f>IF(Table1[[#This Row],[Census "As of" Date]]="","","A")</f>
        <v>A</v>
      </c>
      <c r="J172" s="74" t="str">
        <f>IF(Table1[[#This Row],[Census "As of" Date]]="","","S")</f>
        <v>S</v>
      </c>
      <c r="K172" s="74" t="str">
        <f>IF(Table1[[#This Row],[Census "As of" Date]]="","","Y")</f>
        <v>Y</v>
      </c>
      <c r="L172" s="75" t="str">
        <f>IF(Table1[[#This Row],[Census "As of" Date]]="","","Y")</f>
        <v>Y</v>
      </c>
      <c r="M172" s="74" t="str">
        <f>IF(Table1[[#This Row],[Census "As of" Date]]="","","Y")</f>
        <v>Y</v>
      </c>
      <c r="N172" s="74" t="str">
        <f>IF(Table1[[#This Row],[Census "As of" Date]]="","","N")</f>
        <v>N</v>
      </c>
      <c r="O172" s="72"/>
      <c r="P172" s="55" t="s">
        <v>154</v>
      </c>
      <c r="Q172" s="72">
        <v>29197.11</v>
      </c>
      <c r="R172" s="72"/>
      <c r="S172" s="72">
        <v>29197.11</v>
      </c>
      <c r="T172" s="75">
        <v>92509</v>
      </c>
      <c r="U172" s="72" t="s">
        <v>190</v>
      </c>
      <c r="V172" s="75" t="str">
        <f>IF(Table1[[#This Row],[Census "As of" Date]]="","","Sub001")</f>
        <v>Sub001</v>
      </c>
      <c r="W172" s="75" t="str">
        <f>IF(Table1[[#This Row],[Census "As of" Date]]="","","Location001")</f>
        <v>Location001</v>
      </c>
      <c r="X172" s="55" t="s">
        <v>387</v>
      </c>
      <c r="Y172" s="55" t="s">
        <v>365</v>
      </c>
      <c r="Z172" s="55" t="s">
        <v>224</v>
      </c>
      <c r="AA172" s="55" t="s">
        <v>156</v>
      </c>
      <c r="AB172" s="55">
        <v>77090</v>
      </c>
      <c r="AC172" s="72"/>
      <c r="AD172" s="73"/>
      <c r="AE172" s="55" t="s">
        <v>318</v>
      </c>
      <c r="AF172" s="55" t="s">
        <v>318</v>
      </c>
      <c r="AG172" s="55" t="s">
        <v>257</v>
      </c>
      <c r="AH172" s="55">
        <v>1</v>
      </c>
      <c r="AI172" s="72"/>
      <c r="AJ172" s="72"/>
      <c r="AK172" s="72"/>
      <c r="AL172" s="72"/>
      <c r="AM172" s="72"/>
      <c r="AN172" s="72"/>
      <c r="AO172" s="55" t="s">
        <v>318</v>
      </c>
      <c r="AP172" s="72"/>
      <c r="AQ172" s="55" t="s">
        <v>177</v>
      </c>
      <c r="AR172" s="55">
        <v>1</v>
      </c>
      <c r="AS172" s="72"/>
      <c r="AT172" s="55" t="s">
        <v>318</v>
      </c>
      <c r="AU172" s="55" t="s">
        <v>318</v>
      </c>
      <c r="AV172" s="55" t="s">
        <v>257</v>
      </c>
      <c r="AW172" s="55">
        <v>1</v>
      </c>
      <c r="AX172" s="72"/>
      <c r="AY172" s="72"/>
      <c r="AZ172" s="72"/>
      <c r="BA172" s="72"/>
      <c r="BB172" s="72"/>
      <c r="BC172" s="72"/>
      <c r="BD172" s="55" t="s">
        <v>318</v>
      </c>
      <c r="BE172" s="72"/>
      <c r="BF172" s="55" t="s">
        <v>177</v>
      </c>
      <c r="BG172" s="55">
        <v>1</v>
      </c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55" t="s">
        <v>318</v>
      </c>
      <c r="CH172" s="72"/>
      <c r="CI172" s="55" t="s">
        <v>177</v>
      </c>
      <c r="CJ172" s="55">
        <v>1</v>
      </c>
      <c r="CK172" s="72"/>
      <c r="CL172" s="55" t="s">
        <v>318</v>
      </c>
      <c r="CM172" s="61"/>
      <c r="CN172" s="55" t="s">
        <v>177</v>
      </c>
      <c r="CO172" s="55">
        <v>1</v>
      </c>
      <c r="CP172" s="72"/>
      <c r="CQ172" s="72"/>
      <c r="CR172" s="72"/>
      <c r="CS172" s="72"/>
      <c r="CT172" s="72"/>
      <c r="CU172" s="72"/>
      <c r="CV172" s="72"/>
      <c r="CW172" s="72"/>
      <c r="CX172" s="55" t="s">
        <v>318</v>
      </c>
      <c r="CY172" s="72"/>
      <c r="CZ172" s="55" t="s">
        <v>160</v>
      </c>
      <c r="DA172" s="55" t="s">
        <v>177</v>
      </c>
      <c r="DB172" s="55">
        <v>1</v>
      </c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55" t="s">
        <v>318</v>
      </c>
      <c r="DP172" s="55" t="s">
        <v>318</v>
      </c>
      <c r="DQ172" s="55" t="s">
        <v>179</v>
      </c>
      <c r="DR172" s="55">
        <v>1</v>
      </c>
      <c r="DS172" s="72"/>
      <c r="DT172" s="72"/>
      <c r="DU172" s="72"/>
      <c r="DV172" s="72"/>
      <c r="DW172" s="72"/>
      <c r="DX172" s="72"/>
      <c r="DY172" s="55" t="s">
        <v>318</v>
      </c>
      <c r="DZ172" s="55" t="s">
        <v>318</v>
      </c>
      <c r="EA172" s="61" t="s">
        <v>179</v>
      </c>
      <c r="EB172" s="61">
        <v>1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N172" s="72"/>
      <c r="EO172" s="72"/>
      <c r="EP172" s="72"/>
      <c r="EQ172" s="72"/>
      <c r="ER172" s="72"/>
      <c r="ES172" s="72"/>
      <c r="ET172" s="72"/>
      <c r="EU172" s="72"/>
      <c r="EV172" s="72"/>
      <c r="EW172" s="72"/>
      <c r="EX172" s="72"/>
      <c r="EY172" s="72"/>
      <c r="EZ172" s="72"/>
      <c r="FA172" s="72"/>
      <c r="FB172" s="72"/>
      <c r="FC172" s="72"/>
      <c r="FD172" s="72"/>
      <c r="FE172" s="72"/>
      <c r="FF172" s="72"/>
      <c r="FG172" s="72"/>
      <c r="FH172" s="55" t="s">
        <v>318</v>
      </c>
      <c r="FI172" s="61" t="s">
        <v>318</v>
      </c>
      <c r="FJ172" s="61" t="s">
        <v>178</v>
      </c>
      <c r="FK172" s="72" t="s">
        <v>315</v>
      </c>
      <c r="FL172" s="55">
        <v>1</v>
      </c>
      <c r="FM172" s="62" t="s">
        <v>318</v>
      </c>
      <c r="FN172" s="61" t="s">
        <v>318</v>
      </c>
      <c r="FO172" s="62" t="s">
        <v>251</v>
      </c>
      <c r="FP172" s="72" t="s">
        <v>315</v>
      </c>
      <c r="FQ172" s="63">
        <v>1</v>
      </c>
    </row>
    <row r="173" spans="1:173" s="64" customFormat="1" ht="16.5">
      <c r="A173" s="54">
        <v>44228</v>
      </c>
      <c r="B173" s="55">
        <v>172</v>
      </c>
      <c r="C173" s="65" t="s">
        <v>314</v>
      </c>
      <c r="D173" s="56">
        <v>26277</v>
      </c>
      <c r="E173" s="57">
        <f ca="1">IF(Table1[[#This Row],[Employee Date of Birth]]="","",DATEDIF(D173,NOW(),"y"))</f>
        <v>48</v>
      </c>
      <c r="F173" s="55" t="s">
        <v>317</v>
      </c>
      <c r="G173" s="58" t="s">
        <v>319</v>
      </c>
      <c r="H173" s="59"/>
      <c r="I173" s="55" t="s">
        <v>154</v>
      </c>
      <c r="J173" s="55" t="s">
        <v>366</v>
      </c>
      <c r="K173" s="60" t="s">
        <v>318</v>
      </c>
      <c r="L173" s="69" t="s">
        <v>317</v>
      </c>
      <c r="M173" s="55" t="s">
        <v>318</v>
      </c>
      <c r="N173" s="55" t="s">
        <v>317</v>
      </c>
      <c r="O173" s="55"/>
      <c r="P173" s="55" t="s">
        <v>154</v>
      </c>
      <c r="Q173" s="55">
        <v>119518.58</v>
      </c>
      <c r="R173" s="55"/>
      <c r="S173" s="55">
        <v>119518.58</v>
      </c>
      <c r="T173" s="60">
        <v>77070</v>
      </c>
      <c r="U173" s="55" t="s">
        <v>224</v>
      </c>
      <c r="V173" s="60" t="str">
        <f>IF(Table1[[#This Row],[Census "As of" Date]]="","","Sub001")</f>
        <v>Sub001</v>
      </c>
      <c r="W173" s="60" t="str">
        <f>IF(Table1[[#This Row],[Census "As of" Date]]="","","Location001")</f>
        <v>Location001</v>
      </c>
      <c r="X173" s="55" t="s">
        <v>387</v>
      </c>
      <c r="Y173" s="55" t="s">
        <v>365</v>
      </c>
      <c r="Z173" s="55" t="s">
        <v>224</v>
      </c>
      <c r="AA173" s="55" t="s">
        <v>156</v>
      </c>
      <c r="AB173" s="55">
        <v>77090</v>
      </c>
      <c r="AC173" s="55"/>
      <c r="AD173" s="59"/>
      <c r="AE173" s="55" t="s">
        <v>318</v>
      </c>
      <c r="AF173" s="55" t="s">
        <v>318</v>
      </c>
      <c r="AG173" s="55" t="s">
        <v>257</v>
      </c>
      <c r="AH173" s="55">
        <v>1</v>
      </c>
      <c r="AI173" s="55"/>
      <c r="AJ173" s="55"/>
      <c r="AK173" s="55"/>
      <c r="AL173" s="55"/>
      <c r="AM173" s="55"/>
      <c r="AN173" s="55"/>
      <c r="AO173" s="55" t="s">
        <v>318</v>
      </c>
      <c r="AP173" s="55"/>
      <c r="AQ173" s="55" t="s">
        <v>177</v>
      </c>
      <c r="AR173" s="55">
        <v>1</v>
      </c>
      <c r="AS173" s="55"/>
      <c r="AT173" s="55" t="s">
        <v>318</v>
      </c>
      <c r="AU173" s="55" t="s">
        <v>318</v>
      </c>
      <c r="AV173" s="55" t="s">
        <v>257</v>
      </c>
      <c r="AW173" s="55">
        <v>1</v>
      </c>
      <c r="AX173" s="55"/>
      <c r="AY173" s="55"/>
      <c r="AZ173" s="55"/>
      <c r="BA173" s="55"/>
      <c r="BB173" s="55"/>
      <c r="BC173" s="55"/>
      <c r="BD173" s="55" t="s">
        <v>318</v>
      </c>
      <c r="BE173" s="55"/>
      <c r="BF173" s="55" t="s">
        <v>177</v>
      </c>
      <c r="BG173" s="55">
        <v>1</v>
      </c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 t="s">
        <v>318</v>
      </c>
      <c r="CH173" s="55"/>
      <c r="CI173" s="55" t="s">
        <v>177</v>
      </c>
      <c r="CJ173" s="55">
        <v>1</v>
      </c>
      <c r="CK173" s="55"/>
      <c r="CL173" s="55" t="s">
        <v>318</v>
      </c>
      <c r="CM173" s="55"/>
      <c r="CN173" s="55" t="s">
        <v>177</v>
      </c>
      <c r="CO173" s="55">
        <v>1</v>
      </c>
      <c r="CP173" s="55"/>
      <c r="CQ173" s="55"/>
      <c r="CR173" s="55"/>
      <c r="CS173" s="55"/>
      <c r="CT173" s="55"/>
      <c r="CU173" s="55"/>
      <c r="CV173" s="55"/>
      <c r="CW173" s="55"/>
      <c r="CX173" s="55" t="s">
        <v>318</v>
      </c>
      <c r="CY173" s="55"/>
      <c r="CZ173" s="55" t="s">
        <v>160</v>
      </c>
      <c r="DA173" s="55" t="s">
        <v>177</v>
      </c>
      <c r="DB173" s="55">
        <v>1</v>
      </c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  <c r="DM173" s="55"/>
      <c r="DN173" s="55"/>
      <c r="DO173" s="55" t="s">
        <v>318</v>
      </c>
      <c r="DP173" s="55" t="s">
        <v>318</v>
      </c>
      <c r="DQ173" s="55" t="s">
        <v>179</v>
      </c>
      <c r="DR173" s="55">
        <v>1</v>
      </c>
      <c r="DS173" s="55"/>
      <c r="DT173" s="55"/>
      <c r="DU173" s="55"/>
      <c r="DV173" s="55"/>
      <c r="DW173" s="55"/>
      <c r="DX173" s="55"/>
      <c r="DY173" s="55" t="s">
        <v>318</v>
      </c>
      <c r="DZ173" s="55" t="s">
        <v>318</v>
      </c>
      <c r="EA173" s="61" t="s">
        <v>179</v>
      </c>
      <c r="EB173" s="61">
        <v>1</v>
      </c>
      <c r="EC173" s="55"/>
      <c r="ED173" s="55"/>
      <c r="EE173" s="55"/>
      <c r="EF173" s="55"/>
      <c r="EG173" s="55"/>
      <c r="EH173" s="55"/>
      <c r="EI173" s="55"/>
      <c r="EJ173" s="55"/>
      <c r="EK173" s="55"/>
      <c r="EL173" s="55"/>
      <c r="EM173" s="55"/>
      <c r="EN173" s="55"/>
      <c r="EO173" s="55"/>
      <c r="EP173" s="55"/>
      <c r="EQ173" s="55"/>
      <c r="ER173" s="55"/>
      <c r="ES173" s="55"/>
      <c r="ET173" s="55"/>
      <c r="EU173" s="55"/>
      <c r="EV173" s="55"/>
      <c r="EW173" s="55"/>
      <c r="EX173" s="55"/>
      <c r="EY173" s="55"/>
      <c r="EZ173" s="55"/>
      <c r="FA173" s="55"/>
      <c r="FB173" s="55"/>
      <c r="FC173" s="55"/>
      <c r="FD173" s="55"/>
      <c r="FE173" s="55"/>
      <c r="FF173" s="55"/>
      <c r="FG173" s="55"/>
      <c r="FH173" s="55" t="s">
        <v>318</v>
      </c>
      <c r="FI173" s="62" t="s">
        <v>318</v>
      </c>
      <c r="FJ173" s="70" t="s">
        <v>178</v>
      </c>
      <c r="FK173" s="55" t="s">
        <v>315</v>
      </c>
      <c r="FL173" s="55">
        <v>1</v>
      </c>
      <c r="FM173" s="62" t="s">
        <v>318</v>
      </c>
      <c r="FN173" s="62" t="s">
        <v>318</v>
      </c>
      <c r="FO173" s="62" t="s">
        <v>251</v>
      </c>
      <c r="FP173" s="55" t="s">
        <v>315</v>
      </c>
      <c r="FQ173" s="63">
        <v>1</v>
      </c>
    </row>
    <row r="174" spans="1:173" s="64" customFormat="1" ht="16.5">
      <c r="A174" s="54">
        <v>44228</v>
      </c>
      <c r="B174" s="55">
        <v>173</v>
      </c>
      <c r="C174" s="65" t="s">
        <v>153</v>
      </c>
      <c r="D174" s="76">
        <v>33695</v>
      </c>
      <c r="E174" s="57">
        <f ca="1">IF(Table1[[#This Row],[Employee Date of Birth]]="","",DATEDIF(D174,NOW(),"y"))</f>
        <v>28</v>
      </c>
      <c r="F174" s="61" t="str">
        <f>IF(Table1[[#This Row],[Census "As of" Date]]="","","Y")</f>
        <v>Y</v>
      </c>
      <c r="G174" s="61" t="s">
        <v>324</v>
      </c>
      <c r="H174" s="77"/>
      <c r="I174" s="74" t="str">
        <f>IF(Table1[[#This Row],[Census "As of" Date]]="","","A")</f>
        <v>A</v>
      </c>
      <c r="J174" s="74" t="str">
        <f>IF(Table1[[#This Row],[Census "As of" Date]]="","","S")</f>
        <v>S</v>
      </c>
      <c r="K174" s="74" t="str">
        <f>IF(Table1[[#This Row],[Census "As of" Date]]="","","Y")</f>
        <v>Y</v>
      </c>
      <c r="L174" s="75" t="str">
        <f>IF(Table1[[#This Row],[Census "As of" Date]]="","","Y")</f>
        <v>Y</v>
      </c>
      <c r="M174" s="74" t="str">
        <f>IF(Table1[[#This Row],[Census "As of" Date]]="","","Y")</f>
        <v>Y</v>
      </c>
      <c r="N174" s="74" t="str">
        <f>IF(Table1[[#This Row],[Census "As of" Date]]="","","N")</f>
        <v>N</v>
      </c>
      <c r="O174" s="61"/>
      <c r="P174" s="55" t="s">
        <v>154</v>
      </c>
      <c r="Q174" s="61">
        <v>12969.67</v>
      </c>
      <c r="R174" s="61"/>
      <c r="S174" s="61">
        <v>12969.67</v>
      </c>
      <c r="T174" s="74">
        <v>61125</v>
      </c>
      <c r="U174" s="61" t="s">
        <v>209</v>
      </c>
      <c r="V174" s="74" t="str">
        <f>IF(Table1[[#This Row],[Census "As of" Date]]="","","Sub001")</f>
        <v>Sub001</v>
      </c>
      <c r="W174" s="74" t="str">
        <f>IF(Table1[[#This Row],[Census "As of" Date]]="","","Location001")</f>
        <v>Location001</v>
      </c>
      <c r="X174" s="55" t="s">
        <v>387</v>
      </c>
      <c r="Y174" s="55" t="s">
        <v>365</v>
      </c>
      <c r="Z174" s="55" t="s">
        <v>224</v>
      </c>
      <c r="AA174" s="55" t="s">
        <v>156</v>
      </c>
      <c r="AB174" s="55">
        <v>77090</v>
      </c>
      <c r="AC174" s="61"/>
      <c r="AD174" s="77"/>
      <c r="AE174" s="55" t="s">
        <v>318</v>
      </c>
      <c r="AF174" s="55" t="s">
        <v>318</v>
      </c>
      <c r="AG174" s="55" t="s">
        <v>257</v>
      </c>
      <c r="AH174" s="55">
        <v>1</v>
      </c>
      <c r="AI174" s="61"/>
      <c r="AJ174" s="61"/>
      <c r="AK174" s="61"/>
      <c r="AL174" s="61"/>
      <c r="AM174" s="61"/>
      <c r="AN174" s="61"/>
      <c r="AO174" s="55" t="s">
        <v>318</v>
      </c>
      <c r="AP174" s="61"/>
      <c r="AQ174" s="55" t="s">
        <v>177</v>
      </c>
      <c r="AR174" s="55">
        <v>1</v>
      </c>
      <c r="AS174" s="61"/>
      <c r="AT174" s="55" t="s">
        <v>318</v>
      </c>
      <c r="AU174" s="55" t="s">
        <v>318</v>
      </c>
      <c r="AV174" s="55" t="s">
        <v>257</v>
      </c>
      <c r="AW174" s="55">
        <v>1</v>
      </c>
      <c r="AX174" s="61"/>
      <c r="AY174" s="61"/>
      <c r="AZ174" s="61"/>
      <c r="BA174" s="61"/>
      <c r="BB174" s="61"/>
      <c r="BC174" s="61"/>
      <c r="BD174" s="55" t="s">
        <v>318</v>
      </c>
      <c r="BE174" s="61"/>
      <c r="BF174" s="55" t="s">
        <v>177</v>
      </c>
      <c r="BG174" s="55">
        <v>1</v>
      </c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55" t="s">
        <v>318</v>
      </c>
      <c r="CH174" s="61"/>
      <c r="CI174" s="55" t="s">
        <v>177</v>
      </c>
      <c r="CJ174" s="55">
        <v>1</v>
      </c>
      <c r="CK174" s="61"/>
      <c r="CL174" s="55" t="s">
        <v>318</v>
      </c>
      <c r="CM174" s="61"/>
      <c r="CN174" s="55" t="s">
        <v>177</v>
      </c>
      <c r="CO174" s="55">
        <v>1</v>
      </c>
      <c r="CP174" s="61"/>
      <c r="CQ174" s="61"/>
      <c r="CR174" s="61"/>
      <c r="CS174" s="61"/>
      <c r="CT174" s="61"/>
      <c r="CU174" s="61"/>
      <c r="CV174" s="61"/>
      <c r="CW174" s="61"/>
      <c r="CX174" s="55" t="s">
        <v>318</v>
      </c>
      <c r="CY174" s="61"/>
      <c r="CZ174" s="55" t="s">
        <v>160</v>
      </c>
      <c r="DA174" s="55" t="s">
        <v>177</v>
      </c>
      <c r="DB174" s="55">
        <v>1</v>
      </c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55" t="s">
        <v>318</v>
      </c>
      <c r="DP174" s="55" t="s">
        <v>318</v>
      </c>
      <c r="DQ174" s="55" t="s">
        <v>179</v>
      </c>
      <c r="DR174" s="55">
        <v>1</v>
      </c>
      <c r="DS174" s="61"/>
      <c r="DT174" s="61"/>
      <c r="DU174" s="61"/>
      <c r="DV174" s="61"/>
      <c r="DW174" s="61"/>
      <c r="DX174" s="61"/>
      <c r="DY174" s="55" t="s">
        <v>318</v>
      </c>
      <c r="DZ174" s="55" t="s">
        <v>318</v>
      </c>
      <c r="EA174" s="61" t="s">
        <v>179</v>
      </c>
      <c r="EB174" s="61">
        <v>1</v>
      </c>
      <c r="EC174" s="61"/>
      <c r="ED174" s="61"/>
      <c r="EE174" s="61"/>
      <c r="EF174" s="61"/>
      <c r="EG174" s="61"/>
      <c r="EH174" s="61"/>
      <c r="EI174" s="61"/>
      <c r="EJ174" s="61"/>
      <c r="EK174" s="61"/>
      <c r="EL174" s="61"/>
      <c r="EM174" s="61"/>
      <c r="EN174" s="61"/>
      <c r="EO174" s="61"/>
      <c r="EP174" s="61"/>
      <c r="EQ174" s="61"/>
      <c r="ER174" s="61"/>
      <c r="ES174" s="61"/>
      <c r="ET174" s="61"/>
      <c r="EU174" s="61"/>
      <c r="EV174" s="61"/>
      <c r="EW174" s="61"/>
      <c r="EX174" s="61"/>
      <c r="EY174" s="61"/>
      <c r="EZ174" s="61"/>
      <c r="FA174" s="61"/>
      <c r="FB174" s="61"/>
      <c r="FC174" s="61"/>
      <c r="FD174" s="61"/>
      <c r="FE174" s="61"/>
      <c r="FF174" s="61"/>
      <c r="FG174" s="61"/>
      <c r="FH174" s="55" t="s">
        <v>318</v>
      </c>
      <c r="FI174" s="72" t="s">
        <v>318</v>
      </c>
      <c r="FJ174" s="61" t="s">
        <v>178</v>
      </c>
      <c r="FK174" s="61" t="s">
        <v>315</v>
      </c>
      <c r="FL174" s="55">
        <v>1</v>
      </c>
      <c r="FM174" s="62" t="s">
        <v>318</v>
      </c>
      <c r="FN174" s="72" t="s">
        <v>318</v>
      </c>
      <c r="FO174" s="62" t="s">
        <v>251</v>
      </c>
      <c r="FP174" s="61" t="s">
        <v>315</v>
      </c>
      <c r="FQ174" s="63">
        <v>1</v>
      </c>
    </row>
    <row r="175" spans="1:173" s="64" customFormat="1" ht="16.5">
      <c r="A175" s="54">
        <v>44228</v>
      </c>
      <c r="B175" s="55">
        <v>174</v>
      </c>
      <c r="C175" s="65" t="s">
        <v>314</v>
      </c>
      <c r="D175" s="66">
        <v>27121</v>
      </c>
      <c r="E175" s="57">
        <f ca="1">IF(Table1[[#This Row],[Employee Date of Birth]]="","",DATEDIF(D175,NOW(),"y"))</f>
        <v>46</v>
      </c>
      <c r="F175" s="55" t="s">
        <v>317</v>
      </c>
      <c r="G175" s="67" t="s">
        <v>360</v>
      </c>
      <c r="H175" s="68"/>
      <c r="I175" s="55" t="s">
        <v>154</v>
      </c>
      <c r="J175" s="55" t="s">
        <v>366</v>
      </c>
      <c r="K175" s="60" t="s">
        <v>318</v>
      </c>
      <c r="L175" s="69" t="s">
        <v>317</v>
      </c>
      <c r="M175" s="55" t="s">
        <v>318</v>
      </c>
      <c r="N175" s="55" t="s">
        <v>317</v>
      </c>
      <c r="O175" s="65"/>
      <c r="P175" s="55" t="s">
        <v>154</v>
      </c>
      <c r="Q175" s="65">
        <v>281171.92</v>
      </c>
      <c r="R175" s="65"/>
      <c r="S175" s="65">
        <v>281171.92</v>
      </c>
      <c r="T175" s="69">
        <v>92270</v>
      </c>
      <c r="U175" s="65" t="s">
        <v>190</v>
      </c>
      <c r="V175" s="69" t="str">
        <f>IF(Table1[[#This Row],[Census "As of" Date]]="","","Sub001")</f>
        <v>Sub001</v>
      </c>
      <c r="W175" s="69" t="str">
        <f>IF(Table1[[#This Row],[Census "As of" Date]]="","","Location001")</f>
        <v>Location001</v>
      </c>
      <c r="X175" s="55" t="s">
        <v>387</v>
      </c>
      <c r="Y175" s="55" t="s">
        <v>365</v>
      </c>
      <c r="Z175" s="55" t="s">
        <v>224</v>
      </c>
      <c r="AA175" s="55" t="s">
        <v>156</v>
      </c>
      <c r="AB175" s="55">
        <v>77090</v>
      </c>
      <c r="AC175" s="65"/>
      <c r="AD175" s="68"/>
      <c r="AE175" s="55" t="s">
        <v>318</v>
      </c>
      <c r="AF175" s="55" t="s">
        <v>318</v>
      </c>
      <c r="AG175" s="55" t="s">
        <v>257</v>
      </c>
      <c r="AH175" s="55">
        <v>1</v>
      </c>
      <c r="AI175" s="65"/>
      <c r="AJ175" s="65"/>
      <c r="AK175" s="65"/>
      <c r="AL175" s="65"/>
      <c r="AM175" s="65"/>
      <c r="AN175" s="65"/>
      <c r="AO175" s="55" t="s">
        <v>318</v>
      </c>
      <c r="AP175" s="65"/>
      <c r="AQ175" s="55" t="s">
        <v>177</v>
      </c>
      <c r="AR175" s="55">
        <v>1</v>
      </c>
      <c r="AS175" s="65"/>
      <c r="AT175" s="55" t="s">
        <v>318</v>
      </c>
      <c r="AU175" s="55" t="s">
        <v>318</v>
      </c>
      <c r="AV175" s="55" t="s">
        <v>257</v>
      </c>
      <c r="AW175" s="55">
        <v>1</v>
      </c>
      <c r="AX175" s="65"/>
      <c r="AY175" s="65"/>
      <c r="AZ175" s="65"/>
      <c r="BA175" s="65"/>
      <c r="BB175" s="65"/>
      <c r="BC175" s="65"/>
      <c r="BD175" s="55" t="s">
        <v>318</v>
      </c>
      <c r="BE175" s="65"/>
      <c r="BF175" s="55" t="s">
        <v>177</v>
      </c>
      <c r="BG175" s="55">
        <v>1</v>
      </c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55" t="s">
        <v>318</v>
      </c>
      <c r="CH175" s="65"/>
      <c r="CI175" s="55" t="s">
        <v>177</v>
      </c>
      <c r="CJ175" s="55">
        <v>1</v>
      </c>
      <c r="CK175" s="65"/>
      <c r="CL175" s="55" t="s">
        <v>318</v>
      </c>
      <c r="CM175" s="55"/>
      <c r="CN175" s="55" t="s">
        <v>177</v>
      </c>
      <c r="CO175" s="55">
        <v>1</v>
      </c>
      <c r="CP175" s="65"/>
      <c r="CQ175" s="65"/>
      <c r="CR175" s="65"/>
      <c r="CS175" s="65"/>
      <c r="CT175" s="65"/>
      <c r="CU175" s="65"/>
      <c r="CV175" s="65"/>
      <c r="CW175" s="65"/>
      <c r="CX175" s="55" t="s">
        <v>318</v>
      </c>
      <c r="CY175" s="65"/>
      <c r="CZ175" s="55" t="s">
        <v>160</v>
      </c>
      <c r="DA175" s="55" t="s">
        <v>177</v>
      </c>
      <c r="DB175" s="55">
        <v>1</v>
      </c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55" t="s">
        <v>318</v>
      </c>
      <c r="DP175" s="55" t="s">
        <v>318</v>
      </c>
      <c r="DQ175" s="55" t="s">
        <v>179</v>
      </c>
      <c r="DR175" s="55">
        <v>1</v>
      </c>
      <c r="DS175" s="65"/>
      <c r="DT175" s="65"/>
      <c r="DU175" s="65"/>
      <c r="DV175" s="65"/>
      <c r="DW175" s="65"/>
      <c r="DX175" s="65"/>
      <c r="DY175" s="55" t="s">
        <v>318</v>
      </c>
      <c r="DZ175" s="55" t="s">
        <v>318</v>
      </c>
      <c r="EA175" s="61" t="s">
        <v>179</v>
      </c>
      <c r="EB175" s="61">
        <v>1</v>
      </c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55" t="s">
        <v>318</v>
      </c>
      <c r="FI175" s="70" t="s">
        <v>318</v>
      </c>
      <c r="FJ175" s="70" t="s">
        <v>178</v>
      </c>
      <c r="FK175" s="65" t="s">
        <v>315</v>
      </c>
      <c r="FL175" s="55">
        <v>1</v>
      </c>
      <c r="FM175" s="62" t="s">
        <v>318</v>
      </c>
      <c r="FN175" s="70" t="s">
        <v>318</v>
      </c>
      <c r="FO175" s="62" t="s">
        <v>251</v>
      </c>
      <c r="FP175" s="65" t="s">
        <v>315</v>
      </c>
      <c r="FQ175" s="63">
        <v>1</v>
      </c>
    </row>
    <row r="176" spans="1:173" s="64" customFormat="1" ht="16.5">
      <c r="A176" s="54">
        <v>44228</v>
      </c>
      <c r="B176" s="55">
        <v>175</v>
      </c>
      <c r="C176" s="65" t="s">
        <v>153</v>
      </c>
      <c r="D176" s="71">
        <v>33722</v>
      </c>
      <c r="E176" s="57">
        <f ca="1">IF(Table1[[#This Row],[Employee Date of Birth]]="","",DATEDIF(D176,NOW(),"y"))</f>
        <v>28</v>
      </c>
      <c r="F176" s="61" t="str">
        <f>IF(Table1[[#This Row],[Census "As of" Date]]="","","Y")</f>
        <v>Y</v>
      </c>
      <c r="G176" s="72" t="s">
        <v>359</v>
      </c>
      <c r="H176" s="73"/>
      <c r="I176" s="74" t="str">
        <f>IF(Table1[[#This Row],[Census "As of" Date]]="","","A")</f>
        <v>A</v>
      </c>
      <c r="J176" s="74" t="str">
        <f>IF(Table1[[#This Row],[Census "As of" Date]]="","","S")</f>
        <v>S</v>
      </c>
      <c r="K176" s="74" t="str">
        <f>IF(Table1[[#This Row],[Census "As of" Date]]="","","Y")</f>
        <v>Y</v>
      </c>
      <c r="L176" s="75" t="str">
        <f>IF(Table1[[#This Row],[Census "As of" Date]]="","","Y")</f>
        <v>Y</v>
      </c>
      <c r="M176" s="74" t="str">
        <f>IF(Table1[[#This Row],[Census "As of" Date]]="","","Y")</f>
        <v>Y</v>
      </c>
      <c r="N176" s="74" t="str">
        <f>IF(Table1[[#This Row],[Census "As of" Date]]="","","N")</f>
        <v>N</v>
      </c>
      <c r="O176" s="72"/>
      <c r="P176" s="55" t="s">
        <v>154</v>
      </c>
      <c r="Q176" s="72">
        <v>147111.41</v>
      </c>
      <c r="R176" s="72"/>
      <c r="S176" s="72">
        <v>147111.41</v>
      </c>
      <c r="T176" s="75">
        <v>77175</v>
      </c>
      <c r="U176" s="72" t="s">
        <v>224</v>
      </c>
      <c r="V176" s="75" t="str">
        <f>IF(Table1[[#This Row],[Census "As of" Date]]="","","Sub001")</f>
        <v>Sub001</v>
      </c>
      <c r="W176" s="75" t="str">
        <f>IF(Table1[[#This Row],[Census "As of" Date]]="","","Location001")</f>
        <v>Location001</v>
      </c>
      <c r="X176" s="55" t="s">
        <v>387</v>
      </c>
      <c r="Y176" s="55" t="s">
        <v>365</v>
      </c>
      <c r="Z176" s="55" t="s">
        <v>224</v>
      </c>
      <c r="AA176" s="55" t="s">
        <v>156</v>
      </c>
      <c r="AB176" s="55">
        <v>77090</v>
      </c>
      <c r="AC176" s="72"/>
      <c r="AD176" s="73"/>
      <c r="AE176" s="55" t="s">
        <v>318</v>
      </c>
      <c r="AF176" s="55" t="s">
        <v>318</v>
      </c>
      <c r="AG176" s="55" t="s">
        <v>257</v>
      </c>
      <c r="AH176" s="55">
        <v>1</v>
      </c>
      <c r="AI176" s="72"/>
      <c r="AJ176" s="72"/>
      <c r="AK176" s="72"/>
      <c r="AL176" s="72"/>
      <c r="AM176" s="72"/>
      <c r="AN176" s="72"/>
      <c r="AO176" s="55" t="s">
        <v>318</v>
      </c>
      <c r="AP176" s="72"/>
      <c r="AQ176" s="55" t="s">
        <v>177</v>
      </c>
      <c r="AR176" s="55">
        <v>1</v>
      </c>
      <c r="AS176" s="72"/>
      <c r="AT176" s="55" t="s">
        <v>318</v>
      </c>
      <c r="AU176" s="55" t="s">
        <v>318</v>
      </c>
      <c r="AV176" s="55" t="s">
        <v>257</v>
      </c>
      <c r="AW176" s="55">
        <v>1</v>
      </c>
      <c r="AX176" s="72"/>
      <c r="AY176" s="72"/>
      <c r="AZ176" s="72"/>
      <c r="BA176" s="72"/>
      <c r="BB176" s="72"/>
      <c r="BC176" s="72"/>
      <c r="BD176" s="55" t="s">
        <v>318</v>
      </c>
      <c r="BE176" s="72"/>
      <c r="BF176" s="55" t="s">
        <v>177</v>
      </c>
      <c r="BG176" s="55">
        <v>1</v>
      </c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55" t="s">
        <v>318</v>
      </c>
      <c r="CH176" s="72"/>
      <c r="CI176" s="55" t="s">
        <v>177</v>
      </c>
      <c r="CJ176" s="55">
        <v>1</v>
      </c>
      <c r="CK176" s="72"/>
      <c r="CL176" s="55" t="s">
        <v>318</v>
      </c>
      <c r="CM176" s="61"/>
      <c r="CN176" s="55" t="s">
        <v>177</v>
      </c>
      <c r="CO176" s="55">
        <v>1</v>
      </c>
      <c r="CP176" s="72"/>
      <c r="CQ176" s="72"/>
      <c r="CR176" s="72"/>
      <c r="CS176" s="72"/>
      <c r="CT176" s="72"/>
      <c r="CU176" s="72"/>
      <c r="CV176" s="72"/>
      <c r="CW176" s="72"/>
      <c r="CX176" s="55" t="s">
        <v>318</v>
      </c>
      <c r="CY176" s="72"/>
      <c r="CZ176" s="55" t="s">
        <v>160</v>
      </c>
      <c r="DA176" s="55" t="s">
        <v>177</v>
      </c>
      <c r="DB176" s="55">
        <v>1</v>
      </c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55" t="s">
        <v>318</v>
      </c>
      <c r="DP176" s="55" t="s">
        <v>318</v>
      </c>
      <c r="DQ176" s="55" t="s">
        <v>179</v>
      </c>
      <c r="DR176" s="55">
        <v>1</v>
      </c>
      <c r="DS176" s="72"/>
      <c r="DT176" s="72"/>
      <c r="DU176" s="72"/>
      <c r="DV176" s="72"/>
      <c r="DW176" s="72"/>
      <c r="DX176" s="72"/>
      <c r="DY176" s="55" t="s">
        <v>318</v>
      </c>
      <c r="DZ176" s="55" t="s">
        <v>318</v>
      </c>
      <c r="EA176" s="61" t="s">
        <v>179</v>
      </c>
      <c r="EB176" s="61">
        <v>1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N176" s="72"/>
      <c r="EO176" s="72"/>
      <c r="EP176" s="72"/>
      <c r="EQ176" s="72"/>
      <c r="ER176" s="72"/>
      <c r="ES176" s="72"/>
      <c r="ET176" s="72"/>
      <c r="EU176" s="72"/>
      <c r="EV176" s="72"/>
      <c r="EW176" s="72"/>
      <c r="EX176" s="72"/>
      <c r="EY176" s="72"/>
      <c r="EZ176" s="72"/>
      <c r="FA176" s="72"/>
      <c r="FB176" s="72"/>
      <c r="FC176" s="72"/>
      <c r="FD176" s="72"/>
      <c r="FE176" s="72"/>
      <c r="FF176" s="72"/>
      <c r="FG176" s="72"/>
      <c r="FH176" s="55" t="s">
        <v>318</v>
      </c>
      <c r="FI176" s="61" t="s">
        <v>318</v>
      </c>
      <c r="FJ176" s="61" t="s">
        <v>178</v>
      </c>
      <c r="FK176" s="72" t="s">
        <v>316</v>
      </c>
      <c r="FL176" s="55">
        <v>1</v>
      </c>
      <c r="FM176" s="62" t="s">
        <v>318</v>
      </c>
      <c r="FN176" s="61" t="s">
        <v>318</v>
      </c>
      <c r="FO176" s="62" t="s">
        <v>251</v>
      </c>
      <c r="FP176" s="72" t="s">
        <v>316</v>
      </c>
      <c r="FQ176" s="63">
        <v>1</v>
      </c>
    </row>
    <row r="177" spans="1:173" s="64" customFormat="1" ht="16.5">
      <c r="A177" s="54">
        <v>44228</v>
      </c>
      <c r="B177" s="55">
        <v>176</v>
      </c>
      <c r="C177" s="55" t="s">
        <v>153</v>
      </c>
      <c r="D177" s="66">
        <v>27171</v>
      </c>
      <c r="E177" s="57">
        <f ca="1">IF(Table1[[#This Row],[Employee Date of Birth]]="","",DATEDIF(D177,NOW(),"y"))</f>
        <v>46</v>
      </c>
      <c r="F177" s="55" t="s">
        <v>317</v>
      </c>
      <c r="G177" s="67" t="s">
        <v>359</v>
      </c>
      <c r="H177" s="68"/>
      <c r="I177" s="55" t="s">
        <v>154</v>
      </c>
      <c r="J177" s="55" t="s">
        <v>366</v>
      </c>
      <c r="K177" s="60" t="s">
        <v>318</v>
      </c>
      <c r="L177" s="69" t="s">
        <v>317</v>
      </c>
      <c r="M177" s="55" t="s">
        <v>318</v>
      </c>
      <c r="N177" s="55" t="s">
        <v>317</v>
      </c>
      <c r="O177" s="65"/>
      <c r="P177" s="55" t="s">
        <v>154</v>
      </c>
      <c r="Q177" s="65">
        <v>106055.26</v>
      </c>
      <c r="R177" s="65"/>
      <c r="S177" s="65">
        <v>106055.26</v>
      </c>
      <c r="T177" s="69">
        <v>61167</v>
      </c>
      <c r="U177" s="65" t="s">
        <v>209</v>
      </c>
      <c r="V177" s="69" t="str">
        <f>IF(Table1[[#This Row],[Census "As of" Date]]="","","Sub001")</f>
        <v>Sub001</v>
      </c>
      <c r="W177" s="69" t="str">
        <f>IF(Table1[[#This Row],[Census "As of" Date]]="","","Location001")</f>
        <v>Location001</v>
      </c>
      <c r="X177" s="55" t="s">
        <v>387</v>
      </c>
      <c r="Y177" s="55" t="s">
        <v>365</v>
      </c>
      <c r="Z177" s="55" t="s">
        <v>224</v>
      </c>
      <c r="AA177" s="55" t="s">
        <v>156</v>
      </c>
      <c r="AB177" s="55">
        <v>77090</v>
      </c>
      <c r="AC177" s="65"/>
      <c r="AD177" s="68"/>
      <c r="AE177" s="55" t="s">
        <v>318</v>
      </c>
      <c r="AF177" s="55" t="s">
        <v>318</v>
      </c>
      <c r="AG177" s="55" t="s">
        <v>257</v>
      </c>
      <c r="AH177" s="55">
        <v>1</v>
      </c>
      <c r="AI177" s="65"/>
      <c r="AJ177" s="65"/>
      <c r="AK177" s="65"/>
      <c r="AL177" s="65"/>
      <c r="AM177" s="65"/>
      <c r="AN177" s="65"/>
      <c r="AO177" s="55" t="s">
        <v>318</v>
      </c>
      <c r="AP177" s="65"/>
      <c r="AQ177" s="55" t="s">
        <v>177</v>
      </c>
      <c r="AR177" s="55">
        <v>1</v>
      </c>
      <c r="AS177" s="65"/>
      <c r="AT177" s="55" t="s">
        <v>318</v>
      </c>
      <c r="AU177" s="55" t="s">
        <v>318</v>
      </c>
      <c r="AV177" s="55" t="s">
        <v>257</v>
      </c>
      <c r="AW177" s="55">
        <v>1</v>
      </c>
      <c r="AX177" s="65"/>
      <c r="AY177" s="65"/>
      <c r="AZ177" s="65"/>
      <c r="BA177" s="65"/>
      <c r="BB177" s="65"/>
      <c r="BC177" s="65"/>
      <c r="BD177" s="55" t="s">
        <v>318</v>
      </c>
      <c r="BE177" s="65"/>
      <c r="BF177" s="55" t="s">
        <v>177</v>
      </c>
      <c r="BG177" s="55">
        <v>1</v>
      </c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55" t="s">
        <v>318</v>
      </c>
      <c r="CH177" s="65"/>
      <c r="CI177" s="55" t="s">
        <v>177</v>
      </c>
      <c r="CJ177" s="55">
        <v>1</v>
      </c>
      <c r="CK177" s="65"/>
      <c r="CL177" s="55" t="s">
        <v>318</v>
      </c>
      <c r="CM177" s="55"/>
      <c r="CN177" s="55" t="s">
        <v>177</v>
      </c>
      <c r="CO177" s="55">
        <v>1</v>
      </c>
      <c r="CP177" s="65"/>
      <c r="CQ177" s="65"/>
      <c r="CR177" s="65"/>
      <c r="CS177" s="65"/>
      <c r="CT177" s="65"/>
      <c r="CU177" s="65"/>
      <c r="CV177" s="65"/>
      <c r="CW177" s="65"/>
      <c r="CX177" s="55" t="s">
        <v>318</v>
      </c>
      <c r="CY177" s="65"/>
      <c r="CZ177" s="55" t="s">
        <v>160</v>
      </c>
      <c r="DA177" s="55" t="s">
        <v>177</v>
      </c>
      <c r="DB177" s="55">
        <v>1</v>
      </c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55" t="s">
        <v>318</v>
      </c>
      <c r="DP177" s="55" t="s">
        <v>318</v>
      </c>
      <c r="DQ177" s="55" t="s">
        <v>179</v>
      </c>
      <c r="DR177" s="55">
        <v>1</v>
      </c>
      <c r="DS177" s="65"/>
      <c r="DT177" s="65"/>
      <c r="DU177" s="65"/>
      <c r="DV177" s="65"/>
      <c r="DW177" s="65"/>
      <c r="DX177" s="65"/>
      <c r="DY177" s="55" t="s">
        <v>318</v>
      </c>
      <c r="DZ177" s="55" t="s">
        <v>318</v>
      </c>
      <c r="EA177" s="61" t="s">
        <v>179</v>
      </c>
      <c r="EB177" s="61">
        <v>1</v>
      </c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55" t="s">
        <v>318</v>
      </c>
      <c r="FI177" s="55" t="s">
        <v>318</v>
      </c>
      <c r="FJ177" s="55" t="s">
        <v>178</v>
      </c>
      <c r="FK177" s="65" t="s">
        <v>315</v>
      </c>
      <c r="FL177" s="55">
        <v>1</v>
      </c>
      <c r="FM177" s="62" t="s">
        <v>318</v>
      </c>
      <c r="FN177" s="65" t="s">
        <v>318</v>
      </c>
      <c r="FO177" s="62" t="s">
        <v>251</v>
      </c>
      <c r="FP177" s="65" t="s">
        <v>315</v>
      </c>
      <c r="FQ177" s="63">
        <v>1</v>
      </c>
    </row>
    <row r="178" spans="1:173" s="64" customFormat="1" ht="16.5">
      <c r="A178" s="54">
        <v>44228</v>
      </c>
      <c r="B178" s="55">
        <v>177</v>
      </c>
      <c r="C178" s="55" t="s">
        <v>314</v>
      </c>
      <c r="D178" s="71">
        <v>33734</v>
      </c>
      <c r="E178" s="57">
        <f ca="1">IF(Table1[[#This Row],[Employee Date of Birth]]="","",DATEDIF(D178,NOW(),"y"))</f>
        <v>28</v>
      </c>
      <c r="F178" s="61" t="str">
        <f>IF(Table1[[#This Row],[Census "As of" Date]]="","","Y")</f>
        <v>Y</v>
      </c>
      <c r="G178" s="72" t="s">
        <v>359</v>
      </c>
      <c r="H178" s="73"/>
      <c r="I178" s="74" t="str">
        <f>IF(Table1[[#This Row],[Census "As of" Date]]="","","A")</f>
        <v>A</v>
      </c>
      <c r="J178" s="74" t="str">
        <f>IF(Table1[[#This Row],[Census "As of" Date]]="","","S")</f>
        <v>S</v>
      </c>
      <c r="K178" s="74" t="str">
        <f>IF(Table1[[#This Row],[Census "As of" Date]]="","","Y")</f>
        <v>Y</v>
      </c>
      <c r="L178" s="75" t="str">
        <f>IF(Table1[[#This Row],[Census "As of" Date]]="","","Y")</f>
        <v>Y</v>
      </c>
      <c r="M178" s="74" t="str">
        <f>IF(Table1[[#This Row],[Census "As of" Date]]="","","Y")</f>
        <v>Y</v>
      </c>
      <c r="N178" s="74" t="str">
        <f>IF(Table1[[#This Row],[Census "As of" Date]]="","","N")</f>
        <v>N</v>
      </c>
      <c r="O178" s="72"/>
      <c r="P178" s="55" t="s">
        <v>154</v>
      </c>
      <c r="Q178" s="72">
        <v>71885.210000000006</v>
      </c>
      <c r="R178" s="72"/>
      <c r="S178" s="72">
        <v>71885.210000000006</v>
      </c>
      <c r="T178" s="75">
        <v>92214</v>
      </c>
      <c r="U178" s="72" t="s">
        <v>190</v>
      </c>
      <c r="V178" s="75" t="str">
        <f>IF(Table1[[#This Row],[Census "As of" Date]]="","","Sub001")</f>
        <v>Sub001</v>
      </c>
      <c r="W178" s="75" t="str">
        <f>IF(Table1[[#This Row],[Census "As of" Date]]="","","Location001")</f>
        <v>Location001</v>
      </c>
      <c r="X178" s="55" t="s">
        <v>387</v>
      </c>
      <c r="Y178" s="55" t="s">
        <v>365</v>
      </c>
      <c r="Z178" s="55" t="s">
        <v>224</v>
      </c>
      <c r="AA178" s="55" t="s">
        <v>156</v>
      </c>
      <c r="AB178" s="55">
        <v>77090</v>
      </c>
      <c r="AC178" s="72"/>
      <c r="AD178" s="73"/>
      <c r="AE178" s="55" t="s">
        <v>318</v>
      </c>
      <c r="AF178" s="55" t="s">
        <v>318</v>
      </c>
      <c r="AG178" s="55" t="s">
        <v>257</v>
      </c>
      <c r="AH178" s="55">
        <v>1</v>
      </c>
      <c r="AI178" s="72"/>
      <c r="AJ178" s="72"/>
      <c r="AK178" s="72"/>
      <c r="AL178" s="72"/>
      <c r="AM178" s="72"/>
      <c r="AN178" s="72"/>
      <c r="AO178" s="55" t="s">
        <v>318</v>
      </c>
      <c r="AP178" s="72"/>
      <c r="AQ178" s="55" t="s">
        <v>177</v>
      </c>
      <c r="AR178" s="55">
        <v>1</v>
      </c>
      <c r="AS178" s="72"/>
      <c r="AT178" s="55" t="s">
        <v>318</v>
      </c>
      <c r="AU178" s="55" t="s">
        <v>318</v>
      </c>
      <c r="AV178" s="55" t="s">
        <v>257</v>
      </c>
      <c r="AW178" s="55">
        <v>1</v>
      </c>
      <c r="AX178" s="72"/>
      <c r="AY178" s="72"/>
      <c r="AZ178" s="72"/>
      <c r="BA178" s="72"/>
      <c r="BB178" s="72"/>
      <c r="BC178" s="72"/>
      <c r="BD178" s="55" t="s">
        <v>318</v>
      </c>
      <c r="BE178" s="72"/>
      <c r="BF178" s="55" t="s">
        <v>177</v>
      </c>
      <c r="BG178" s="55">
        <v>1</v>
      </c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55" t="s">
        <v>318</v>
      </c>
      <c r="CH178" s="72"/>
      <c r="CI178" s="55" t="s">
        <v>177</v>
      </c>
      <c r="CJ178" s="55">
        <v>1</v>
      </c>
      <c r="CK178" s="72"/>
      <c r="CL178" s="55" t="s">
        <v>318</v>
      </c>
      <c r="CM178" s="61"/>
      <c r="CN178" s="55" t="s">
        <v>177</v>
      </c>
      <c r="CO178" s="55">
        <v>1</v>
      </c>
      <c r="CP178" s="72"/>
      <c r="CQ178" s="72"/>
      <c r="CR178" s="72"/>
      <c r="CS178" s="72"/>
      <c r="CT178" s="72"/>
      <c r="CU178" s="72"/>
      <c r="CV178" s="72"/>
      <c r="CW178" s="72"/>
      <c r="CX178" s="55" t="s">
        <v>318</v>
      </c>
      <c r="CY178" s="72"/>
      <c r="CZ178" s="55" t="s">
        <v>160</v>
      </c>
      <c r="DA178" s="55" t="s">
        <v>177</v>
      </c>
      <c r="DB178" s="55">
        <v>1</v>
      </c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55" t="s">
        <v>318</v>
      </c>
      <c r="DP178" s="55" t="s">
        <v>318</v>
      </c>
      <c r="DQ178" s="55" t="s">
        <v>179</v>
      </c>
      <c r="DR178" s="55">
        <v>1</v>
      </c>
      <c r="DS178" s="72"/>
      <c r="DT178" s="72"/>
      <c r="DU178" s="72"/>
      <c r="DV178" s="72"/>
      <c r="DW178" s="72"/>
      <c r="DX178" s="72"/>
      <c r="DY178" s="55" t="s">
        <v>318</v>
      </c>
      <c r="DZ178" s="55" t="s">
        <v>318</v>
      </c>
      <c r="EA178" s="61" t="s">
        <v>179</v>
      </c>
      <c r="EB178" s="61">
        <v>1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N178" s="72"/>
      <c r="EO178" s="72"/>
      <c r="EP178" s="72"/>
      <c r="EQ178" s="72"/>
      <c r="ER178" s="72"/>
      <c r="ES178" s="72"/>
      <c r="ET178" s="72"/>
      <c r="EU178" s="72"/>
      <c r="EV178" s="72"/>
      <c r="EW178" s="72"/>
      <c r="EX178" s="72"/>
      <c r="EY178" s="72"/>
      <c r="EZ178" s="72"/>
      <c r="FA178" s="72"/>
      <c r="FB178" s="72"/>
      <c r="FC178" s="72"/>
      <c r="FD178" s="72"/>
      <c r="FE178" s="72"/>
      <c r="FF178" s="72"/>
      <c r="FG178" s="72"/>
      <c r="FH178" s="55" t="s">
        <v>318</v>
      </c>
      <c r="FI178" s="61" t="s">
        <v>318</v>
      </c>
      <c r="FJ178" s="61" t="s">
        <v>178</v>
      </c>
      <c r="FK178" s="72" t="s">
        <v>315</v>
      </c>
      <c r="FL178" s="55">
        <v>1</v>
      </c>
      <c r="FM178" s="62" t="s">
        <v>318</v>
      </c>
      <c r="FN178" s="61" t="s">
        <v>318</v>
      </c>
      <c r="FO178" s="62" t="s">
        <v>251</v>
      </c>
      <c r="FP178" s="72" t="s">
        <v>315</v>
      </c>
      <c r="FQ178" s="63">
        <v>1</v>
      </c>
    </row>
    <row r="179" spans="1:173" s="64" customFormat="1" ht="16.5">
      <c r="A179" s="54">
        <v>44228</v>
      </c>
      <c r="B179" s="55">
        <v>178</v>
      </c>
      <c r="C179" s="55" t="s">
        <v>153</v>
      </c>
      <c r="D179" s="56">
        <v>27191</v>
      </c>
      <c r="E179" s="57">
        <f ca="1">IF(Table1[[#This Row],[Employee Date of Birth]]="","",DATEDIF(D179,NOW(),"y"))</f>
        <v>46</v>
      </c>
      <c r="F179" s="55" t="s">
        <v>317</v>
      </c>
      <c r="G179" s="58" t="s">
        <v>359</v>
      </c>
      <c r="H179" s="59"/>
      <c r="I179" s="55" t="s">
        <v>154</v>
      </c>
      <c r="J179" s="55" t="s">
        <v>366</v>
      </c>
      <c r="K179" s="60" t="s">
        <v>318</v>
      </c>
      <c r="L179" s="69" t="s">
        <v>317</v>
      </c>
      <c r="M179" s="55" t="s">
        <v>318</v>
      </c>
      <c r="N179" s="55" t="s">
        <v>317</v>
      </c>
      <c r="O179" s="55"/>
      <c r="P179" s="55" t="s">
        <v>154</v>
      </c>
      <c r="Q179" s="55">
        <v>112104.68</v>
      </c>
      <c r="R179" s="55"/>
      <c r="S179" s="55">
        <v>112104.68</v>
      </c>
      <c r="T179" s="60">
        <v>92214</v>
      </c>
      <c r="U179" s="55" t="s">
        <v>190</v>
      </c>
      <c r="V179" s="60" t="str">
        <f>IF(Table1[[#This Row],[Census "As of" Date]]="","","Sub001")</f>
        <v>Sub001</v>
      </c>
      <c r="W179" s="60" t="str">
        <f>IF(Table1[[#This Row],[Census "As of" Date]]="","","Location001")</f>
        <v>Location001</v>
      </c>
      <c r="X179" s="55" t="s">
        <v>387</v>
      </c>
      <c r="Y179" s="55" t="s">
        <v>365</v>
      </c>
      <c r="Z179" s="55" t="s">
        <v>224</v>
      </c>
      <c r="AA179" s="55" t="s">
        <v>156</v>
      </c>
      <c r="AB179" s="55">
        <v>77090</v>
      </c>
      <c r="AC179" s="55"/>
      <c r="AD179" s="59"/>
      <c r="AE179" s="55" t="s">
        <v>318</v>
      </c>
      <c r="AF179" s="55" t="s">
        <v>318</v>
      </c>
      <c r="AG179" s="55" t="s">
        <v>257</v>
      </c>
      <c r="AH179" s="55">
        <v>1</v>
      </c>
      <c r="AI179" s="55"/>
      <c r="AJ179" s="55"/>
      <c r="AK179" s="55"/>
      <c r="AL179" s="55"/>
      <c r="AM179" s="55"/>
      <c r="AN179" s="55"/>
      <c r="AO179" s="55" t="s">
        <v>318</v>
      </c>
      <c r="AP179" s="55"/>
      <c r="AQ179" s="55" t="s">
        <v>177</v>
      </c>
      <c r="AR179" s="55">
        <v>1</v>
      </c>
      <c r="AS179" s="55"/>
      <c r="AT179" s="55" t="s">
        <v>318</v>
      </c>
      <c r="AU179" s="55" t="s">
        <v>318</v>
      </c>
      <c r="AV179" s="55" t="s">
        <v>257</v>
      </c>
      <c r="AW179" s="55">
        <v>1</v>
      </c>
      <c r="AX179" s="55"/>
      <c r="AY179" s="55"/>
      <c r="AZ179" s="55"/>
      <c r="BA179" s="55"/>
      <c r="BB179" s="55"/>
      <c r="BC179" s="55"/>
      <c r="BD179" s="55" t="s">
        <v>318</v>
      </c>
      <c r="BE179" s="55"/>
      <c r="BF179" s="55" t="s">
        <v>177</v>
      </c>
      <c r="BG179" s="55">
        <v>1</v>
      </c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 t="s">
        <v>318</v>
      </c>
      <c r="CH179" s="55"/>
      <c r="CI179" s="55" t="s">
        <v>177</v>
      </c>
      <c r="CJ179" s="55">
        <v>1</v>
      </c>
      <c r="CK179" s="55"/>
      <c r="CL179" s="55" t="s">
        <v>318</v>
      </c>
      <c r="CM179" s="55"/>
      <c r="CN179" s="55" t="s">
        <v>177</v>
      </c>
      <c r="CO179" s="55">
        <v>1</v>
      </c>
      <c r="CP179" s="55"/>
      <c r="CQ179" s="55"/>
      <c r="CR179" s="55"/>
      <c r="CS179" s="55"/>
      <c r="CT179" s="55"/>
      <c r="CU179" s="55"/>
      <c r="CV179" s="55"/>
      <c r="CW179" s="55"/>
      <c r="CX179" s="55" t="s">
        <v>318</v>
      </c>
      <c r="CY179" s="55"/>
      <c r="CZ179" s="55" t="s">
        <v>160</v>
      </c>
      <c r="DA179" s="55" t="s">
        <v>177</v>
      </c>
      <c r="DB179" s="55">
        <v>1</v>
      </c>
      <c r="DC179" s="55"/>
      <c r="DD179" s="55"/>
      <c r="DE179" s="55"/>
      <c r="DF179" s="55"/>
      <c r="DG179" s="55"/>
      <c r="DH179" s="55"/>
      <c r="DI179" s="55"/>
      <c r="DJ179" s="55"/>
      <c r="DK179" s="55"/>
      <c r="DL179" s="55"/>
      <c r="DM179" s="55"/>
      <c r="DN179" s="55"/>
      <c r="DO179" s="55" t="s">
        <v>318</v>
      </c>
      <c r="DP179" s="55" t="s">
        <v>318</v>
      </c>
      <c r="DQ179" s="55" t="s">
        <v>179</v>
      </c>
      <c r="DR179" s="55">
        <v>1</v>
      </c>
      <c r="DS179" s="55"/>
      <c r="DT179" s="55"/>
      <c r="DU179" s="55"/>
      <c r="DV179" s="55"/>
      <c r="DW179" s="55"/>
      <c r="DX179" s="55"/>
      <c r="DY179" s="55" t="s">
        <v>318</v>
      </c>
      <c r="DZ179" s="55" t="s">
        <v>318</v>
      </c>
      <c r="EA179" s="61" t="s">
        <v>179</v>
      </c>
      <c r="EB179" s="61">
        <v>1</v>
      </c>
      <c r="EC179" s="55"/>
      <c r="ED179" s="55"/>
      <c r="EE179" s="55"/>
      <c r="EF179" s="55"/>
      <c r="EG179" s="55"/>
      <c r="EH179" s="55"/>
      <c r="EI179" s="55"/>
      <c r="EJ179" s="55"/>
      <c r="EK179" s="55"/>
      <c r="EL179" s="55"/>
      <c r="EM179" s="55"/>
      <c r="EN179" s="55"/>
      <c r="EO179" s="55"/>
      <c r="EP179" s="55"/>
      <c r="EQ179" s="55"/>
      <c r="ER179" s="55"/>
      <c r="ES179" s="55"/>
      <c r="ET179" s="55"/>
      <c r="EU179" s="55"/>
      <c r="EV179" s="55"/>
      <c r="EW179" s="55"/>
      <c r="EX179" s="55"/>
      <c r="EY179" s="55"/>
      <c r="EZ179" s="55"/>
      <c r="FA179" s="55"/>
      <c r="FB179" s="55"/>
      <c r="FC179" s="55"/>
      <c r="FD179" s="55"/>
      <c r="FE179" s="55"/>
      <c r="FF179" s="55"/>
      <c r="FG179" s="55"/>
      <c r="FH179" s="55" t="s">
        <v>318</v>
      </c>
      <c r="FI179" s="62" t="s">
        <v>318</v>
      </c>
      <c r="FJ179" s="62" t="s">
        <v>178</v>
      </c>
      <c r="FK179" s="55" t="s">
        <v>316</v>
      </c>
      <c r="FL179" s="55">
        <v>1</v>
      </c>
      <c r="FM179" s="62" t="s">
        <v>318</v>
      </c>
      <c r="FN179" s="62" t="s">
        <v>318</v>
      </c>
      <c r="FO179" s="62" t="s">
        <v>251</v>
      </c>
      <c r="FP179" s="55" t="s">
        <v>316</v>
      </c>
      <c r="FQ179" s="63">
        <v>1</v>
      </c>
    </row>
    <row r="180" spans="1:173" s="64" customFormat="1" ht="16.5">
      <c r="A180" s="54">
        <v>44228</v>
      </c>
      <c r="B180" s="55">
        <v>179</v>
      </c>
      <c r="C180" s="65" t="s">
        <v>314</v>
      </c>
      <c r="D180" s="76">
        <v>33738</v>
      </c>
      <c r="E180" s="57">
        <f ca="1">IF(Table1[[#This Row],[Employee Date of Birth]]="","",DATEDIF(D180,NOW(),"y"))</f>
        <v>28</v>
      </c>
      <c r="F180" s="61" t="str">
        <f>IF(Table1[[#This Row],[Census "As of" Date]]="","","Y")</f>
        <v>Y</v>
      </c>
      <c r="G180" s="61" t="s">
        <v>328</v>
      </c>
      <c r="H180" s="77"/>
      <c r="I180" s="74" t="str">
        <f>IF(Table1[[#This Row],[Census "As of" Date]]="","","A")</f>
        <v>A</v>
      </c>
      <c r="J180" s="74" t="str">
        <f>IF(Table1[[#This Row],[Census "As of" Date]]="","","S")</f>
        <v>S</v>
      </c>
      <c r="K180" s="74" t="str">
        <f>IF(Table1[[#This Row],[Census "As of" Date]]="","","Y")</f>
        <v>Y</v>
      </c>
      <c r="L180" s="75" t="str">
        <f>IF(Table1[[#This Row],[Census "As of" Date]]="","","Y")</f>
        <v>Y</v>
      </c>
      <c r="M180" s="74" t="str">
        <f>IF(Table1[[#This Row],[Census "As of" Date]]="","","Y")</f>
        <v>Y</v>
      </c>
      <c r="N180" s="74" t="str">
        <f>IF(Table1[[#This Row],[Census "As of" Date]]="","","N")</f>
        <v>N</v>
      </c>
      <c r="O180" s="61"/>
      <c r="P180" s="55" t="s">
        <v>154</v>
      </c>
      <c r="Q180" s="61">
        <v>15611.58</v>
      </c>
      <c r="R180" s="61"/>
      <c r="S180" s="61">
        <v>15611.58</v>
      </c>
      <c r="T180" s="74">
        <v>61185</v>
      </c>
      <c r="U180" s="61" t="s">
        <v>209</v>
      </c>
      <c r="V180" s="74" t="str">
        <f>IF(Table1[[#This Row],[Census "As of" Date]]="","","Sub001")</f>
        <v>Sub001</v>
      </c>
      <c r="W180" s="74" t="str">
        <f>IF(Table1[[#This Row],[Census "As of" Date]]="","","Location001")</f>
        <v>Location001</v>
      </c>
      <c r="X180" s="55" t="s">
        <v>387</v>
      </c>
      <c r="Y180" s="55" t="s">
        <v>365</v>
      </c>
      <c r="Z180" s="55" t="s">
        <v>224</v>
      </c>
      <c r="AA180" s="55" t="s">
        <v>156</v>
      </c>
      <c r="AB180" s="55">
        <v>77090</v>
      </c>
      <c r="AC180" s="61"/>
      <c r="AD180" s="77"/>
      <c r="AE180" s="55" t="s">
        <v>318</v>
      </c>
      <c r="AF180" s="55" t="s">
        <v>318</v>
      </c>
      <c r="AG180" s="55" t="s">
        <v>257</v>
      </c>
      <c r="AH180" s="55">
        <v>1</v>
      </c>
      <c r="AI180" s="61"/>
      <c r="AJ180" s="61"/>
      <c r="AK180" s="61"/>
      <c r="AL180" s="61"/>
      <c r="AM180" s="61"/>
      <c r="AN180" s="61"/>
      <c r="AO180" s="55" t="s">
        <v>318</v>
      </c>
      <c r="AP180" s="61"/>
      <c r="AQ180" s="55" t="s">
        <v>177</v>
      </c>
      <c r="AR180" s="55">
        <v>1</v>
      </c>
      <c r="AS180" s="61"/>
      <c r="AT180" s="55" t="s">
        <v>318</v>
      </c>
      <c r="AU180" s="55" t="s">
        <v>318</v>
      </c>
      <c r="AV180" s="55" t="s">
        <v>257</v>
      </c>
      <c r="AW180" s="55">
        <v>1</v>
      </c>
      <c r="AX180" s="61"/>
      <c r="AY180" s="61"/>
      <c r="AZ180" s="61"/>
      <c r="BA180" s="61"/>
      <c r="BB180" s="61"/>
      <c r="BC180" s="61"/>
      <c r="BD180" s="55" t="s">
        <v>318</v>
      </c>
      <c r="BE180" s="61"/>
      <c r="BF180" s="55" t="s">
        <v>177</v>
      </c>
      <c r="BG180" s="55">
        <v>1</v>
      </c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55" t="s">
        <v>318</v>
      </c>
      <c r="CH180" s="61"/>
      <c r="CI180" s="55" t="s">
        <v>177</v>
      </c>
      <c r="CJ180" s="55">
        <v>1</v>
      </c>
      <c r="CK180" s="61"/>
      <c r="CL180" s="55" t="s">
        <v>318</v>
      </c>
      <c r="CM180" s="61"/>
      <c r="CN180" s="55" t="s">
        <v>177</v>
      </c>
      <c r="CO180" s="55">
        <v>1</v>
      </c>
      <c r="CP180" s="61"/>
      <c r="CQ180" s="61"/>
      <c r="CR180" s="61"/>
      <c r="CS180" s="61"/>
      <c r="CT180" s="61"/>
      <c r="CU180" s="61"/>
      <c r="CV180" s="61"/>
      <c r="CW180" s="61"/>
      <c r="CX180" s="55" t="s">
        <v>318</v>
      </c>
      <c r="CY180" s="61"/>
      <c r="CZ180" s="55" t="s">
        <v>160</v>
      </c>
      <c r="DA180" s="55" t="s">
        <v>177</v>
      </c>
      <c r="DB180" s="55">
        <v>1</v>
      </c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55" t="s">
        <v>318</v>
      </c>
      <c r="DP180" s="55" t="s">
        <v>318</v>
      </c>
      <c r="DQ180" s="55" t="s">
        <v>179</v>
      </c>
      <c r="DR180" s="55">
        <v>1</v>
      </c>
      <c r="DS180" s="61"/>
      <c r="DT180" s="61"/>
      <c r="DU180" s="61"/>
      <c r="DV180" s="61"/>
      <c r="DW180" s="61"/>
      <c r="DX180" s="61"/>
      <c r="DY180" s="55" t="s">
        <v>318</v>
      </c>
      <c r="DZ180" s="55" t="s">
        <v>318</v>
      </c>
      <c r="EA180" s="61" t="s">
        <v>179</v>
      </c>
      <c r="EB180" s="61">
        <v>1</v>
      </c>
      <c r="EC180" s="61"/>
      <c r="ED180" s="61"/>
      <c r="EE180" s="61"/>
      <c r="EF180" s="61"/>
      <c r="EG180" s="61"/>
      <c r="EH180" s="61"/>
      <c r="EI180" s="61"/>
      <c r="EJ180" s="61"/>
      <c r="EK180" s="61"/>
      <c r="EL180" s="61"/>
      <c r="EM180" s="61"/>
      <c r="EN180" s="61"/>
      <c r="EO180" s="61"/>
      <c r="EP180" s="61"/>
      <c r="EQ180" s="61"/>
      <c r="ER180" s="61"/>
      <c r="ES180" s="61"/>
      <c r="ET180" s="61"/>
      <c r="EU180" s="61"/>
      <c r="EV180" s="61"/>
      <c r="EW180" s="61"/>
      <c r="EX180" s="61"/>
      <c r="EY180" s="61"/>
      <c r="EZ180" s="61"/>
      <c r="FA180" s="61"/>
      <c r="FB180" s="61"/>
      <c r="FC180" s="61"/>
      <c r="FD180" s="61"/>
      <c r="FE180" s="61"/>
      <c r="FF180" s="61"/>
      <c r="FG180" s="61"/>
      <c r="FH180" s="55" t="s">
        <v>318</v>
      </c>
      <c r="FI180" s="72" t="s">
        <v>318</v>
      </c>
      <c r="FJ180" s="61" t="s">
        <v>178</v>
      </c>
      <c r="FK180" s="61" t="s">
        <v>315</v>
      </c>
      <c r="FL180" s="55">
        <v>1</v>
      </c>
      <c r="FM180" s="62" t="s">
        <v>318</v>
      </c>
      <c r="FN180" s="72" t="s">
        <v>318</v>
      </c>
      <c r="FO180" s="62" t="s">
        <v>251</v>
      </c>
      <c r="FP180" s="61" t="s">
        <v>315</v>
      </c>
      <c r="FQ180" s="63">
        <v>1</v>
      </c>
    </row>
    <row r="181" spans="1:173" s="64" customFormat="1" ht="16.5">
      <c r="A181" s="54">
        <v>44228</v>
      </c>
      <c r="B181" s="55">
        <v>180</v>
      </c>
      <c r="C181" s="65" t="s">
        <v>153</v>
      </c>
      <c r="D181" s="66">
        <v>27671</v>
      </c>
      <c r="E181" s="57">
        <f ca="1">IF(Table1[[#This Row],[Employee Date of Birth]]="","",DATEDIF(D181,NOW(),"y"))</f>
        <v>45</v>
      </c>
      <c r="F181" s="55" t="s">
        <v>317</v>
      </c>
      <c r="G181" s="67" t="s">
        <v>326</v>
      </c>
      <c r="H181" s="68"/>
      <c r="I181" s="55" t="s">
        <v>154</v>
      </c>
      <c r="J181" s="55" t="s">
        <v>366</v>
      </c>
      <c r="K181" s="60" t="s">
        <v>318</v>
      </c>
      <c r="L181" s="69" t="s">
        <v>317</v>
      </c>
      <c r="M181" s="55" t="s">
        <v>318</v>
      </c>
      <c r="N181" s="55" t="s">
        <v>317</v>
      </c>
      <c r="O181" s="65"/>
      <c r="P181" s="55" t="s">
        <v>154</v>
      </c>
      <c r="Q181" s="65">
        <v>50710.02</v>
      </c>
      <c r="R181" s="65"/>
      <c r="S181" s="65">
        <v>50710.02</v>
      </c>
      <c r="T181" s="69">
        <v>92215</v>
      </c>
      <c r="U181" s="65" t="s">
        <v>190</v>
      </c>
      <c r="V181" s="69" t="str">
        <f>IF(Table1[[#This Row],[Census "As of" Date]]="","","Sub001")</f>
        <v>Sub001</v>
      </c>
      <c r="W181" s="69" t="str">
        <f>IF(Table1[[#This Row],[Census "As of" Date]]="","","Location001")</f>
        <v>Location001</v>
      </c>
      <c r="X181" s="55" t="s">
        <v>387</v>
      </c>
      <c r="Y181" s="55" t="s">
        <v>365</v>
      </c>
      <c r="Z181" s="55" t="s">
        <v>224</v>
      </c>
      <c r="AA181" s="55" t="s">
        <v>156</v>
      </c>
      <c r="AB181" s="55">
        <v>77090</v>
      </c>
      <c r="AC181" s="65"/>
      <c r="AD181" s="68"/>
      <c r="AE181" s="55" t="s">
        <v>318</v>
      </c>
      <c r="AF181" s="55" t="s">
        <v>318</v>
      </c>
      <c r="AG181" s="55" t="s">
        <v>257</v>
      </c>
      <c r="AH181" s="55">
        <v>1</v>
      </c>
      <c r="AI181" s="65"/>
      <c r="AJ181" s="65"/>
      <c r="AK181" s="65"/>
      <c r="AL181" s="65"/>
      <c r="AM181" s="65"/>
      <c r="AN181" s="65"/>
      <c r="AO181" s="55" t="s">
        <v>318</v>
      </c>
      <c r="AP181" s="65"/>
      <c r="AQ181" s="55" t="s">
        <v>177</v>
      </c>
      <c r="AR181" s="55">
        <v>1</v>
      </c>
      <c r="AS181" s="65"/>
      <c r="AT181" s="55" t="s">
        <v>318</v>
      </c>
      <c r="AU181" s="55" t="s">
        <v>318</v>
      </c>
      <c r="AV181" s="55" t="s">
        <v>257</v>
      </c>
      <c r="AW181" s="55">
        <v>1</v>
      </c>
      <c r="AX181" s="65"/>
      <c r="AY181" s="65"/>
      <c r="AZ181" s="65"/>
      <c r="BA181" s="65"/>
      <c r="BB181" s="65"/>
      <c r="BC181" s="65"/>
      <c r="BD181" s="55" t="s">
        <v>318</v>
      </c>
      <c r="BE181" s="65"/>
      <c r="BF181" s="55" t="s">
        <v>177</v>
      </c>
      <c r="BG181" s="55">
        <v>1</v>
      </c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55" t="s">
        <v>318</v>
      </c>
      <c r="CH181" s="65"/>
      <c r="CI181" s="55" t="s">
        <v>177</v>
      </c>
      <c r="CJ181" s="55">
        <v>1</v>
      </c>
      <c r="CK181" s="65"/>
      <c r="CL181" s="55" t="s">
        <v>318</v>
      </c>
      <c r="CM181" s="55"/>
      <c r="CN181" s="55" t="s">
        <v>177</v>
      </c>
      <c r="CO181" s="55">
        <v>1</v>
      </c>
      <c r="CP181" s="65"/>
      <c r="CQ181" s="65"/>
      <c r="CR181" s="65"/>
      <c r="CS181" s="65"/>
      <c r="CT181" s="65"/>
      <c r="CU181" s="65"/>
      <c r="CV181" s="65"/>
      <c r="CW181" s="65"/>
      <c r="CX181" s="55" t="s">
        <v>318</v>
      </c>
      <c r="CY181" s="65"/>
      <c r="CZ181" s="55" t="s">
        <v>160</v>
      </c>
      <c r="DA181" s="55" t="s">
        <v>177</v>
      </c>
      <c r="DB181" s="55">
        <v>1</v>
      </c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55" t="s">
        <v>318</v>
      </c>
      <c r="DP181" s="55" t="s">
        <v>318</v>
      </c>
      <c r="DQ181" s="55" t="s">
        <v>179</v>
      </c>
      <c r="DR181" s="55">
        <v>1</v>
      </c>
      <c r="DS181" s="65"/>
      <c r="DT181" s="65"/>
      <c r="DU181" s="65"/>
      <c r="DV181" s="65"/>
      <c r="DW181" s="65"/>
      <c r="DX181" s="65"/>
      <c r="DY181" s="55" t="s">
        <v>318</v>
      </c>
      <c r="DZ181" s="55" t="s">
        <v>318</v>
      </c>
      <c r="EA181" s="61" t="s">
        <v>179</v>
      </c>
      <c r="EB181" s="61">
        <v>1</v>
      </c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55" t="s">
        <v>318</v>
      </c>
      <c r="FI181" s="65" t="s">
        <v>318</v>
      </c>
      <c r="FJ181" s="65" t="s">
        <v>178</v>
      </c>
      <c r="FK181" s="65" t="s">
        <v>316</v>
      </c>
      <c r="FL181" s="55">
        <v>1</v>
      </c>
      <c r="FM181" s="62" t="s">
        <v>318</v>
      </c>
      <c r="FN181" s="65" t="s">
        <v>318</v>
      </c>
      <c r="FO181" s="62" t="s">
        <v>251</v>
      </c>
      <c r="FP181" s="65" t="s">
        <v>316</v>
      </c>
      <c r="FQ181" s="63">
        <v>1</v>
      </c>
    </row>
    <row r="182" spans="1:173" s="64" customFormat="1" ht="16.5">
      <c r="A182" s="54">
        <v>44228</v>
      </c>
      <c r="B182" s="55">
        <v>181</v>
      </c>
      <c r="C182" s="65" t="s">
        <v>314</v>
      </c>
      <c r="D182" s="71">
        <v>33280</v>
      </c>
      <c r="E182" s="57">
        <f ca="1">IF(Table1[[#This Row],[Employee Date of Birth]]="","",DATEDIF(D182,NOW(),"y"))</f>
        <v>29</v>
      </c>
      <c r="F182" s="61" t="str">
        <f>IF(Table1[[#This Row],[Census "As of" Date]]="","","Y")</f>
        <v>Y</v>
      </c>
      <c r="G182" s="72" t="s">
        <v>359</v>
      </c>
      <c r="H182" s="73"/>
      <c r="I182" s="74" t="str">
        <f>IF(Table1[[#This Row],[Census "As of" Date]]="","","A")</f>
        <v>A</v>
      </c>
      <c r="J182" s="74" t="str">
        <f>IF(Table1[[#This Row],[Census "As of" Date]]="","","S")</f>
        <v>S</v>
      </c>
      <c r="K182" s="74" t="str">
        <f>IF(Table1[[#This Row],[Census "As of" Date]]="","","Y")</f>
        <v>Y</v>
      </c>
      <c r="L182" s="75" t="str">
        <f>IF(Table1[[#This Row],[Census "As of" Date]]="","","Y")</f>
        <v>Y</v>
      </c>
      <c r="M182" s="74" t="str">
        <f>IF(Table1[[#This Row],[Census "As of" Date]]="","","Y")</f>
        <v>Y</v>
      </c>
      <c r="N182" s="74" t="str">
        <f>IF(Table1[[#This Row],[Census "As of" Date]]="","","N")</f>
        <v>N</v>
      </c>
      <c r="O182" s="72"/>
      <c r="P182" s="55" t="s">
        <v>154</v>
      </c>
      <c r="Q182" s="72">
        <v>87915.22</v>
      </c>
      <c r="R182" s="72"/>
      <c r="S182" s="72">
        <v>87915.22</v>
      </c>
      <c r="T182" s="75">
        <v>92101</v>
      </c>
      <c r="U182" s="72" t="s">
        <v>190</v>
      </c>
      <c r="V182" s="75" t="str">
        <f>IF(Table1[[#This Row],[Census "As of" Date]]="","","Sub001")</f>
        <v>Sub001</v>
      </c>
      <c r="W182" s="75" t="str">
        <f>IF(Table1[[#This Row],[Census "As of" Date]]="","","Location001")</f>
        <v>Location001</v>
      </c>
      <c r="X182" s="55" t="s">
        <v>387</v>
      </c>
      <c r="Y182" s="55" t="s">
        <v>365</v>
      </c>
      <c r="Z182" s="55" t="s">
        <v>224</v>
      </c>
      <c r="AA182" s="55" t="s">
        <v>156</v>
      </c>
      <c r="AB182" s="55">
        <v>77090</v>
      </c>
      <c r="AC182" s="72"/>
      <c r="AD182" s="73"/>
      <c r="AE182" s="55" t="s">
        <v>318</v>
      </c>
      <c r="AF182" s="55" t="s">
        <v>318</v>
      </c>
      <c r="AG182" s="55" t="s">
        <v>257</v>
      </c>
      <c r="AH182" s="55">
        <v>1</v>
      </c>
      <c r="AI182" s="72"/>
      <c r="AJ182" s="72"/>
      <c r="AK182" s="72"/>
      <c r="AL182" s="72"/>
      <c r="AM182" s="72"/>
      <c r="AN182" s="72"/>
      <c r="AO182" s="55" t="s">
        <v>318</v>
      </c>
      <c r="AP182" s="72"/>
      <c r="AQ182" s="55" t="s">
        <v>177</v>
      </c>
      <c r="AR182" s="55">
        <v>1</v>
      </c>
      <c r="AS182" s="72"/>
      <c r="AT182" s="55" t="s">
        <v>318</v>
      </c>
      <c r="AU182" s="55" t="s">
        <v>318</v>
      </c>
      <c r="AV182" s="55" t="s">
        <v>257</v>
      </c>
      <c r="AW182" s="55">
        <v>1</v>
      </c>
      <c r="AX182" s="72"/>
      <c r="AY182" s="72"/>
      <c r="AZ182" s="72"/>
      <c r="BA182" s="72"/>
      <c r="BB182" s="72"/>
      <c r="BC182" s="72"/>
      <c r="BD182" s="55" t="s">
        <v>318</v>
      </c>
      <c r="BE182" s="72"/>
      <c r="BF182" s="55" t="s">
        <v>177</v>
      </c>
      <c r="BG182" s="55">
        <v>1</v>
      </c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55" t="s">
        <v>318</v>
      </c>
      <c r="CH182" s="72"/>
      <c r="CI182" s="55" t="s">
        <v>177</v>
      </c>
      <c r="CJ182" s="55">
        <v>1</v>
      </c>
      <c r="CK182" s="72"/>
      <c r="CL182" s="55" t="s">
        <v>318</v>
      </c>
      <c r="CM182" s="61"/>
      <c r="CN182" s="55" t="s">
        <v>177</v>
      </c>
      <c r="CO182" s="55">
        <v>1</v>
      </c>
      <c r="CP182" s="72"/>
      <c r="CQ182" s="72"/>
      <c r="CR182" s="72"/>
      <c r="CS182" s="72"/>
      <c r="CT182" s="72"/>
      <c r="CU182" s="72"/>
      <c r="CV182" s="72"/>
      <c r="CW182" s="72"/>
      <c r="CX182" s="55" t="s">
        <v>318</v>
      </c>
      <c r="CY182" s="72"/>
      <c r="CZ182" s="55" t="s">
        <v>160</v>
      </c>
      <c r="DA182" s="55" t="s">
        <v>177</v>
      </c>
      <c r="DB182" s="55">
        <v>1</v>
      </c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55" t="s">
        <v>318</v>
      </c>
      <c r="DP182" s="55" t="s">
        <v>318</v>
      </c>
      <c r="DQ182" s="55" t="s">
        <v>179</v>
      </c>
      <c r="DR182" s="55">
        <v>1</v>
      </c>
      <c r="DS182" s="72"/>
      <c r="DT182" s="72"/>
      <c r="DU182" s="72"/>
      <c r="DV182" s="72"/>
      <c r="DW182" s="72"/>
      <c r="DX182" s="72"/>
      <c r="DY182" s="55" t="s">
        <v>318</v>
      </c>
      <c r="DZ182" s="55" t="s">
        <v>318</v>
      </c>
      <c r="EA182" s="61" t="s">
        <v>179</v>
      </c>
      <c r="EB182" s="61">
        <v>1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N182" s="72"/>
      <c r="EO182" s="72"/>
      <c r="EP182" s="72"/>
      <c r="EQ182" s="72"/>
      <c r="ER182" s="72"/>
      <c r="ES182" s="72"/>
      <c r="ET182" s="72"/>
      <c r="EU182" s="72"/>
      <c r="EV182" s="72"/>
      <c r="EW182" s="72"/>
      <c r="EX182" s="72"/>
      <c r="EY182" s="72"/>
      <c r="EZ182" s="72"/>
      <c r="FA182" s="72"/>
      <c r="FB182" s="72"/>
      <c r="FC182" s="72"/>
      <c r="FD182" s="72"/>
      <c r="FE182" s="72"/>
      <c r="FF182" s="72"/>
      <c r="FG182" s="72"/>
      <c r="FH182" s="55" t="s">
        <v>318</v>
      </c>
      <c r="FI182" s="61" t="s">
        <v>318</v>
      </c>
      <c r="FJ182" s="61" t="s">
        <v>178</v>
      </c>
      <c r="FK182" s="72" t="s">
        <v>385</v>
      </c>
      <c r="FL182" s="55">
        <v>1</v>
      </c>
      <c r="FM182" s="62" t="s">
        <v>318</v>
      </c>
      <c r="FN182" s="61" t="s">
        <v>318</v>
      </c>
      <c r="FO182" s="62" t="s">
        <v>251</v>
      </c>
      <c r="FP182" s="72" t="s">
        <v>385</v>
      </c>
      <c r="FQ182" s="63">
        <v>1</v>
      </c>
    </row>
    <row r="183" spans="1:173" s="64" customFormat="1" ht="16.5">
      <c r="A183" s="54">
        <v>44228</v>
      </c>
      <c r="B183" s="55">
        <v>182</v>
      </c>
      <c r="C183" s="65" t="s">
        <v>153</v>
      </c>
      <c r="D183" s="56">
        <v>27700</v>
      </c>
      <c r="E183" s="57">
        <f ca="1">IF(Table1[[#This Row],[Employee Date of Birth]]="","",DATEDIF(D183,NOW(),"y"))</f>
        <v>45</v>
      </c>
      <c r="F183" s="55" t="s">
        <v>317</v>
      </c>
      <c r="G183" s="58" t="s">
        <v>326</v>
      </c>
      <c r="H183" s="59"/>
      <c r="I183" s="55" t="s">
        <v>154</v>
      </c>
      <c r="J183" s="55" t="s">
        <v>366</v>
      </c>
      <c r="K183" s="60" t="s">
        <v>318</v>
      </c>
      <c r="L183" s="69" t="s">
        <v>317</v>
      </c>
      <c r="M183" s="55" t="s">
        <v>318</v>
      </c>
      <c r="N183" s="55" t="s">
        <v>317</v>
      </c>
      <c r="O183" s="55"/>
      <c r="P183" s="55" t="s">
        <v>154</v>
      </c>
      <c r="Q183" s="55">
        <v>87921.08</v>
      </c>
      <c r="R183" s="55"/>
      <c r="S183" s="55">
        <v>87921.08</v>
      </c>
      <c r="T183" s="60">
        <v>92241</v>
      </c>
      <c r="U183" s="55" t="s">
        <v>190</v>
      </c>
      <c r="V183" s="60" t="str">
        <f>IF(Table1[[#This Row],[Census "As of" Date]]="","","Sub001")</f>
        <v>Sub001</v>
      </c>
      <c r="W183" s="60" t="str">
        <f>IF(Table1[[#This Row],[Census "As of" Date]]="","","Location001")</f>
        <v>Location001</v>
      </c>
      <c r="X183" s="55" t="s">
        <v>387</v>
      </c>
      <c r="Y183" s="55" t="s">
        <v>365</v>
      </c>
      <c r="Z183" s="55" t="s">
        <v>224</v>
      </c>
      <c r="AA183" s="55" t="s">
        <v>156</v>
      </c>
      <c r="AB183" s="55">
        <v>77090</v>
      </c>
      <c r="AC183" s="55"/>
      <c r="AD183" s="59"/>
      <c r="AE183" s="55" t="s">
        <v>318</v>
      </c>
      <c r="AF183" s="55" t="s">
        <v>318</v>
      </c>
      <c r="AG183" s="55" t="s">
        <v>257</v>
      </c>
      <c r="AH183" s="55">
        <v>1</v>
      </c>
      <c r="AI183" s="55"/>
      <c r="AJ183" s="55"/>
      <c r="AK183" s="55"/>
      <c r="AL183" s="55"/>
      <c r="AM183" s="55"/>
      <c r="AN183" s="55"/>
      <c r="AO183" s="55" t="s">
        <v>318</v>
      </c>
      <c r="AP183" s="55"/>
      <c r="AQ183" s="55" t="s">
        <v>177</v>
      </c>
      <c r="AR183" s="55">
        <v>1</v>
      </c>
      <c r="AS183" s="55"/>
      <c r="AT183" s="55" t="s">
        <v>318</v>
      </c>
      <c r="AU183" s="55" t="s">
        <v>318</v>
      </c>
      <c r="AV183" s="55" t="s">
        <v>257</v>
      </c>
      <c r="AW183" s="55">
        <v>1</v>
      </c>
      <c r="AX183" s="55"/>
      <c r="AY183" s="55"/>
      <c r="AZ183" s="55"/>
      <c r="BA183" s="55"/>
      <c r="BB183" s="55"/>
      <c r="BC183" s="55"/>
      <c r="BD183" s="55" t="s">
        <v>318</v>
      </c>
      <c r="BE183" s="55"/>
      <c r="BF183" s="55" t="s">
        <v>177</v>
      </c>
      <c r="BG183" s="55">
        <v>1</v>
      </c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 t="s">
        <v>318</v>
      </c>
      <c r="CH183" s="55"/>
      <c r="CI183" s="55" t="s">
        <v>177</v>
      </c>
      <c r="CJ183" s="55">
        <v>1</v>
      </c>
      <c r="CK183" s="55"/>
      <c r="CL183" s="55" t="s">
        <v>318</v>
      </c>
      <c r="CM183" s="55"/>
      <c r="CN183" s="55" t="s">
        <v>177</v>
      </c>
      <c r="CO183" s="55">
        <v>1</v>
      </c>
      <c r="CP183" s="55"/>
      <c r="CQ183" s="55"/>
      <c r="CR183" s="55"/>
      <c r="CS183" s="55"/>
      <c r="CT183" s="55"/>
      <c r="CU183" s="55"/>
      <c r="CV183" s="55"/>
      <c r="CW183" s="55"/>
      <c r="CX183" s="55" t="s">
        <v>318</v>
      </c>
      <c r="CY183" s="55"/>
      <c r="CZ183" s="55" t="s">
        <v>160</v>
      </c>
      <c r="DA183" s="55" t="s">
        <v>177</v>
      </c>
      <c r="DB183" s="55">
        <v>1</v>
      </c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  <c r="DM183" s="55"/>
      <c r="DN183" s="55"/>
      <c r="DO183" s="55" t="s">
        <v>318</v>
      </c>
      <c r="DP183" s="55" t="s">
        <v>318</v>
      </c>
      <c r="DQ183" s="55" t="s">
        <v>179</v>
      </c>
      <c r="DR183" s="55">
        <v>1</v>
      </c>
      <c r="DS183" s="55"/>
      <c r="DT183" s="55"/>
      <c r="DU183" s="55"/>
      <c r="DV183" s="55"/>
      <c r="DW183" s="55"/>
      <c r="DX183" s="55"/>
      <c r="DY183" s="55" t="s">
        <v>318</v>
      </c>
      <c r="DZ183" s="55" t="s">
        <v>318</v>
      </c>
      <c r="EA183" s="61" t="s">
        <v>179</v>
      </c>
      <c r="EB183" s="61">
        <v>1</v>
      </c>
      <c r="EC183" s="55"/>
      <c r="ED183" s="55"/>
      <c r="EE183" s="55"/>
      <c r="EF183" s="55"/>
      <c r="EG183" s="55"/>
      <c r="EH183" s="55"/>
      <c r="EI183" s="55"/>
      <c r="EJ183" s="55"/>
      <c r="EK183" s="55"/>
      <c r="EL183" s="55"/>
      <c r="EM183" s="55"/>
      <c r="EN183" s="55"/>
      <c r="EO183" s="55"/>
      <c r="EP183" s="55"/>
      <c r="EQ183" s="55"/>
      <c r="ER183" s="55"/>
      <c r="ES183" s="55"/>
      <c r="ET183" s="55"/>
      <c r="EU183" s="55"/>
      <c r="EV183" s="55"/>
      <c r="EW183" s="55"/>
      <c r="EX183" s="55"/>
      <c r="EY183" s="55"/>
      <c r="EZ183" s="55"/>
      <c r="FA183" s="55"/>
      <c r="FB183" s="55"/>
      <c r="FC183" s="55"/>
      <c r="FD183" s="55"/>
      <c r="FE183" s="55"/>
      <c r="FF183" s="55"/>
      <c r="FG183" s="55"/>
      <c r="FH183" s="55" t="s">
        <v>318</v>
      </c>
      <c r="FI183" s="62" t="s">
        <v>318</v>
      </c>
      <c r="FJ183" s="62" t="s">
        <v>178</v>
      </c>
      <c r="FK183" s="55" t="s">
        <v>385</v>
      </c>
      <c r="FL183" s="55">
        <v>1</v>
      </c>
      <c r="FM183" s="62" t="s">
        <v>318</v>
      </c>
      <c r="FN183" s="62" t="s">
        <v>318</v>
      </c>
      <c r="FO183" s="62" t="s">
        <v>251</v>
      </c>
      <c r="FP183" s="55" t="s">
        <v>385</v>
      </c>
      <c r="FQ183" s="63">
        <v>1</v>
      </c>
    </row>
    <row r="184" spans="1:173" s="64" customFormat="1" ht="16.5">
      <c r="A184" s="54">
        <v>44228</v>
      </c>
      <c r="B184" s="55">
        <v>183</v>
      </c>
      <c r="C184" s="55" t="s">
        <v>153</v>
      </c>
      <c r="D184" s="56">
        <v>27814</v>
      </c>
      <c r="E184" s="57">
        <f ca="1">IF(Table1[[#This Row],[Employee Date of Birth]]="","",DATEDIF(D184,NOW(),"y"))</f>
        <v>44</v>
      </c>
      <c r="F184" s="55" t="s">
        <v>317</v>
      </c>
      <c r="G184" s="58" t="s">
        <v>359</v>
      </c>
      <c r="H184" s="59"/>
      <c r="I184" s="55" t="s">
        <v>154</v>
      </c>
      <c r="J184" s="55" t="s">
        <v>366</v>
      </c>
      <c r="K184" s="60" t="s">
        <v>318</v>
      </c>
      <c r="L184" s="69" t="s">
        <v>317</v>
      </c>
      <c r="M184" s="55" t="s">
        <v>318</v>
      </c>
      <c r="N184" s="55" t="s">
        <v>317</v>
      </c>
      <c r="O184" s="55"/>
      <c r="P184" s="55" t="s">
        <v>154</v>
      </c>
      <c r="Q184" s="55">
        <v>111685.2</v>
      </c>
      <c r="R184" s="55"/>
      <c r="S184" s="55">
        <v>111685.2</v>
      </c>
      <c r="T184" s="60">
        <v>92211</v>
      </c>
      <c r="U184" s="55" t="s">
        <v>190</v>
      </c>
      <c r="V184" s="60" t="str">
        <f>IF(Table1[[#This Row],[Census "As of" Date]]="","","Sub001")</f>
        <v>Sub001</v>
      </c>
      <c r="W184" s="60" t="str">
        <f>IF(Table1[[#This Row],[Census "As of" Date]]="","","Location001")</f>
        <v>Location001</v>
      </c>
      <c r="X184" s="55" t="s">
        <v>387</v>
      </c>
      <c r="Y184" s="55" t="s">
        <v>365</v>
      </c>
      <c r="Z184" s="55" t="s">
        <v>224</v>
      </c>
      <c r="AA184" s="55" t="s">
        <v>156</v>
      </c>
      <c r="AB184" s="55">
        <v>77090</v>
      </c>
      <c r="AC184" s="55"/>
      <c r="AD184" s="59"/>
      <c r="AE184" s="55" t="s">
        <v>318</v>
      </c>
      <c r="AF184" s="55" t="s">
        <v>318</v>
      </c>
      <c r="AG184" s="55" t="s">
        <v>257</v>
      </c>
      <c r="AH184" s="55">
        <v>1</v>
      </c>
      <c r="AI184" s="55"/>
      <c r="AJ184" s="55"/>
      <c r="AK184" s="55"/>
      <c r="AL184" s="55"/>
      <c r="AM184" s="55"/>
      <c r="AN184" s="55"/>
      <c r="AO184" s="55" t="s">
        <v>318</v>
      </c>
      <c r="AP184" s="55"/>
      <c r="AQ184" s="55" t="s">
        <v>177</v>
      </c>
      <c r="AR184" s="55">
        <v>1</v>
      </c>
      <c r="AS184" s="55"/>
      <c r="AT184" s="55" t="s">
        <v>318</v>
      </c>
      <c r="AU184" s="55" t="s">
        <v>318</v>
      </c>
      <c r="AV184" s="55" t="s">
        <v>257</v>
      </c>
      <c r="AW184" s="55">
        <v>1</v>
      </c>
      <c r="AX184" s="55"/>
      <c r="AY184" s="55"/>
      <c r="AZ184" s="55"/>
      <c r="BA184" s="55"/>
      <c r="BB184" s="55"/>
      <c r="BC184" s="55"/>
      <c r="BD184" s="55" t="s">
        <v>318</v>
      </c>
      <c r="BE184" s="55"/>
      <c r="BF184" s="55" t="s">
        <v>177</v>
      </c>
      <c r="BG184" s="55">
        <v>1</v>
      </c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 t="s">
        <v>318</v>
      </c>
      <c r="CH184" s="55"/>
      <c r="CI184" s="55" t="s">
        <v>177</v>
      </c>
      <c r="CJ184" s="55">
        <v>1</v>
      </c>
      <c r="CK184" s="55"/>
      <c r="CL184" s="55" t="s">
        <v>318</v>
      </c>
      <c r="CM184" s="55"/>
      <c r="CN184" s="55" t="s">
        <v>177</v>
      </c>
      <c r="CO184" s="55">
        <v>1</v>
      </c>
      <c r="CP184" s="55"/>
      <c r="CQ184" s="55"/>
      <c r="CR184" s="55"/>
      <c r="CS184" s="55"/>
      <c r="CT184" s="55"/>
      <c r="CU184" s="55"/>
      <c r="CV184" s="55"/>
      <c r="CW184" s="55"/>
      <c r="CX184" s="55" t="s">
        <v>318</v>
      </c>
      <c r="CY184" s="55"/>
      <c r="CZ184" s="55" t="s">
        <v>160</v>
      </c>
      <c r="DA184" s="55" t="s">
        <v>177</v>
      </c>
      <c r="DB184" s="55">
        <v>1</v>
      </c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  <c r="DM184" s="55"/>
      <c r="DN184" s="55"/>
      <c r="DO184" s="55" t="s">
        <v>318</v>
      </c>
      <c r="DP184" s="55" t="s">
        <v>318</v>
      </c>
      <c r="DQ184" s="55" t="s">
        <v>179</v>
      </c>
      <c r="DR184" s="55">
        <v>1</v>
      </c>
      <c r="DS184" s="55"/>
      <c r="DT184" s="55"/>
      <c r="DU184" s="55"/>
      <c r="DV184" s="55"/>
      <c r="DW184" s="55"/>
      <c r="DX184" s="55"/>
      <c r="DY184" s="55" t="s">
        <v>318</v>
      </c>
      <c r="DZ184" s="55" t="s">
        <v>318</v>
      </c>
      <c r="EA184" s="61" t="s">
        <v>179</v>
      </c>
      <c r="EB184" s="61">
        <v>1</v>
      </c>
      <c r="EC184" s="55"/>
      <c r="ED184" s="55"/>
      <c r="EE184" s="55"/>
      <c r="EF184" s="55"/>
      <c r="EG184" s="55"/>
      <c r="EH184" s="55"/>
      <c r="EI184" s="55"/>
      <c r="EJ184" s="55"/>
      <c r="EK184" s="55"/>
      <c r="EL184" s="55"/>
      <c r="EM184" s="55"/>
      <c r="EN184" s="55"/>
      <c r="EO184" s="55"/>
      <c r="EP184" s="55"/>
      <c r="EQ184" s="55"/>
      <c r="ER184" s="55"/>
      <c r="ES184" s="55"/>
      <c r="ET184" s="55"/>
      <c r="EU184" s="55"/>
      <c r="EV184" s="55"/>
      <c r="EW184" s="55"/>
      <c r="EX184" s="55"/>
      <c r="EY184" s="55"/>
      <c r="EZ184" s="55"/>
      <c r="FA184" s="55"/>
      <c r="FB184" s="55"/>
      <c r="FC184" s="55"/>
      <c r="FD184" s="55"/>
      <c r="FE184" s="55"/>
      <c r="FF184" s="55"/>
      <c r="FG184" s="55"/>
      <c r="FH184" s="55" t="s">
        <v>318</v>
      </c>
      <c r="FI184" s="55" t="s">
        <v>318</v>
      </c>
      <c r="FJ184" s="55" t="s">
        <v>178</v>
      </c>
      <c r="FK184" s="55" t="s">
        <v>316</v>
      </c>
      <c r="FL184" s="55">
        <v>1</v>
      </c>
      <c r="FM184" s="62" t="s">
        <v>318</v>
      </c>
      <c r="FN184" s="55" t="s">
        <v>318</v>
      </c>
      <c r="FO184" s="62" t="s">
        <v>251</v>
      </c>
      <c r="FP184" s="55" t="s">
        <v>316</v>
      </c>
      <c r="FQ184" s="63">
        <v>1</v>
      </c>
    </row>
    <row r="185" spans="1:173" s="64" customFormat="1" ht="16.5">
      <c r="A185" s="54">
        <v>44228</v>
      </c>
      <c r="B185" s="55">
        <v>184</v>
      </c>
      <c r="C185" s="55" t="s">
        <v>314</v>
      </c>
      <c r="D185" s="76">
        <v>33289</v>
      </c>
      <c r="E185" s="57">
        <f ca="1">IF(Table1[[#This Row],[Employee Date of Birth]]="","",DATEDIF(D185,NOW(),"y"))</f>
        <v>29</v>
      </c>
      <c r="F185" s="61" t="str">
        <f>IF(Table1[[#This Row],[Census "As of" Date]]="","","Y")</f>
        <v>Y</v>
      </c>
      <c r="G185" s="61" t="s">
        <v>324</v>
      </c>
      <c r="H185" s="77"/>
      <c r="I185" s="74" t="str">
        <f>IF(Table1[[#This Row],[Census "As of" Date]]="","","A")</f>
        <v>A</v>
      </c>
      <c r="J185" s="74" t="str">
        <f>IF(Table1[[#This Row],[Census "As of" Date]]="","","S")</f>
        <v>S</v>
      </c>
      <c r="K185" s="74" t="str">
        <f>IF(Table1[[#This Row],[Census "As of" Date]]="","","Y")</f>
        <v>Y</v>
      </c>
      <c r="L185" s="75" t="str">
        <f>IF(Table1[[#This Row],[Census "As of" Date]]="","","Y")</f>
        <v>Y</v>
      </c>
      <c r="M185" s="74" t="str">
        <f>IF(Table1[[#This Row],[Census "As of" Date]]="","","Y")</f>
        <v>Y</v>
      </c>
      <c r="N185" s="74" t="str">
        <f>IF(Table1[[#This Row],[Census "As of" Date]]="","","N")</f>
        <v>N</v>
      </c>
      <c r="O185" s="61"/>
      <c r="P185" s="55" t="s">
        <v>154</v>
      </c>
      <c r="Q185" s="61">
        <v>52059.61</v>
      </c>
      <c r="R185" s="61"/>
      <c r="S185" s="61">
        <v>52059.61</v>
      </c>
      <c r="T185" s="74">
        <v>92260</v>
      </c>
      <c r="U185" s="61" t="s">
        <v>190</v>
      </c>
      <c r="V185" s="74" t="str">
        <f>IF(Table1[[#This Row],[Census "As of" Date]]="","","Sub001")</f>
        <v>Sub001</v>
      </c>
      <c r="W185" s="74" t="str">
        <f>IF(Table1[[#This Row],[Census "As of" Date]]="","","Location001")</f>
        <v>Location001</v>
      </c>
      <c r="X185" s="55" t="s">
        <v>387</v>
      </c>
      <c r="Y185" s="55" t="s">
        <v>365</v>
      </c>
      <c r="Z185" s="55" t="s">
        <v>224</v>
      </c>
      <c r="AA185" s="55" t="s">
        <v>156</v>
      </c>
      <c r="AB185" s="55">
        <v>77090</v>
      </c>
      <c r="AC185" s="61"/>
      <c r="AD185" s="77"/>
      <c r="AE185" s="55" t="s">
        <v>318</v>
      </c>
      <c r="AF185" s="55" t="s">
        <v>318</v>
      </c>
      <c r="AG185" s="55" t="s">
        <v>257</v>
      </c>
      <c r="AH185" s="55">
        <v>1</v>
      </c>
      <c r="AI185" s="61"/>
      <c r="AJ185" s="61"/>
      <c r="AK185" s="61"/>
      <c r="AL185" s="61"/>
      <c r="AM185" s="61"/>
      <c r="AN185" s="61"/>
      <c r="AO185" s="55" t="s">
        <v>318</v>
      </c>
      <c r="AP185" s="61"/>
      <c r="AQ185" s="55" t="s">
        <v>177</v>
      </c>
      <c r="AR185" s="55">
        <v>1</v>
      </c>
      <c r="AS185" s="61"/>
      <c r="AT185" s="55" t="s">
        <v>318</v>
      </c>
      <c r="AU185" s="55" t="s">
        <v>318</v>
      </c>
      <c r="AV185" s="55" t="s">
        <v>257</v>
      </c>
      <c r="AW185" s="55">
        <v>1</v>
      </c>
      <c r="AX185" s="61"/>
      <c r="AY185" s="61"/>
      <c r="AZ185" s="61"/>
      <c r="BA185" s="61"/>
      <c r="BB185" s="61"/>
      <c r="BC185" s="61"/>
      <c r="BD185" s="55" t="s">
        <v>318</v>
      </c>
      <c r="BE185" s="61"/>
      <c r="BF185" s="55" t="s">
        <v>177</v>
      </c>
      <c r="BG185" s="55">
        <v>1</v>
      </c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55" t="s">
        <v>318</v>
      </c>
      <c r="CH185" s="61"/>
      <c r="CI185" s="55" t="s">
        <v>177</v>
      </c>
      <c r="CJ185" s="55">
        <v>1</v>
      </c>
      <c r="CK185" s="61"/>
      <c r="CL185" s="55" t="s">
        <v>318</v>
      </c>
      <c r="CM185" s="61"/>
      <c r="CN185" s="55" t="s">
        <v>177</v>
      </c>
      <c r="CO185" s="55">
        <v>1</v>
      </c>
      <c r="CP185" s="61"/>
      <c r="CQ185" s="61"/>
      <c r="CR185" s="61"/>
      <c r="CS185" s="61"/>
      <c r="CT185" s="61"/>
      <c r="CU185" s="61"/>
      <c r="CV185" s="61"/>
      <c r="CW185" s="61"/>
      <c r="CX185" s="55" t="s">
        <v>318</v>
      </c>
      <c r="CY185" s="61"/>
      <c r="CZ185" s="55" t="s">
        <v>160</v>
      </c>
      <c r="DA185" s="55" t="s">
        <v>177</v>
      </c>
      <c r="DB185" s="55">
        <v>1</v>
      </c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55" t="s">
        <v>318</v>
      </c>
      <c r="DP185" s="55" t="s">
        <v>318</v>
      </c>
      <c r="DQ185" s="55" t="s">
        <v>179</v>
      </c>
      <c r="DR185" s="55">
        <v>1</v>
      </c>
      <c r="DS185" s="61"/>
      <c r="DT185" s="61"/>
      <c r="DU185" s="61"/>
      <c r="DV185" s="61"/>
      <c r="DW185" s="61"/>
      <c r="DX185" s="61"/>
      <c r="DY185" s="55" t="s">
        <v>318</v>
      </c>
      <c r="DZ185" s="55" t="s">
        <v>318</v>
      </c>
      <c r="EA185" s="61" t="s">
        <v>179</v>
      </c>
      <c r="EB185" s="61">
        <v>1</v>
      </c>
      <c r="EC185" s="61"/>
      <c r="ED185" s="61"/>
      <c r="EE185" s="61"/>
      <c r="EF185" s="61"/>
      <c r="EG185" s="61"/>
      <c r="EH185" s="61"/>
      <c r="EI185" s="61"/>
      <c r="EJ185" s="61"/>
      <c r="EK185" s="61"/>
      <c r="EL185" s="61"/>
      <c r="EM185" s="61"/>
      <c r="EN185" s="61"/>
      <c r="EO185" s="61"/>
      <c r="EP185" s="61"/>
      <c r="EQ185" s="61"/>
      <c r="ER185" s="61"/>
      <c r="ES185" s="61"/>
      <c r="ET185" s="61"/>
      <c r="EU185" s="61"/>
      <c r="EV185" s="61"/>
      <c r="EW185" s="61"/>
      <c r="EX185" s="61"/>
      <c r="EY185" s="61"/>
      <c r="EZ185" s="61"/>
      <c r="FA185" s="61"/>
      <c r="FB185" s="61"/>
      <c r="FC185" s="61"/>
      <c r="FD185" s="61"/>
      <c r="FE185" s="61"/>
      <c r="FF185" s="61"/>
      <c r="FG185" s="61"/>
      <c r="FH185" s="55" t="s">
        <v>318</v>
      </c>
      <c r="FI185" s="72" t="s">
        <v>318</v>
      </c>
      <c r="FJ185" s="61" t="s">
        <v>178</v>
      </c>
      <c r="FK185" s="61" t="s">
        <v>315</v>
      </c>
      <c r="FL185" s="55">
        <v>1</v>
      </c>
      <c r="FM185" s="62" t="s">
        <v>318</v>
      </c>
      <c r="FN185" s="72" t="s">
        <v>318</v>
      </c>
      <c r="FO185" s="62" t="s">
        <v>251</v>
      </c>
      <c r="FP185" s="61" t="s">
        <v>315</v>
      </c>
      <c r="FQ185" s="63">
        <v>1</v>
      </c>
    </row>
    <row r="186" spans="1:173" s="64" customFormat="1" ht="16.5">
      <c r="A186" s="54">
        <v>44228</v>
      </c>
      <c r="B186" s="55">
        <v>185</v>
      </c>
      <c r="C186" s="55" t="s">
        <v>153</v>
      </c>
      <c r="D186" s="76">
        <v>33347</v>
      </c>
      <c r="E186" s="57">
        <f ca="1">IF(Table1[[#This Row],[Employee Date of Birth]]="","",DATEDIF(D186,NOW(),"y"))</f>
        <v>29</v>
      </c>
      <c r="F186" s="61" t="str">
        <f>IF(Table1[[#This Row],[Census "As of" Date]]="","","Y")</f>
        <v>Y</v>
      </c>
      <c r="G186" s="61" t="s">
        <v>319</v>
      </c>
      <c r="H186" s="77"/>
      <c r="I186" s="74" t="str">
        <f>IF(Table1[[#This Row],[Census "As of" Date]]="","","A")</f>
        <v>A</v>
      </c>
      <c r="J186" s="74" t="str">
        <f>IF(Table1[[#This Row],[Census "As of" Date]]="","","S")</f>
        <v>S</v>
      </c>
      <c r="K186" s="74" t="str">
        <f>IF(Table1[[#This Row],[Census "As of" Date]]="","","Y")</f>
        <v>Y</v>
      </c>
      <c r="L186" s="75" t="str">
        <f>IF(Table1[[#This Row],[Census "As of" Date]]="","","Y")</f>
        <v>Y</v>
      </c>
      <c r="M186" s="74" t="str">
        <f>IF(Table1[[#This Row],[Census "As of" Date]]="","","Y")</f>
        <v>Y</v>
      </c>
      <c r="N186" s="74" t="str">
        <f>IF(Table1[[#This Row],[Census "As of" Date]]="","","N")</f>
        <v>N</v>
      </c>
      <c r="O186" s="61"/>
      <c r="P186" s="55" t="s">
        <v>154</v>
      </c>
      <c r="Q186" s="61">
        <v>47880.56</v>
      </c>
      <c r="R186" s="61"/>
      <c r="S186" s="61">
        <v>47880.56</v>
      </c>
      <c r="T186" s="74">
        <v>77116</v>
      </c>
      <c r="U186" s="61" t="s">
        <v>224</v>
      </c>
      <c r="V186" s="74" t="str">
        <f>IF(Table1[[#This Row],[Census "As of" Date]]="","","Sub001")</f>
        <v>Sub001</v>
      </c>
      <c r="W186" s="74" t="str">
        <f>IF(Table1[[#This Row],[Census "As of" Date]]="","","Location001")</f>
        <v>Location001</v>
      </c>
      <c r="X186" s="55" t="s">
        <v>387</v>
      </c>
      <c r="Y186" s="55" t="s">
        <v>365</v>
      </c>
      <c r="Z186" s="55" t="s">
        <v>224</v>
      </c>
      <c r="AA186" s="55" t="s">
        <v>156</v>
      </c>
      <c r="AB186" s="55">
        <v>77090</v>
      </c>
      <c r="AC186" s="61"/>
      <c r="AD186" s="77"/>
      <c r="AE186" s="55" t="s">
        <v>318</v>
      </c>
      <c r="AF186" s="55" t="s">
        <v>318</v>
      </c>
      <c r="AG186" s="55" t="s">
        <v>257</v>
      </c>
      <c r="AH186" s="55">
        <v>1</v>
      </c>
      <c r="AI186" s="61"/>
      <c r="AJ186" s="61"/>
      <c r="AK186" s="61"/>
      <c r="AL186" s="61"/>
      <c r="AM186" s="61"/>
      <c r="AN186" s="61"/>
      <c r="AO186" s="55" t="s">
        <v>318</v>
      </c>
      <c r="AP186" s="61"/>
      <c r="AQ186" s="55" t="s">
        <v>177</v>
      </c>
      <c r="AR186" s="55">
        <v>1</v>
      </c>
      <c r="AS186" s="61"/>
      <c r="AT186" s="55" t="s">
        <v>318</v>
      </c>
      <c r="AU186" s="55" t="s">
        <v>318</v>
      </c>
      <c r="AV186" s="55" t="s">
        <v>257</v>
      </c>
      <c r="AW186" s="55">
        <v>1</v>
      </c>
      <c r="AX186" s="61"/>
      <c r="AY186" s="61"/>
      <c r="AZ186" s="61"/>
      <c r="BA186" s="61"/>
      <c r="BB186" s="61"/>
      <c r="BC186" s="61"/>
      <c r="BD186" s="55" t="s">
        <v>318</v>
      </c>
      <c r="BE186" s="61"/>
      <c r="BF186" s="55" t="s">
        <v>177</v>
      </c>
      <c r="BG186" s="55">
        <v>1</v>
      </c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55" t="s">
        <v>318</v>
      </c>
      <c r="CH186" s="61"/>
      <c r="CI186" s="55" t="s">
        <v>177</v>
      </c>
      <c r="CJ186" s="55">
        <v>1</v>
      </c>
      <c r="CK186" s="61"/>
      <c r="CL186" s="55" t="s">
        <v>318</v>
      </c>
      <c r="CM186" s="61"/>
      <c r="CN186" s="55" t="s">
        <v>177</v>
      </c>
      <c r="CO186" s="55">
        <v>1</v>
      </c>
      <c r="CP186" s="61"/>
      <c r="CQ186" s="61"/>
      <c r="CR186" s="61"/>
      <c r="CS186" s="61"/>
      <c r="CT186" s="61"/>
      <c r="CU186" s="61"/>
      <c r="CV186" s="61"/>
      <c r="CW186" s="61"/>
      <c r="CX186" s="55" t="s">
        <v>318</v>
      </c>
      <c r="CY186" s="61"/>
      <c r="CZ186" s="55" t="s">
        <v>160</v>
      </c>
      <c r="DA186" s="55" t="s">
        <v>177</v>
      </c>
      <c r="DB186" s="55">
        <v>1</v>
      </c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55" t="s">
        <v>318</v>
      </c>
      <c r="DP186" s="55" t="s">
        <v>318</v>
      </c>
      <c r="DQ186" s="55" t="s">
        <v>179</v>
      </c>
      <c r="DR186" s="55">
        <v>1</v>
      </c>
      <c r="DS186" s="61"/>
      <c r="DT186" s="61"/>
      <c r="DU186" s="61"/>
      <c r="DV186" s="61"/>
      <c r="DW186" s="61"/>
      <c r="DX186" s="61"/>
      <c r="DY186" s="55" t="s">
        <v>318</v>
      </c>
      <c r="DZ186" s="55" t="s">
        <v>318</v>
      </c>
      <c r="EA186" s="61" t="s">
        <v>179</v>
      </c>
      <c r="EB186" s="61">
        <v>1</v>
      </c>
      <c r="EC186" s="61"/>
      <c r="ED186" s="61"/>
      <c r="EE186" s="61"/>
      <c r="EF186" s="61"/>
      <c r="EG186" s="61"/>
      <c r="EH186" s="61"/>
      <c r="EI186" s="61"/>
      <c r="EJ186" s="61"/>
      <c r="EK186" s="61"/>
      <c r="EL186" s="61"/>
      <c r="EM186" s="61"/>
      <c r="EN186" s="61"/>
      <c r="EO186" s="61"/>
      <c r="EP186" s="61"/>
      <c r="EQ186" s="61"/>
      <c r="ER186" s="61"/>
      <c r="ES186" s="61"/>
      <c r="ET186" s="61"/>
      <c r="EU186" s="61"/>
      <c r="EV186" s="61"/>
      <c r="EW186" s="61"/>
      <c r="EX186" s="61"/>
      <c r="EY186" s="61"/>
      <c r="EZ186" s="61"/>
      <c r="FA186" s="61"/>
      <c r="FB186" s="61"/>
      <c r="FC186" s="61"/>
      <c r="FD186" s="61"/>
      <c r="FE186" s="61"/>
      <c r="FF186" s="61"/>
      <c r="FG186" s="61"/>
      <c r="FH186" s="55" t="s">
        <v>318</v>
      </c>
      <c r="FI186" s="61" t="s">
        <v>318</v>
      </c>
      <c r="FJ186" s="61" t="s">
        <v>178</v>
      </c>
      <c r="FK186" s="61" t="s">
        <v>315</v>
      </c>
      <c r="FL186" s="55">
        <v>1</v>
      </c>
      <c r="FM186" s="62" t="s">
        <v>318</v>
      </c>
      <c r="FN186" s="61" t="s">
        <v>318</v>
      </c>
      <c r="FO186" s="62" t="s">
        <v>251</v>
      </c>
      <c r="FP186" s="61" t="s">
        <v>315</v>
      </c>
      <c r="FQ186" s="63">
        <v>1</v>
      </c>
    </row>
    <row r="187" spans="1:173" s="64" customFormat="1" ht="16.5">
      <c r="A187" s="54">
        <v>44228</v>
      </c>
      <c r="B187" s="55">
        <v>186</v>
      </c>
      <c r="C187" s="65" t="s">
        <v>314</v>
      </c>
      <c r="D187" s="66">
        <v>27739</v>
      </c>
      <c r="E187" s="57">
        <f ca="1">IF(Table1[[#This Row],[Employee Date of Birth]]="","",DATEDIF(D187,NOW(),"y"))</f>
        <v>44</v>
      </c>
      <c r="F187" s="55" t="s">
        <v>317</v>
      </c>
      <c r="G187" s="67" t="s">
        <v>335</v>
      </c>
      <c r="H187" s="68"/>
      <c r="I187" s="55" t="s">
        <v>154</v>
      </c>
      <c r="J187" s="55" t="s">
        <v>366</v>
      </c>
      <c r="K187" s="60" t="s">
        <v>318</v>
      </c>
      <c r="L187" s="69" t="s">
        <v>317</v>
      </c>
      <c r="M187" s="55" t="s">
        <v>318</v>
      </c>
      <c r="N187" s="55" t="s">
        <v>317</v>
      </c>
      <c r="O187" s="65"/>
      <c r="P187" s="55" t="s">
        <v>154</v>
      </c>
      <c r="Q187" s="65">
        <v>72000</v>
      </c>
      <c r="R187" s="65"/>
      <c r="S187" s="65">
        <v>72000</v>
      </c>
      <c r="T187" s="69">
        <v>92214</v>
      </c>
      <c r="U187" s="65" t="s">
        <v>190</v>
      </c>
      <c r="V187" s="69" t="str">
        <f>IF(Table1[[#This Row],[Census "As of" Date]]="","","Sub001")</f>
        <v>Sub001</v>
      </c>
      <c r="W187" s="69" t="str">
        <f>IF(Table1[[#This Row],[Census "As of" Date]]="","","Location001")</f>
        <v>Location001</v>
      </c>
      <c r="X187" s="55" t="s">
        <v>387</v>
      </c>
      <c r="Y187" s="55" t="s">
        <v>365</v>
      </c>
      <c r="Z187" s="55" t="s">
        <v>224</v>
      </c>
      <c r="AA187" s="55" t="s">
        <v>156</v>
      </c>
      <c r="AB187" s="55">
        <v>77090</v>
      </c>
      <c r="AC187" s="65"/>
      <c r="AD187" s="68"/>
      <c r="AE187" s="55" t="s">
        <v>318</v>
      </c>
      <c r="AF187" s="55" t="s">
        <v>318</v>
      </c>
      <c r="AG187" s="55" t="s">
        <v>257</v>
      </c>
      <c r="AH187" s="55">
        <v>1</v>
      </c>
      <c r="AI187" s="65"/>
      <c r="AJ187" s="65"/>
      <c r="AK187" s="65"/>
      <c r="AL187" s="65"/>
      <c r="AM187" s="65"/>
      <c r="AN187" s="65"/>
      <c r="AO187" s="55" t="s">
        <v>318</v>
      </c>
      <c r="AP187" s="65"/>
      <c r="AQ187" s="55" t="s">
        <v>177</v>
      </c>
      <c r="AR187" s="55">
        <v>1</v>
      </c>
      <c r="AS187" s="65"/>
      <c r="AT187" s="55" t="s">
        <v>318</v>
      </c>
      <c r="AU187" s="55" t="s">
        <v>318</v>
      </c>
      <c r="AV187" s="55" t="s">
        <v>257</v>
      </c>
      <c r="AW187" s="55">
        <v>1</v>
      </c>
      <c r="AX187" s="65"/>
      <c r="AY187" s="65"/>
      <c r="AZ187" s="65"/>
      <c r="BA187" s="65"/>
      <c r="BB187" s="65"/>
      <c r="BC187" s="65"/>
      <c r="BD187" s="55" t="s">
        <v>318</v>
      </c>
      <c r="BE187" s="65"/>
      <c r="BF187" s="55" t="s">
        <v>177</v>
      </c>
      <c r="BG187" s="55">
        <v>1</v>
      </c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55" t="s">
        <v>318</v>
      </c>
      <c r="CH187" s="65"/>
      <c r="CI187" s="55" t="s">
        <v>177</v>
      </c>
      <c r="CJ187" s="55">
        <v>1</v>
      </c>
      <c r="CK187" s="65"/>
      <c r="CL187" s="55" t="s">
        <v>318</v>
      </c>
      <c r="CM187" s="55"/>
      <c r="CN187" s="55" t="s">
        <v>177</v>
      </c>
      <c r="CO187" s="55">
        <v>1</v>
      </c>
      <c r="CP187" s="65"/>
      <c r="CQ187" s="65"/>
      <c r="CR187" s="65"/>
      <c r="CS187" s="65"/>
      <c r="CT187" s="65"/>
      <c r="CU187" s="65"/>
      <c r="CV187" s="65"/>
      <c r="CW187" s="65"/>
      <c r="CX187" s="55" t="s">
        <v>318</v>
      </c>
      <c r="CY187" s="65"/>
      <c r="CZ187" s="55" t="s">
        <v>160</v>
      </c>
      <c r="DA187" s="55" t="s">
        <v>177</v>
      </c>
      <c r="DB187" s="55">
        <v>1</v>
      </c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55" t="s">
        <v>318</v>
      </c>
      <c r="DP187" s="55" t="s">
        <v>318</v>
      </c>
      <c r="DQ187" s="55" t="s">
        <v>179</v>
      </c>
      <c r="DR187" s="55">
        <v>1</v>
      </c>
      <c r="DS187" s="65"/>
      <c r="DT187" s="65"/>
      <c r="DU187" s="65"/>
      <c r="DV187" s="65"/>
      <c r="DW187" s="65"/>
      <c r="DX187" s="65"/>
      <c r="DY187" s="55" t="s">
        <v>318</v>
      </c>
      <c r="DZ187" s="55" t="s">
        <v>318</v>
      </c>
      <c r="EA187" s="61" t="s">
        <v>179</v>
      </c>
      <c r="EB187" s="61">
        <v>1</v>
      </c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55" t="s">
        <v>318</v>
      </c>
      <c r="FI187" s="62" t="s">
        <v>318</v>
      </c>
      <c r="FJ187" s="62" t="s">
        <v>178</v>
      </c>
      <c r="FK187" s="65" t="s">
        <v>316</v>
      </c>
      <c r="FL187" s="55">
        <v>1</v>
      </c>
      <c r="FM187" s="62" t="s">
        <v>318</v>
      </c>
      <c r="FN187" s="62" t="s">
        <v>318</v>
      </c>
      <c r="FO187" s="62" t="s">
        <v>251</v>
      </c>
      <c r="FP187" s="65" t="s">
        <v>316</v>
      </c>
      <c r="FQ187" s="63">
        <v>1</v>
      </c>
    </row>
    <row r="188" spans="1:173" s="64" customFormat="1" ht="16.5">
      <c r="A188" s="54">
        <v>44228</v>
      </c>
      <c r="B188" s="55">
        <v>187</v>
      </c>
      <c r="C188" s="65" t="s">
        <v>153</v>
      </c>
      <c r="D188" s="76">
        <v>33248</v>
      </c>
      <c r="E188" s="57">
        <f ca="1">IF(Table1[[#This Row],[Employee Date of Birth]]="","",DATEDIF(D188,NOW(),"y"))</f>
        <v>29</v>
      </c>
      <c r="F188" s="61" t="str">
        <f>IF(Table1[[#This Row],[Census "As of" Date]]="","","Y")</f>
        <v>Y</v>
      </c>
      <c r="G188" s="61" t="s">
        <v>338</v>
      </c>
      <c r="H188" s="77"/>
      <c r="I188" s="74" t="str">
        <f>IF(Table1[[#This Row],[Census "As of" Date]]="","","A")</f>
        <v>A</v>
      </c>
      <c r="J188" s="74" t="str">
        <f>IF(Table1[[#This Row],[Census "As of" Date]]="","","S")</f>
        <v>S</v>
      </c>
      <c r="K188" s="74" t="str">
        <f>IF(Table1[[#This Row],[Census "As of" Date]]="","","Y")</f>
        <v>Y</v>
      </c>
      <c r="L188" s="75" t="str">
        <f>IF(Table1[[#This Row],[Census "As of" Date]]="","","Y")</f>
        <v>Y</v>
      </c>
      <c r="M188" s="74" t="str">
        <f>IF(Table1[[#This Row],[Census "As of" Date]]="","","Y")</f>
        <v>Y</v>
      </c>
      <c r="N188" s="74" t="str">
        <f>IF(Table1[[#This Row],[Census "As of" Date]]="","","N")</f>
        <v>N</v>
      </c>
      <c r="O188" s="61"/>
      <c r="P188" s="55" t="s">
        <v>154</v>
      </c>
      <c r="Q188" s="61">
        <v>28247.06</v>
      </c>
      <c r="R188" s="61"/>
      <c r="S188" s="61">
        <v>28247.06</v>
      </c>
      <c r="T188" s="74">
        <v>77175</v>
      </c>
      <c r="U188" s="61" t="s">
        <v>224</v>
      </c>
      <c r="V188" s="74" t="str">
        <f>IF(Table1[[#This Row],[Census "As of" Date]]="","","Sub001")</f>
        <v>Sub001</v>
      </c>
      <c r="W188" s="74" t="str">
        <f>IF(Table1[[#This Row],[Census "As of" Date]]="","","Location001")</f>
        <v>Location001</v>
      </c>
      <c r="X188" s="55" t="s">
        <v>387</v>
      </c>
      <c r="Y188" s="55" t="s">
        <v>365</v>
      </c>
      <c r="Z188" s="55" t="s">
        <v>224</v>
      </c>
      <c r="AA188" s="55" t="s">
        <v>156</v>
      </c>
      <c r="AB188" s="55">
        <v>77090</v>
      </c>
      <c r="AC188" s="61"/>
      <c r="AD188" s="77"/>
      <c r="AE188" s="55" t="s">
        <v>318</v>
      </c>
      <c r="AF188" s="55" t="s">
        <v>318</v>
      </c>
      <c r="AG188" s="55" t="s">
        <v>257</v>
      </c>
      <c r="AH188" s="55">
        <v>1</v>
      </c>
      <c r="AI188" s="61"/>
      <c r="AJ188" s="61"/>
      <c r="AK188" s="61"/>
      <c r="AL188" s="61"/>
      <c r="AM188" s="61"/>
      <c r="AN188" s="61"/>
      <c r="AO188" s="55" t="s">
        <v>318</v>
      </c>
      <c r="AP188" s="61"/>
      <c r="AQ188" s="55" t="s">
        <v>177</v>
      </c>
      <c r="AR188" s="55">
        <v>1</v>
      </c>
      <c r="AS188" s="61"/>
      <c r="AT188" s="55" t="s">
        <v>318</v>
      </c>
      <c r="AU188" s="55" t="s">
        <v>318</v>
      </c>
      <c r="AV188" s="55" t="s">
        <v>257</v>
      </c>
      <c r="AW188" s="55">
        <v>1</v>
      </c>
      <c r="AX188" s="61"/>
      <c r="AY188" s="61"/>
      <c r="AZ188" s="61"/>
      <c r="BA188" s="61"/>
      <c r="BB188" s="61"/>
      <c r="BC188" s="61"/>
      <c r="BD188" s="55" t="s">
        <v>318</v>
      </c>
      <c r="BE188" s="61"/>
      <c r="BF188" s="55" t="s">
        <v>177</v>
      </c>
      <c r="BG188" s="55">
        <v>1</v>
      </c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55" t="s">
        <v>318</v>
      </c>
      <c r="CH188" s="61"/>
      <c r="CI188" s="55" t="s">
        <v>177</v>
      </c>
      <c r="CJ188" s="55">
        <v>1</v>
      </c>
      <c r="CK188" s="61"/>
      <c r="CL188" s="55" t="s">
        <v>318</v>
      </c>
      <c r="CM188" s="61"/>
      <c r="CN188" s="55" t="s">
        <v>177</v>
      </c>
      <c r="CO188" s="55">
        <v>1</v>
      </c>
      <c r="CP188" s="61"/>
      <c r="CQ188" s="61"/>
      <c r="CR188" s="61"/>
      <c r="CS188" s="61"/>
      <c r="CT188" s="61"/>
      <c r="CU188" s="61"/>
      <c r="CV188" s="61"/>
      <c r="CW188" s="61"/>
      <c r="CX188" s="55" t="s">
        <v>318</v>
      </c>
      <c r="CY188" s="61"/>
      <c r="CZ188" s="55" t="s">
        <v>160</v>
      </c>
      <c r="DA188" s="55" t="s">
        <v>177</v>
      </c>
      <c r="DB188" s="55">
        <v>1</v>
      </c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55" t="s">
        <v>318</v>
      </c>
      <c r="DP188" s="55" t="s">
        <v>318</v>
      </c>
      <c r="DQ188" s="55" t="s">
        <v>179</v>
      </c>
      <c r="DR188" s="55">
        <v>1</v>
      </c>
      <c r="DS188" s="61"/>
      <c r="DT188" s="61"/>
      <c r="DU188" s="61"/>
      <c r="DV188" s="61"/>
      <c r="DW188" s="61"/>
      <c r="DX188" s="61"/>
      <c r="DY188" s="55" t="s">
        <v>318</v>
      </c>
      <c r="DZ188" s="55" t="s">
        <v>318</v>
      </c>
      <c r="EA188" s="61" t="s">
        <v>179</v>
      </c>
      <c r="EB188" s="61">
        <v>1</v>
      </c>
      <c r="EC188" s="61"/>
      <c r="ED188" s="61"/>
      <c r="EE188" s="61"/>
      <c r="EF188" s="61"/>
      <c r="EG188" s="61"/>
      <c r="EH188" s="61"/>
      <c r="EI188" s="61"/>
      <c r="EJ188" s="61"/>
      <c r="EK188" s="61"/>
      <c r="EL188" s="61"/>
      <c r="EM188" s="61"/>
      <c r="EN188" s="61"/>
      <c r="EO188" s="61"/>
      <c r="EP188" s="61"/>
      <c r="EQ188" s="61"/>
      <c r="ER188" s="61"/>
      <c r="ES188" s="61"/>
      <c r="ET188" s="61"/>
      <c r="EU188" s="61"/>
      <c r="EV188" s="61"/>
      <c r="EW188" s="61"/>
      <c r="EX188" s="61"/>
      <c r="EY188" s="61"/>
      <c r="EZ188" s="61"/>
      <c r="FA188" s="61"/>
      <c r="FB188" s="61"/>
      <c r="FC188" s="61"/>
      <c r="FD188" s="61"/>
      <c r="FE188" s="61"/>
      <c r="FF188" s="61"/>
      <c r="FG188" s="61"/>
      <c r="FH188" s="55" t="s">
        <v>318</v>
      </c>
      <c r="FI188" s="72" t="s">
        <v>318</v>
      </c>
      <c r="FJ188" s="61" t="s">
        <v>178</v>
      </c>
      <c r="FK188" s="61" t="s">
        <v>315</v>
      </c>
      <c r="FL188" s="55">
        <v>1</v>
      </c>
      <c r="FM188" s="62" t="s">
        <v>318</v>
      </c>
      <c r="FN188" s="72" t="s">
        <v>318</v>
      </c>
      <c r="FO188" s="62" t="s">
        <v>251</v>
      </c>
      <c r="FP188" s="61" t="s">
        <v>315</v>
      </c>
      <c r="FQ188" s="63">
        <v>1</v>
      </c>
    </row>
    <row r="189" spans="1:173" s="64" customFormat="1" ht="16.5">
      <c r="A189" s="54">
        <v>44228</v>
      </c>
      <c r="B189" s="55">
        <v>188</v>
      </c>
      <c r="C189" s="65" t="s">
        <v>314</v>
      </c>
      <c r="D189" s="66">
        <v>27900</v>
      </c>
      <c r="E189" s="57">
        <f ca="1">IF(Table1[[#This Row],[Employee Date of Birth]]="","",DATEDIF(D189,NOW(),"y"))</f>
        <v>44</v>
      </c>
      <c r="F189" s="55" t="s">
        <v>317</v>
      </c>
      <c r="G189" s="67" t="s">
        <v>342</v>
      </c>
      <c r="H189" s="68"/>
      <c r="I189" s="55" t="s">
        <v>154</v>
      </c>
      <c r="J189" s="55" t="s">
        <v>366</v>
      </c>
      <c r="K189" s="60" t="s">
        <v>318</v>
      </c>
      <c r="L189" s="69" t="s">
        <v>317</v>
      </c>
      <c r="M189" s="55" t="s">
        <v>318</v>
      </c>
      <c r="N189" s="55" t="s">
        <v>317</v>
      </c>
      <c r="O189" s="65"/>
      <c r="P189" s="55" t="s">
        <v>154</v>
      </c>
      <c r="Q189" s="65">
        <v>118687.46</v>
      </c>
      <c r="R189" s="65"/>
      <c r="S189" s="65">
        <v>118687.46</v>
      </c>
      <c r="T189" s="69">
        <v>92260</v>
      </c>
      <c r="U189" s="65" t="s">
        <v>190</v>
      </c>
      <c r="V189" s="69" t="str">
        <f>IF(Table1[[#This Row],[Census "As of" Date]]="","","Sub001")</f>
        <v>Sub001</v>
      </c>
      <c r="W189" s="69" t="str">
        <f>IF(Table1[[#This Row],[Census "As of" Date]]="","","Location001")</f>
        <v>Location001</v>
      </c>
      <c r="X189" s="55" t="s">
        <v>387</v>
      </c>
      <c r="Y189" s="55" t="s">
        <v>365</v>
      </c>
      <c r="Z189" s="55" t="s">
        <v>224</v>
      </c>
      <c r="AA189" s="55" t="s">
        <v>156</v>
      </c>
      <c r="AB189" s="55">
        <v>77090</v>
      </c>
      <c r="AC189" s="65"/>
      <c r="AD189" s="68"/>
      <c r="AE189" s="55" t="s">
        <v>318</v>
      </c>
      <c r="AF189" s="55" t="s">
        <v>318</v>
      </c>
      <c r="AG189" s="55" t="s">
        <v>257</v>
      </c>
      <c r="AH189" s="55">
        <v>1</v>
      </c>
      <c r="AI189" s="65"/>
      <c r="AJ189" s="65"/>
      <c r="AK189" s="65"/>
      <c r="AL189" s="65"/>
      <c r="AM189" s="65"/>
      <c r="AN189" s="65"/>
      <c r="AO189" s="55" t="s">
        <v>318</v>
      </c>
      <c r="AP189" s="65"/>
      <c r="AQ189" s="55" t="s">
        <v>177</v>
      </c>
      <c r="AR189" s="55">
        <v>1</v>
      </c>
      <c r="AS189" s="65"/>
      <c r="AT189" s="55" t="s">
        <v>318</v>
      </c>
      <c r="AU189" s="55" t="s">
        <v>318</v>
      </c>
      <c r="AV189" s="55" t="s">
        <v>257</v>
      </c>
      <c r="AW189" s="55">
        <v>1</v>
      </c>
      <c r="AX189" s="65"/>
      <c r="AY189" s="65"/>
      <c r="AZ189" s="65"/>
      <c r="BA189" s="65"/>
      <c r="BB189" s="65"/>
      <c r="BC189" s="65"/>
      <c r="BD189" s="55" t="s">
        <v>318</v>
      </c>
      <c r="BE189" s="65"/>
      <c r="BF189" s="55" t="s">
        <v>177</v>
      </c>
      <c r="BG189" s="55">
        <v>1</v>
      </c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55" t="s">
        <v>318</v>
      </c>
      <c r="CH189" s="65"/>
      <c r="CI189" s="55" t="s">
        <v>177</v>
      </c>
      <c r="CJ189" s="55">
        <v>1</v>
      </c>
      <c r="CK189" s="65"/>
      <c r="CL189" s="55" t="s">
        <v>318</v>
      </c>
      <c r="CM189" s="55"/>
      <c r="CN189" s="55" t="s">
        <v>177</v>
      </c>
      <c r="CO189" s="55">
        <v>1</v>
      </c>
      <c r="CP189" s="65"/>
      <c r="CQ189" s="65"/>
      <c r="CR189" s="65"/>
      <c r="CS189" s="65"/>
      <c r="CT189" s="65"/>
      <c r="CU189" s="65"/>
      <c r="CV189" s="65"/>
      <c r="CW189" s="65"/>
      <c r="CX189" s="55" t="s">
        <v>318</v>
      </c>
      <c r="CY189" s="65"/>
      <c r="CZ189" s="55" t="s">
        <v>160</v>
      </c>
      <c r="DA189" s="55" t="s">
        <v>177</v>
      </c>
      <c r="DB189" s="55">
        <v>1</v>
      </c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55" t="s">
        <v>318</v>
      </c>
      <c r="DP189" s="55" t="s">
        <v>318</v>
      </c>
      <c r="DQ189" s="55" t="s">
        <v>179</v>
      </c>
      <c r="DR189" s="55">
        <v>1</v>
      </c>
      <c r="DS189" s="65"/>
      <c r="DT189" s="65"/>
      <c r="DU189" s="65"/>
      <c r="DV189" s="65"/>
      <c r="DW189" s="65"/>
      <c r="DX189" s="65"/>
      <c r="DY189" s="55" t="s">
        <v>318</v>
      </c>
      <c r="DZ189" s="55" t="s">
        <v>318</v>
      </c>
      <c r="EA189" s="61" t="s">
        <v>179</v>
      </c>
      <c r="EB189" s="61">
        <v>1</v>
      </c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55" t="s">
        <v>318</v>
      </c>
      <c r="FI189" s="55" t="s">
        <v>318</v>
      </c>
      <c r="FJ189" s="55" t="s">
        <v>178</v>
      </c>
      <c r="FK189" s="65" t="s">
        <v>385</v>
      </c>
      <c r="FL189" s="55">
        <v>1</v>
      </c>
      <c r="FM189" s="62" t="s">
        <v>318</v>
      </c>
      <c r="FN189" s="55" t="s">
        <v>318</v>
      </c>
      <c r="FO189" s="62" t="s">
        <v>251</v>
      </c>
      <c r="FP189" s="65" t="s">
        <v>385</v>
      </c>
      <c r="FQ189" s="63">
        <v>1</v>
      </c>
    </row>
    <row r="190" spans="1:173" s="64" customFormat="1" ht="16.5">
      <c r="A190" s="54">
        <v>44228</v>
      </c>
      <c r="B190" s="55">
        <v>189</v>
      </c>
      <c r="C190" s="65" t="s">
        <v>153</v>
      </c>
      <c r="D190" s="71">
        <v>33363</v>
      </c>
      <c r="E190" s="57">
        <f ca="1">IF(Table1[[#This Row],[Employee Date of Birth]]="","",DATEDIF(D190,NOW(),"y"))</f>
        <v>29</v>
      </c>
      <c r="F190" s="61" t="str">
        <f>IF(Table1[[#This Row],[Census "As of" Date]]="","","Y")</f>
        <v>Y</v>
      </c>
      <c r="G190" s="72" t="s">
        <v>359</v>
      </c>
      <c r="H190" s="73"/>
      <c r="I190" s="74" t="str">
        <f>IF(Table1[[#This Row],[Census "As of" Date]]="","","A")</f>
        <v>A</v>
      </c>
      <c r="J190" s="74" t="str">
        <f>IF(Table1[[#This Row],[Census "As of" Date]]="","","S")</f>
        <v>S</v>
      </c>
      <c r="K190" s="74" t="str">
        <f>IF(Table1[[#This Row],[Census "As of" Date]]="","","Y")</f>
        <v>Y</v>
      </c>
      <c r="L190" s="75" t="str">
        <f>IF(Table1[[#This Row],[Census "As of" Date]]="","","Y")</f>
        <v>Y</v>
      </c>
      <c r="M190" s="74" t="str">
        <f>IF(Table1[[#This Row],[Census "As of" Date]]="","","Y")</f>
        <v>Y</v>
      </c>
      <c r="N190" s="74" t="str">
        <f>IF(Table1[[#This Row],[Census "As of" Date]]="","","N")</f>
        <v>N</v>
      </c>
      <c r="O190" s="72"/>
      <c r="P190" s="55" t="s">
        <v>154</v>
      </c>
      <c r="Q190" s="72">
        <v>7914</v>
      </c>
      <c r="R190" s="72"/>
      <c r="S190" s="72">
        <v>7914</v>
      </c>
      <c r="T190" s="75">
        <v>61110</v>
      </c>
      <c r="U190" s="72" t="s">
        <v>209</v>
      </c>
      <c r="V190" s="75" t="str">
        <f>IF(Table1[[#This Row],[Census "As of" Date]]="","","Sub001")</f>
        <v>Sub001</v>
      </c>
      <c r="W190" s="75" t="str">
        <f>IF(Table1[[#This Row],[Census "As of" Date]]="","","Location001")</f>
        <v>Location001</v>
      </c>
      <c r="X190" s="55" t="s">
        <v>387</v>
      </c>
      <c r="Y190" s="55" t="s">
        <v>365</v>
      </c>
      <c r="Z190" s="55" t="s">
        <v>224</v>
      </c>
      <c r="AA190" s="55" t="s">
        <v>156</v>
      </c>
      <c r="AB190" s="55">
        <v>77090</v>
      </c>
      <c r="AC190" s="72"/>
      <c r="AD190" s="73"/>
      <c r="AE190" s="55" t="s">
        <v>318</v>
      </c>
      <c r="AF190" s="55" t="s">
        <v>318</v>
      </c>
      <c r="AG190" s="55" t="s">
        <v>257</v>
      </c>
      <c r="AH190" s="55">
        <v>1</v>
      </c>
      <c r="AI190" s="72"/>
      <c r="AJ190" s="72"/>
      <c r="AK190" s="72"/>
      <c r="AL190" s="72"/>
      <c r="AM190" s="72"/>
      <c r="AN190" s="72"/>
      <c r="AO190" s="55" t="s">
        <v>318</v>
      </c>
      <c r="AP190" s="72"/>
      <c r="AQ190" s="55" t="s">
        <v>177</v>
      </c>
      <c r="AR190" s="55">
        <v>1</v>
      </c>
      <c r="AS190" s="72"/>
      <c r="AT190" s="55" t="s">
        <v>318</v>
      </c>
      <c r="AU190" s="55" t="s">
        <v>318</v>
      </c>
      <c r="AV190" s="55" t="s">
        <v>257</v>
      </c>
      <c r="AW190" s="55">
        <v>1</v>
      </c>
      <c r="AX190" s="72"/>
      <c r="AY190" s="72"/>
      <c r="AZ190" s="72"/>
      <c r="BA190" s="72"/>
      <c r="BB190" s="72"/>
      <c r="BC190" s="72"/>
      <c r="BD190" s="55" t="s">
        <v>318</v>
      </c>
      <c r="BE190" s="72"/>
      <c r="BF190" s="55" t="s">
        <v>177</v>
      </c>
      <c r="BG190" s="55">
        <v>1</v>
      </c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55" t="s">
        <v>318</v>
      </c>
      <c r="CH190" s="72"/>
      <c r="CI190" s="55" t="s">
        <v>177</v>
      </c>
      <c r="CJ190" s="55">
        <v>1</v>
      </c>
      <c r="CK190" s="72"/>
      <c r="CL190" s="55" t="s">
        <v>318</v>
      </c>
      <c r="CM190" s="61"/>
      <c r="CN190" s="55" t="s">
        <v>177</v>
      </c>
      <c r="CO190" s="55">
        <v>1</v>
      </c>
      <c r="CP190" s="72"/>
      <c r="CQ190" s="72"/>
      <c r="CR190" s="72"/>
      <c r="CS190" s="72"/>
      <c r="CT190" s="72"/>
      <c r="CU190" s="72"/>
      <c r="CV190" s="72"/>
      <c r="CW190" s="72"/>
      <c r="CX190" s="55" t="s">
        <v>318</v>
      </c>
      <c r="CY190" s="72"/>
      <c r="CZ190" s="55" t="s">
        <v>160</v>
      </c>
      <c r="DA190" s="55" t="s">
        <v>177</v>
      </c>
      <c r="DB190" s="55">
        <v>1</v>
      </c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55" t="s">
        <v>318</v>
      </c>
      <c r="DP190" s="55" t="s">
        <v>318</v>
      </c>
      <c r="DQ190" s="55" t="s">
        <v>179</v>
      </c>
      <c r="DR190" s="55">
        <v>1</v>
      </c>
      <c r="DS190" s="72"/>
      <c r="DT190" s="72"/>
      <c r="DU190" s="72"/>
      <c r="DV190" s="72"/>
      <c r="DW190" s="72"/>
      <c r="DX190" s="72"/>
      <c r="DY190" s="55" t="s">
        <v>318</v>
      </c>
      <c r="DZ190" s="55" t="s">
        <v>318</v>
      </c>
      <c r="EA190" s="61" t="s">
        <v>179</v>
      </c>
      <c r="EB190" s="61">
        <v>1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N190" s="72"/>
      <c r="EO190" s="72"/>
      <c r="EP190" s="72"/>
      <c r="EQ190" s="72"/>
      <c r="ER190" s="72"/>
      <c r="ES190" s="72"/>
      <c r="ET190" s="72"/>
      <c r="EU190" s="72"/>
      <c r="EV190" s="72"/>
      <c r="EW190" s="72"/>
      <c r="EX190" s="72"/>
      <c r="EY190" s="72"/>
      <c r="EZ190" s="72"/>
      <c r="FA190" s="72"/>
      <c r="FB190" s="72"/>
      <c r="FC190" s="72"/>
      <c r="FD190" s="72"/>
      <c r="FE190" s="72"/>
      <c r="FF190" s="72"/>
      <c r="FG190" s="72"/>
      <c r="FH190" s="55" t="s">
        <v>318</v>
      </c>
      <c r="FI190" s="61" t="s">
        <v>318</v>
      </c>
      <c r="FJ190" s="61" t="s">
        <v>178</v>
      </c>
      <c r="FK190" s="72" t="s">
        <v>315</v>
      </c>
      <c r="FL190" s="55">
        <v>1</v>
      </c>
      <c r="FM190" s="62" t="s">
        <v>318</v>
      </c>
      <c r="FN190" s="61" t="s">
        <v>318</v>
      </c>
      <c r="FO190" s="62" t="s">
        <v>251</v>
      </c>
      <c r="FP190" s="72" t="s">
        <v>315</v>
      </c>
      <c r="FQ190" s="63">
        <v>1</v>
      </c>
    </row>
    <row r="191" spans="1:173" s="64" customFormat="1" ht="16.5">
      <c r="A191" s="54">
        <v>44228</v>
      </c>
      <c r="B191" s="55">
        <v>190</v>
      </c>
      <c r="C191" s="55" t="s">
        <v>153</v>
      </c>
      <c r="D191" s="66">
        <v>27925</v>
      </c>
      <c r="E191" s="57">
        <f ca="1">IF(Table1[[#This Row],[Employee Date of Birth]]="","",DATEDIF(D191,NOW(),"y"))</f>
        <v>44</v>
      </c>
      <c r="F191" s="55" t="s">
        <v>317</v>
      </c>
      <c r="G191" s="67" t="s">
        <v>324</v>
      </c>
      <c r="H191" s="68"/>
      <c r="I191" s="55" t="s">
        <v>154</v>
      </c>
      <c r="J191" s="55" t="s">
        <v>366</v>
      </c>
      <c r="K191" s="60" t="s">
        <v>318</v>
      </c>
      <c r="L191" s="69" t="s">
        <v>317</v>
      </c>
      <c r="M191" s="55" t="s">
        <v>318</v>
      </c>
      <c r="N191" s="55" t="s">
        <v>317</v>
      </c>
      <c r="O191" s="65"/>
      <c r="P191" s="55" t="s">
        <v>154</v>
      </c>
      <c r="Q191" s="65">
        <v>44158</v>
      </c>
      <c r="R191" s="65"/>
      <c r="S191" s="65">
        <v>44158</v>
      </c>
      <c r="T191" s="69">
        <v>77080</v>
      </c>
      <c r="U191" s="65" t="s">
        <v>224</v>
      </c>
      <c r="V191" s="69" t="str">
        <f>IF(Table1[[#This Row],[Census "As of" Date]]="","","Sub001")</f>
        <v>Sub001</v>
      </c>
      <c r="W191" s="69" t="str">
        <f>IF(Table1[[#This Row],[Census "As of" Date]]="","","Location001")</f>
        <v>Location001</v>
      </c>
      <c r="X191" s="55" t="s">
        <v>387</v>
      </c>
      <c r="Y191" s="55" t="s">
        <v>365</v>
      </c>
      <c r="Z191" s="55" t="s">
        <v>224</v>
      </c>
      <c r="AA191" s="55" t="s">
        <v>156</v>
      </c>
      <c r="AB191" s="55">
        <v>77090</v>
      </c>
      <c r="AC191" s="65"/>
      <c r="AD191" s="68"/>
      <c r="AE191" s="55" t="s">
        <v>318</v>
      </c>
      <c r="AF191" s="55" t="s">
        <v>318</v>
      </c>
      <c r="AG191" s="55" t="s">
        <v>257</v>
      </c>
      <c r="AH191" s="55">
        <v>1</v>
      </c>
      <c r="AI191" s="65"/>
      <c r="AJ191" s="65"/>
      <c r="AK191" s="65"/>
      <c r="AL191" s="65"/>
      <c r="AM191" s="65"/>
      <c r="AN191" s="65"/>
      <c r="AO191" s="55" t="s">
        <v>318</v>
      </c>
      <c r="AP191" s="65"/>
      <c r="AQ191" s="55" t="s">
        <v>177</v>
      </c>
      <c r="AR191" s="55">
        <v>1</v>
      </c>
      <c r="AS191" s="65"/>
      <c r="AT191" s="55" t="s">
        <v>318</v>
      </c>
      <c r="AU191" s="55" t="s">
        <v>318</v>
      </c>
      <c r="AV191" s="55" t="s">
        <v>257</v>
      </c>
      <c r="AW191" s="55">
        <v>1</v>
      </c>
      <c r="AX191" s="65"/>
      <c r="AY191" s="65"/>
      <c r="AZ191" s="65"/>
      <c r="BA191" s="65"/>
      <c r="BB191" s="65"/>
      <c r="BC191" s="65"/>
      <c r="BD191" s="55" t="s">
        <v>318</v>
      </c>
      <c r="BE191" s="65"/>
      <c r="BF191" s="55" t="s">
        <v>177</v>
      </c>
      <c r="BG191" s="55">
        <v>1</v>
      </c>
      <c r="BH191" s="65"/>
      <c r="BI191" s="65"/>
      <c r="BJ191" s="65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/>
      <c r="CC191" s="65"/>
      <c r="CD191" s="65"/>
      <c r="CE191" s="65"/>
      <c r="CF191" s="65"/>
      <c r="CG191" s="55" t="s">
        <v>318</v>
      </c>
      <c r="CH191" s="65"/>
      <c r="CI191" s="55" t="s">
        <v>177</v>
      </c>
      <c r="CJ191" s="55">
        <v>1</v>
      </c>
      <c r="CK191" s="65"/>
      <c r="CL191" s="55" t="s">
        <v>318</v>
      </c>
      <c r="CM191" s="55"/>
      <c r="CN191" s="55" t="s">
        <v>177</v>
      </c>
      <c r="CO191" s="55">
        <v>1</v>
      </c>
      <c r="CP191" s="65"/>
      <c r="CQ191" s="65"/>
      <c r="CR191" s="65"/>
      <c r="CS191" s="65"/>
      <c r="CT191" s="65"/>
      <c r="CU191" s="65"/>
      <c r="CV191" s="65"/>
      <c r="CW191" s="65"/>
      <c r="CX191" s="55" t="s">
        <v>318</v>
      </c>
      <c r="CY191" s="65"/>
      <c r="CZ191" s="55" t="s">
        <v>160</v>
      </c>
      <c r="DA191" s="55" t="s">
        <v>177</v>
      </c>
      <c r="DB191" s="55">
        <v>1</v>
      </c>
      <c r="DC191" s="65"/>
      <c r="DD191" s="65"/>
      <c r="DE191" s="65"/>
      <c r="DF191" s="65"/>
      <c r="DG191" s="65"/>
      <c r="DH191" s="65"/>
      <c r="DI191" s="65"/>
      <c r="DJ191" s="65"/>
      <c r="DK191" s="65"/>
      <c r="DL191" s="65"/>
      <c r="DM191" s="65"/>
      <c r="DN191" s="65"/>
      <c r="DO191" s="55" t="s">
        <v>318</v>
      </c>
      <c r="DP191" s="55" t="s">
        <v>318</v>
      </c>
      <c r="DQ191" s="55" t="s">
        <v>179</v>
      </c>
      <c r="DR191" s="55">
        <v>1</v>
      </c>
      <c r="DS191" s="65"/>
      <c r="DT191" s="65"/>
      <c r="DU191" s="65"/>
      <c r="DV191" s="65"/>
      <c r="DW191" s="65"/>
      <c r="DX191" s="65"/>
      <c r="DY191" s="55" t="s">
        <v>318</v>
      </c>
      <c r="DZ191" s="55" t="s">
        <v>318</v>
      </c>
      <c r="EA191" s="61" t="s">
        <v>179</v>
      </c>
      <c r="EB191" s="61">
        <v>1</v>
      </c>
      <c r="EC191" s="65"/>
      <c r="ED191" s="65"/>
      <c r="EE191" s="65"/>
      <c r="EF191" s="65"/>
      <c r="EG191" s="65"/>
      <c r="EH191" s="65"/>
      <c r="EI191" s="65"/>
      <c r="EJ191" s="65"/>
      <c r="EK191" s="65"/>
      <c r="EL191" s="65"/>
      <c r="EM191" s="65"/>
      <c r="EN191" s="65"/>
      <c r="EO191" s="65"/>
      <c r="EP191" s="65"/>
      <c r="EQ191" s="65"/>
      <c r="ER191" s="65"/>
      <c r="ES191" s="65"/>
      <c r="ET191" s="65"/>
      <c r="EU191" s="65"/>
      <c r="EV191" s="65"/>
      <c r="EW191" s="65"/>
      <c r="EX191" s="65"/>
      <c r="EY191" s="65"/>
      <c r="EZ191" s="65"/>
      <c r="FA191" s="65"/>
      <c r="FB191" s="65"/>
      <c r="FC191" s="65"/>
      <c r="FD191" s="65"/>
      <c r="FE191" s="65"/>
      <c r="FF191" s="65"/>
      <c r="FG191" s="65"/>
      <c r="FH191" s="55" t="s">
        <v>318</v>
      </c>
      <c r="FI191" s="62" t="s">
        <v>318</v>
      </c>
      <c r="FJ191" s="62" t="s">
        <v>178</v>
      </c>
      <c r="FK191" s="65" t="s">
        <v>315</v>
      </c>
      <c r="FL191" s="55">
        <v>1</v>
      </c>
      <c r="FM191" s="62" t="s">
        <v>318</v>
      </c>
      <c r="FN191" s="62" t="s">
        <v>318</v>
      </c>
      <c r="FO191" s="62" t="s">
        <v>251</v>
      </c>
      <c r="FP191" s="65" t="s">
        <v>316</v>
      </c>
      <c r="FQ191" s="63">
        <v>1</v>
      </c>
    </row>
    <row r="192" spans="1:173" s="64" customFormat="1" ht="16.5">
      <c r="A192" s="54">
        <v>44228</v>
      </c>
      <c r="B192" s="55">
        <v>191</v>
      </c>
      <c r="C192" s="55" t="s">
        <v>314</v>
      </c>
      <c r="D192" s="71">
        <v>33379</v>
      </c>
      <c r="E192" s="57">
        <f ca="1">IF(Table1[[#This Row],[Employee Date of Birth]]="","",DATEDIF(D192,NOW(),"y"))</f>
        <v>29</v>
      </c>
      <c r="F192" s="61" t="str">
        <f>IF(Table1[[#This Row],[Census "As of" Date]]="","","Y")</f>
        <v>Y</v>
      </c>
      <c r="G192" s="72" t="s">
        <v>352</v>
      </c>
      <c r="H192" s="73"/>
      <c r="I192" s="74" t="str">
        <f>IF(Table1[[#This Row],[Census "As of" Date]]="","","A")</f>
        <v>A</v>
      </c>
      <c r="J192" s="74" t="str">
        <f>IF(Table1[[#This Row],[Census "As of" Date]]="","","S")</f>
        <v>S</v>
      </c>
      <c r="K192" s="74" t="str">
        <f>IF(Table1[[#This Row],[Census "As of" Date]]="","","Y")</f>
        <v>Y</v>
      </c>
      <c r="L192" s="75" t="str">
        <f>IF(Table1[[#This Row],[Census "As of" Date]]="","","Y")</f>
        <v>Y</v>
      </c>
      <c r="M192" s="74" t="str">
        <f>IF(Table1[[#This Row],[Census "As of" Date]]="","","Y")</f>
        <v>Y</v>
      </c>
      <c r="N192" s="74" t="str">
        <f>IF(Table1[[#This Row],[Census "As of" Date]]="","","N")</f>
        <v>N</v>
      </c>
      <c r="O192" s="72"/>
      <c r="P192" s="55" t="s">
        <v>154</v>
      </c>
      <c r="Q192" s="72">
        <v>51166.720000000001</v>
      </c>
      <c r="R192" s="72"/>
      <c r="S192" s="72">
        <v>51166.720000000001</v>
      </c>
      <c r="T192" s="75">
        <v>77008</v>
      </c>
      <c r="U192" s="72" t="s">
        <v>224</v>
      </c>
      <c r="V192" s="75" t="str">
        <f>IF(Table1[[#This Row],[Census "As of" Date]]="","","Sub001")</f>
        <v>Sub001</v>
      </c>
      <c r="W192" s="75" t="str">
        <f>IF(Table1[[#This Row],[Census "As of" Date]]="","","Location001")</f>
        <v>Location001</v>
      </c>
      <c r="X192" s="55" t="s">
        <v>387</v>
      </c>
      <c r="Y192" s="55" t="s">
        <v>365</v>
      </c>
      <c r="Z192" s="55" t="s">
        <v>224</v>
      </c>
      <c r="AA192" s="55" t="s">
        <v>156</v>
      </c>
      <c r="AB192" s="55">
        <v>77090</v>
      </c>
      <c r="AC192" s="72"/>
      <c r="AD192" s="73"/>
      <c r="AE192" s="55" t="s">
        <v>318</v>
      </c>
      <c r="AF192" s="55" t="s">
        <v>318</v>
      </c>
      <c r="AG192" s="55" t="s">
        <v>257</v>
      </c>
      <c r="AH192" s="55">
        <v>1</v>
      </c>
      <c r="AI192" s="72"/>
      <c r="AJ192" s="72"/>
      <c r="AK192" s="72"/>
      <c r="AL192" s="72"/>
      <c r="AM192" s="72"/>
      <c r="AN192" s="72"/>
      <c r="AO192" s="55" t="s">
        <v>318</v>
      </c>
      <c r="AP192" s="72"/>
      <c r="AQ192" s="55" t="s">
        <v>177</v>
      </c>
      <c r="AR192" s="55">
        <v>1</v>
      </c>
      <c r="AS192" s="72"/>
      <c r="AT192" s="55" t="s">
        <v>318</v>
      </c>
      <c r="AU192" s="55" t="s">
        <v>318</v>
      </c>
      <c r="AV192" s="55" t="s">
        <v>257</v>
      </c>
      <c r="AW192" s="55">
        <v>1</v>
      </c>
      <c r="AX192" s="72"/>
      <c r="AY192" s="72"/>
      <c r="AZ192" s="72"/>
      <c r="BA192" s="72"/>
      <c r="BB192" s="72"/>
      <c r="BC192" s="72"/>
      <c r="BD192" s="55" t="s">
        <v>318</v>
      </c>
      <c r="BE192" s="72"/>
      <c r="BF192" s="55" t="s">
        <v>177</v>
      </c>
      <c r="BG192" s="55">
        <v>1</v>
      </c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  <c r="CE192" s="72"/>
      <c r="CF192" s="72"/>
      <c r="CG192" s="55" t="s">
        <v>318</v>
      </c>
      <c r="CH192" s="72"/>
      <c r="CI192" s="55" t="s">
        <v>177</v>
      </c>
      <c r="CJ192" s="55">
        <v>1</v>
      </c>
      <c r="CK192" s="72"/>
      <c r="CL192" s="55" t="s">
        <v>318</v>
      </c>
      <c r="CM192" s="61"/>
      <c r="CN192" s="55" t="s">
        <v>177</v>
      </c>
      <c r="CO192" s="55">
        <v>1</v>
      </c>
      <c r="CP192" s="72"/>
      <c r="CQ192" s="72"/>
      <c r="CR192" s="72"/>
      <c r="CS192" s="72"/>
      <c r="CT192" s="72"/>
      <c r="CU192" s="72"/>
      <c r="CV192" s="72"/>
      <c r="CW192" s="72"/>
      <c r="CX192" s="55" t="s">
        <v>318</v>
      </c>
      <c r="CY192" s="72"/>
      <c r="CZ192" s="55" t="s">
        <v>160</v>
      </c>
      <c r="DA192" s="55" t="s">
        <v>177</v>
      </c>
      <c r="DB192" s="55">
        <v>1</v>
      </c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55" t="s">
        <v>318</v>
      </c>
      <c r="DP192" s="55" t="s">
        <v>318</v>
      </c>
      <c r="DQ192" s="55" t="s">
        <v>179</v>
      </c>
      <c r="DR192" s="55">
        <v>1</v>
      </c>
      <c r="DS192" s="72"/>
      <c r="DT192" s="72"/>
      <c r="DU192" s="72"/>
      <c r="DV192" s="72"/>
      <c r="DW192" s="72"/>
      <c r="DX192" s="72"/>
      <c r="DY192" s="55" t="s">
        <v>318</v>
      </c>
      <c r="DZ192" s="55" t="s">
        <v>318</v>
      </c>
      <c r="EA192" s="61" t="s">
        <v>179</v>
      </c>
      <c r="EB192" s="61">
        <v>1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N192" s="72"/>
      <c r="EO192" s="72"/>
      <c r="EP192" s="72"/>
      <c r="EQ192" s="72"/>
      <c r="ER192" s="72"/>
      <c r="ES192" s="72"/>
      <c r="ET192" s="72"/>
      <c r="EU192" s="72"/>
      <c r="EV192" s="72"/>
      <c r="EW192" s="72"/>
      <c r="EX192" s="72"/>
      <c r="EY192" s="72"/>
      <c r="EZ192" s="72"/>
      <c r="FA192" s="72"/>
      <c r="FB192" s="72"/>
      <c r="FC192" s="72"/>
      <c r="FD192" s="72"/>
      <c r="FE192" s="72"/>
      <c r="FF192" s="72"/>
      <c r="FG192" s="72"/>
      <c r="FH192" s="55" t="s">
        <v>318</v>
      </c>
      <c r="FI192" s="61" t="s">
        <v>318</v>
      </c>
      <c r="FJ192" s="61" t="s">
        <v>178</v>
      </c>
      <c r="FK192" s="72" t="s">
        <v>315</v>
      </c>
      <c r="FL192" s="55">
        <v>1</v>
      </c>
      <c r="FM192" s="62" t="s">
        <v>318</v>
      </c>
      <c r="FN192" s="72" t="s">
        <v>318</v>
      </c>
      <c r="FO192" s="62" t="s">
        <v>251</v>
      </c>
      <c r="FP192" s="72" t="s">
        <v>315</v>
      </c>
      <c r="FQ192" s="63">
        <v>1</v>
      </c>
    </row>
    <row r="193" spans="1:173" s="64" customFormat="1" ht="16.5">
      <c r="A193" s="54">
        <v>44228</v>
      </c>
      <c r="B193" s="55">
        <v>192</v>
      </c>
      <c r="C193" s="55" t="s">
        <v>153</v>
      </c>
      <c r="D193" s="66">
        <v>28088</v>
      </c>
      <c r="E193" s="57">
        <f ca="1">IF(Table1[[#This Row],[Employee Date of Birth]]="","",DATEDIF(D193,NOW(),"y"))</f>
        <v>43</v>
      </c>
      <c r="F193" s="55" t="s">
        <v>317</v>
      </c>
      <c r="G193" s="67" t="s">
        <v>359</v>
      </c>
      <c r="H193" s="68"/>
      <c r="I193" s="55" t="s">
        <v>154</v>
      </c>
      <c r="J193" s="55" t="s">
        <v>366</v>
      </c>
      <c r="K193" s="60" t="s">
        <v>318</v>
      </c>
      <c r="L193" s="69" t="s">
        <v>317</v>
      </c>
      <c r="M193" s="55" t="s">
        <v>318</v>
      </c>
      <c r="N193" s="55" t="s">
        <v>317</v>
      </c>
      <c r="O193" s="65"/>
      <c r="P193" s="55" t="s">
        <v>154</v>
      </c>
      <c r="Q193" s="65">
        <v>17175.77</v>
      </c>
      <c r="R193" s="65"/>
      <c r="S193" s="65">
        <v>17175.77</v>
      </c>
      <c r="T193" s="69">
        <v>92411</v>
      </c>
      <c r="U193" s="65" t="s">
        <v>190</v>
      </c>
      <c r="V193" s="69" t="str">
        <f>IF(Table1[[#This Row],[Census "As of" Date]]="","","Sub001")</f>
        <v>Sub001</v>
      </c>
      <c r="W193" s="69" t="str">
        <f>IF(Table1[[#This Row],[Census "As of" Date]]="","","Location001")</f>
        <v>Location001</v>
      </c>
      <c r="X193" s="55" t="s">
        <v>387</v>
      </c>
      <c r="Y193" s="55" t="s">
        <v>365</v>
      </c>
      <c r="Z193" s="55" t="s">
        <v>224</v>
      </c>
      <c r="AA193" s="55" t="s">
        <v>156</v>
      </c>
      <c r="AB193" s="55">
        <v>77090</v>
      </c>
      <c r="AC193" s="65"/>
      <c r="AD193" s="68"/>
      <c r="AE193" s="55" t="s">
        <v>318</v>
      </c>
      <c r="AF193" s="55" t="s">
        <v>318</v>
      </c>
      <c r="AG193" s="55" t="s">
        <v>257</v>
      </c>
      <c r="AH193" s="55">
        <v>1</v>
      </c>
      <c r="AI193" s="65"/>
      <c r="AJ193" s="65"/>
      <c r="AK193" s="65"/>
      <c r="AL193" s="65"/>
      <c r="AM193" s="65"/>
      <c r="AN193" s="65"/>
      <c r="AO193" s="55" t="s">
        <v>318</v>
      </c>
      <c r="AP193" s="65"/>
      <c r="AQ193" s="55" t="s">
        <v>177</v>
      </c>
      <c r="AR193" s="55">
        <v>1</v>
      </c>
      <c r="AS193" s="65"/>
      <c r="AT193" s="55" t="s">
        <v>318</v>
      </c>
      <c r="AU193" s="55" t="s">
        <v>318</v>
      </c>
      <c r="AV193" s="55" t="s">
        <v>257</v>
      </c>
      <c r="AW193" s="55">
        <v>1</v>
      </c>
      <c r="AX193" s="65"/>
      <c r="AY193" s="65"/>
      <c r="AZ193" s="65"/>
      <c r="BA193" s="65"/>
      <c r="BB193" s="65"/>
      <c r="BC193" s="65"/>
      <c r="BD193" s="55" t="s">
        <v>318</v>
      </c>
      <c r="BE193" s="65"/>
      <c r="BF193" s="55" t="s">
        <v>177</v>
      </c>
      <c r="BG193" s="55">
        <v>1</v>
      </c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55" t="s">
        <v>318</v>
      </c>
      <c r="CH193" s="65"/>
      <c r="CI193" s="55" t="s">
        <v>177</v>
      </c>
      <c r="CJ193" s="55">
        <v>1</v>
      </c>
      <c r="CK193" s="65"/>
      <c r="CL193" s="55" t="s">
        <v>318</v>
      </c>
      <c r="CM193" s="55"/>
      <c r="CN193" s="55" t="s">
        <v>177</v>
      </c>
      <c r="CO193" s="55">
        <v>1</v>
      </c>
      <c r="CP193" s="65"/>
      <c r="CQ193" s="65"/>
      <c r="CR193" s="65"/>
      <c r="CS193" s="65"/>
      <c r="CT193" s="65"/>
      <c r="CU193" s="65"/>
      <c r="CV193" s="65"/>
      <c r="CW193" s="65"/>
      <c r="CX193" s="55" t="s">
        <v>318</v>
      </c>
      <c r="CY193" s="65"/>
      <c r="CZ193" s="55" t="s">
        <v>160</v>
      </c>
      <c r="DA193" s="55" t="s">
        <v>177</v>
      </c>
      <c r="DB193" s="55">
        <v>1</v>
      </c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55" t="s">
        <v>318</v>
      </c>
      <c r="DP193" s="55" t="s">
        <v>318</v>
      </c>
      <c r="DQ193" s="55" t="s">
        <v>179</v>
      </c>
      <c r="DR193" s="55">
        <v>1</v>
      </c>
      <c r="DS193" s="65"/>
      <c r="DT193" s="65"/>
      <c r="DU193" s="65"/>
      <c r="DV193" s="65"/>
      <c r="DW193" s="65"/>
      <c r="DX193" s="65"/>
      <c r="DY193" s="55" t="s">
        <v>318</v>
      </c>
      <c r="DZ193" s="55" t="s">
        <v>318</v>
      </c>
      <c r="EA193" s="61" t="s">
        <v>179</v>
      </c>
      <c r="EB193" s="61">
        <v>1</v>
      </c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55" t="s">
        <v>318</v>
      </c>
      <c r="FI193" s="70" t="s">
        <v>318</v>
      </c>
      <c r="FJ193" s="70" t="s">
        <v>178</v>
      </c>
      <c r="FK193" s="65" t="s">
        <v>315</v>
      </c>
      <c r="FL193" s="55">
        <v>1</v>
      </c>
      <c r="FM193" s="62" t="s">
        <v>318</v>
      </c>
      <c r="FN193" s="70" t="s">
        <v>318</v>
      </c>
      <c r="FO193" s="62" t="s">
        <v>251</v>
      </c>
      <c r="FP193" s="65" t="s">
        <v>315</v>
      </c>
      <c r="FQ193" s="63">
        <v>1</v>
      </c>
    </row>
    <row r="194" spans="1:173" s="64" customFormat="1" ht="16.5">
      <c r="A194" s="54">
        <v>44228</v>
      </c>
      <c r="B194" s="55">
        <v>193</v>
      </c>
      <c r="C194" s="65" t="s">
        <v>314</v>
      </c>
      <c r="D194" s="71">
        <v>33391</v>
      </c>
      <c r="E194" s="57">
        <f ca="1">IF(Table1[[#This Row],[Employee Date of Birth]]="","",DATEDIF(D194,NOW(),"y"))</f>
        <v>29</v>
      </c>
      <c r="F194" s="61" t="str">
        <f>IF(Table1[[#This Row],[Census "As of" Date]]="","","Y")</f>
        <v>Y</v>
      </c>
      <c r="G194" s="72" t="s">
        <v>329</v>
      </c>
      <c r="H194" s="73"/>
      <c r="I194" s="74" t="str">
        <f>IF(Table1[[#This Row],[Census "As of" Date]]="","","A")</f>
        <v>A</v>
      </c>
      <c r="J194" s="74" t="str">
        <f>IF(Table1[[#This Row],[Census "As of" Date]]="","","S")</f>
        <v>S</v>
      </c>
      <c r="K194" s="74" t="str">
        <f>IF(Table1[[#This Row],[Census "As of" Date]]="","","Y")</f>
        <v>Y</v>
      </c>
      <c r="L194" s="75" t="str">
        <f>IF(Table1[[#This Row],[Census "As of" Date]]="","","Y")</f>
        <v>Y</v>
      </c>
      <c r="M194" s="74" t="str">
        <f>IF(Table1[[#This Row],[Census "As of" Date]]="","","Y")</f>
        <v>Y</v>
      </c>
      <c r="N194" s="74" t="str">
        <f>IF(Table1[[#This Row],[Census "As of" Date]]="","","N")</f>
        <v>N</v>
      </c>
      <c r="O194" s="72"/>
      <c r="P194" s="55" t="s">
        <v>154</v>
      </c>
      <c r="Q194" s="72">
        <v>57070.92</v>
      </c>
      <c r="R194" s="72"/>
      <c r="S194" s="72">
        <v>57070.92</v>
      </c>
      <c r="T194" s="75">
        <v>77189</v>
      </c>
      <c r="U194" s="72" t="s">
        <v>224</v>
      </c>
      <c r="V194" s="75" t="str">
        <f>IF(Table1[[#This Row],[Census "As of" Date]]="","","Sub001")</f>
        <v>Sub001</v>
      </c>
      <c r="W194" s="75" t="str">
        <f>IF(Table1[[#This Row],[Census "As of" Date]]="","","Location001")</f>
        <v>Location001</v>
      </c>
      <c r="X194" s="55" t="s">
        <v>387</v>
      </c>
      <c r="Y194" s="55" t="s">
        <v>365</v>
      </c>
      <c r="Z194" s="55" t="s">
        <v>224</v>
      </c>
      <c r="AA194" s="55" t="s">
        <v>156</v>
      </c>
      <c r="AB194" s="55">
        <v>77090</v>
      </c>
      <c r="AC194" s="72"/>
      <c r="AD194" s="73"/>
      <c r="AE194" s="55" t="s">
        <v>318</v>
      </c>
      <c r="AF194" s="55" t="s">
        <v>318</v>
      </c>
      <c r="AG194" s="55" t="s">
        <v>257</v>
      </c>
      <c r="AH194" s="55">
        <v>1</v>
      </c>
      <c r="AI194" s="72"/>
      <c r="AJ194" s="72"/>
      <c r="AK194" s="72"/>
      <c r="AL194" s="72"/>
      <c r="AM194" s="72"/>
      <c r="AN194" s="72"/>
      <c r="AO194" s="55" t="s">
        <v>318</v>
      </c>
      <c r="AP194" s="72"/>
      <c r="AQ194" s="55" t="s">
        <v>177</v>
      </c>
      <c r="AR194" s="55">
        <v>1</v>
      </c>
      <c r="AS194" s="72"/>
      <c r="AT194" s="55" t="s">
        <v>318</v>
      </c>
      <c r="AU194" s="55" t="s">
        <v>318</v>
      </c>
      <c r="AV194" s="55" t="s">
        <v>257</v>
      </c>
      <c r="AW194" s="55">
        <v>1</v>
      </c>
      <c r="AX194" s="72"/>
      <c r="AY194" s="72"/>
      <c r="AZ194" s="72"/>
      <c r="BA194" s="72"/>
      <c r="BB194" s="72"/>
      <c r="BC194" s="72"/>
      <c r="BD194" s="55" t="s">
        <v>318</v>
      </c>
      <c r="BE194" s="72"/>
      <c r="BF194" s="55" t="s">
        <v>177</v>
      </c>
      <c r="BG194" s="55">
        <v>1</v>
      </c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55" t="s">
        <v>318</v>
      </c>
      <c r="CH194" s="72"/>
      <c r="CI194" s="55" t="s">
        <v>177</v>
      </c>
      <c r="CJ194" s="55">
        <v>1</v>
      </c>
      <c r="CK194" s="72"/>
      <c r="CL194" s="55" t="s">
        <v>318</v>
      </c>
      <c r="CM194" s="61"/>
      <c r="CN194" s="55" t="s">
        <v>177</v>
      </c>
      <c r="CO194" s="55">
        <v>1</v>
      </c>
      <c r="CP194" s="72"/>
      <c r="CQ194" s="72"/>
      <c r="CR194" s="72"/>
      <c r="CS194" s="72"/>
      <c r="CT194" s="72"/>
      <c r="CU194" s="72"/>
      <c r="CV194" s="72"/>
      <c r="CW194" s="72"/>
      <c r="CX194" s="55" t="s">
        <v>318</v>
      </c>
      <c r="CY194" s="72"/>
      <c r="CZ194" s="55" t="s">
        <v>160</v>
      </c>
      <c r="DA194" s="55" t="s">
        <v>177</v>
      </c>
      <c r="DB194" s="55">
        <v>1</v>
      </c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55" t="s">
        <v>318</v>
      </c>
      <c r="DP194" s="55" t="s">
        <v>318</v>
      </c>
      <c r="DQ194" s="55" t="s">
        <v>179</v>
      </c>
      <c r="DR194" s="55">
        <v>1</v>
      </c>
      <c r="DS194" s="72"/>
      <c r="DT194" s="72"/>
      <c r="DU194" s="72"/>
      <c r="DV194" s="72"/>
      <c r="DW194" s="72"/>
      <c r="DX194" s="72"/>
      <c r="DY194" s="55" t="s">
        <v>318</v>
      </c>
      <c r="DZ194" s="55" t="s">
        <v>318</v>
      </c>
      <c r="EA194" s="61" t="s">
        <v>179</v>
      </c>
      <c r="EB194" s="61">
        <v>1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N194" s="72"/>
      <c r="EO194" s="72"/>
      <c r="EP194" s="72"/>
      <c r="EQ194" s="72"/>
      <c r="ER194" s="72"/>
      <c r="ES194" s="72"/>
      <c r="ET194" s="72"/>
      <c r="EU194" s="72"/>
      <c r="EV194" s="72"/>
      <c r="EW194" s="72"/>
      <c r="EX194" s="72"/>
      <c r="EY194" s="72"/>
      <c r="EZ194" s="72"/>
      <c r="FA194" s="72"/>
      <c r="FB194" s="72"/>
      <c r="FC194" s="72"/>
      <c r="FD194" s="72"/>
      <c r="FE194" s="72"/>
      <c r="FF194" s="72"/>
      <c r="FG194" s="72"/>
      <c r="FH194" s="55" t="s">
        <v>318</v>
      </c>
      <c r="FI194" s="61" t="s">
        <v>318</v>
      </c>
      <c r="FJ194" s="61" t="s">
        <v>178</v>
      </c>
      <c r="FK194" s="72" t="s">
        <v>315</v>
      </c>
      <c r="FL194" s="55">
        <v>1</v>
      </c>
      <c r="FM194" s="62" t="s">
        <v>318</v>
      </c>
      <c r="FN194" s="61" t="s">
        <v>318</v>
      </c>
      <c r="FO194" s="62" t="s">
        <v>251</v>
      </c>
      <c r="FP194" s="72" t="s">
        <v>315</v>
      </c>
      <c r="FQ194" s="63">
        <v>1</v>
      </c>
    </row>
    <row r="195" spans="1:173" s="64" customFormat="1" ht="16.5">
      <c r="A195" s="54">
        <v>44228</v>
      </c>
      <c r="B195" s="55">
        <v>194</v>
      </c>
      <c r="C195" s="65" t="s">
        <v>153</v>
      </c>
      <c r="D195" s="66">
        <v>28110</v>
      </c>
      <c r="E195" s="57">
        <f ca="1">IF(Table1[[#This Row],[Employee Date of Birth]]="","",DATEDIF(D195,NOW(),"y"))</f>
        <v>43</v>
      </c>
      <c r="F195" s="55" t="s">
        <v>317</v>
      </c>
      <c r="G195" s="67" t="s">
        <v>332</v>
      </c>
      <c r="H195" s="68"/>
      <c r="I195" s="55" t="s">
        <v>154</v>
      </c>
      <c r="J195" s="55" t="s">
        <v>366</v>
      </c>
      <c r="K195" s="60" t="s">
        <v>318</v>
      </c>
      <c r="L195" s="69" t="s">
        <v>317</v>
      </c>
      <c r="M195" s="55" t="s">
        <v>318</v>
      </c>
      <c r="N195" s="55" t="s">
        <v>317</v>
      </c>
      <c r="O195" s="65"/>
      <c r="P195" s="55" t="s">
        <v>154</v>
      </c>
      <c r="Q195" s="65">
        <v>10</v>
      </c>
      <c r="R195" s="65"/>
      <c r="S195" s="65">
        <v>10</v>
      </c>
      <c r="T195" s="69">
        <v>77095</v>
      </c>
      <c r="U195" s="65" t="s">
        <v>224</v>
      </c>
      <c r="V195" s="69" t="str">
        <f>IF(Table1[[#This Row],[Census "As of" Date]]="","","Sub001")</f>
        <v>Sub001</v>
      </c>
      <c r="W195" s="69" t="str">
        <f>IF(Table1[[#This Row],[Census "As of" Date]]="","","Location001")</f>
        <v>Location001</v>
      </c>
      <c r="X195" s="55" t="s">
        <v>387</v>
      </c>
      <c r="Y195" s="55" t="s">
        <v>365</v>
      </c>
      <c r="Z195" s="55" t="s">
        <v>224</v>
      </c>
      <c r="AA195" s="55" t="s">
        <v>156</v>
      </c>
      <c r="AB195" s="55">
        <v>77090</v>
      </c>
      <c r="AC195" s="65"/>
      <c r="AD195" s="68"/>
      <c r="AE195" s="55" t="s">
        <v>318</v>
      </c>
      <c r="AF195" s="55" t="s">
        <v>318</v>
      </c>
      <c r="AG195" s="55" t="s">
        <v>257</v>
      </c>
      <c r="AH195" s="55">
        <v>1</v>
      </c>
      <c r="AI195" s="65"/>
      <c r="AJ195" s="65"/>
      <c r="AK195" s="65"/>
      <c r="AL195" s="65"/>
      <c r="AM195" s="65"/>
      <c r="AN195" s="65"/>
      <c r="AO195" s="55" t="s">
        <v>317</v>
      </c>
      <c r="AP195" s="65"/>
      <c r="AQ195" s="55" t="s">
        <v>177</v>
      </c>
      <c r="AR195" s="55">
        <v>1</v>
      </c>
      <c r="AS195" s="65"/>
      <c r="AT195" s="55" t="s">
        <v>318</v>
      </c>
      <c r="AU195" s="55" t="s">
        <v>318</v>
      </c>
      <c r="AV195" s="55" t="s">
        <v>257</v>
      </c>
      <c r="AW195" s="55">
        <v>1</v>
      </c>
      <c r="AX195" s="65"/>
      <c r="AY195" s="65"/>
      <c r="AZ195" s="65"/>
      <c r="BA195" s="65"/>
      <c r="BB195" s="65"/>
      <c r="BC195" s="65"/>
      <c r="BD195" s="55" t="s">
        <v>317</v>
      </c>
      <c r="BE195" s="65"/>
      <c r="BF195" s="55" t="s">
        <v>177</v>
      </c>
      <c r="BG195" s="55">
        <v>1</v>
      </c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55" t="s">
        <v>317</v>
      </c>
      <c r="CH195" s="65"/>
      <c r="CI195" s="55" t="s">
        <v>177</v>
      </c>
      <c r="CJ195" s="55">
        <v>1</v>
      </c>
      <c r="CK195" s="65"/>
      <c r="CL195" s="55" t="s">
        <v>317</v>
      </c>
      <c r="CM195" s="55"/>
      <c r="CN195" s="55" t="s">
        <v>177</v>
      </c>
      <c r="CO195" s="55">
        <v>1</v>
      </c>
      <c r="CP195" s="65"/>
      <c r="CQ195" s="65"/>
      <c r="CR195" s="65"/>
      <c r="CS195" s="65"/>
      <c r="CT195" s="65"/>
      <c r="CU195" s="65"/>
      <c r="CV195" s="65"/>
      <c r="CW195" s="65"/>
      <c r="CX195" s="55" t="s">
        <v>317</v>
      </c>
      <c r="CY195" s="65"/>
      <c r="CZ195" s="55" t="s">
        <v>160</v>
      </c>
      <c r="DA195" s="55" t="s">
        <v>177</v>
      </c>
      <c r="DB195" s="55">
        <v>1</v>
      </c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55" t="s">
        <v>318</v>
      </c>
      <c r="DP195" s="55" t="s">
        <v>318</v>
      </c>
      <c r="DQ195" s="55" t="s">
        <v>179</v>
      </c>
      <c r="DR195" s="55">
        <v>1</v>
      </c>
      <c r="DS195" s="65"/>
      <c r="DT195" s="65"/>
      <c r="DU195" s="65"/>
      <c r="DV195" s="65"/>
      <c r="DW195" s="65"/>
      <c r="DX195" s="65"/>
      <c r="DY195" s="55" t="s">
        <v>318</v>
      </c>
      <c r="DZ195" s="55" t="s">
        <v>318</v>
      </c>
      <c r="EA195" s="61" t="s">
        <v>179</v>
      </c>
      <c r="EB195" s="61">
        <v>1</v>
      </c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55" t="s">
        <v>318</v>
      </c>
      <c r="FI195" s="55" t="s">
        <v>318</v>
      </c>
      <c r="FJ195" s="55" t="s">
        <v>178</v>
      </c>
      <c r="FK195" s="65" t="s">
        <v>316</v>
      </c>
      <c r="FL195" s="55">
        <v>1</v>
      </c>
      <c r="FM195" s="62" t="s">
        <v>318</v>
      </c>
      <c r="FN195" s="55" t="s">
        <v>318</v>
      </c>
      <c r="FO195" s="62" t="s">
        <v>251</v>
      </c>
      <c r="FP195" s="65" t="s">
        <v>316</v>
      </c>
      <c r="FQ195" s="63">
        <v>1</v>
      </c>
    </row>
    <row r="196" spans="1:173" s="64" customFormat="1" ht="16.5">
      <c r="A196" s="54">
        <v>44228</v>
      </c>
      <c r="B196" s="55">
        <v>195</v>
      </c>
      <c r="C196" s="65" t="s">
        <v>314</v>
      </c>
      <c r="D196" s="76">
        <v>33393</v>
      </c>
      <c r="E196" s="57">
        <f ca="1">IF(Table1[[#This Row],[Employee Date of Birth]]="","",DATEDIF(D196,NOW(),"y"))</f>
        <v>29</v>
      </c>
      <c r="F196" s="61" t="str">
        <f>IF(Table1[[#This Row],[Census "As of" Date]]="","","Y")</f>
        <v>Y</v>
      </c>
      <c r="G196" s="61" t="s">
        <v>343</v>
      </c>
      <c r="H196" s="77"/>
      <c r="I196" s="74" t="str">
        <f>IF(Table1[[#This Row],[Census "As of" Date]]="","","A")</f>
        <v>A</v>
      </c>
      <c r="J196" s="74" t="str">
        <f>IF(Table1[[#This Row],[Census "As of" Date]]="","","S")</f>
        <v>S</v>
      </c>
      <c r="K196" s="74" t="str">
        <f>IF(Table1[[#This Row],[Census "As of" Date]]="","","Y")</f>
        <v>Y</v>
      </c>
      <c r="L196" s="74" t="str">
        <f>IF(Table1[[#This Row],[Census "As of" Date]]="","","Y")</f>
        <v>Y</v>
      </c>
      <c r="M196" s="74" t="str">
        <f>IF(Table1[[#This Row],[Census "As of" Date]]="","","Y")</f>
        <v>Y</v>
      </c>
      <c r="N196" s="74" t="str">
        <f>IF(Table1[[#This Row],[Census "As of" Date]]="","","N")</f>
        <v>N</v>
      </c>
      <c r="O196" s="61"/>
      <c r="P196" s="55" t="s">
        <v>154</v>
      </c>
      <c r="Q196" s="61">
        <v>6584.51</v>
      </c>
      <c r="R196" s="61"/>
      <c r="S196" s="61">
        <v>6584.51</v>
      </c>
      <c r="T196" s="74">
        <v>77008</v>
      </c>
      <c r="U196" s="61" t="s">
        <v>224</v>
      </c>
      <c r="V196" s="74" t="str">
        <f>IF(Table1[[#This Row],[Census "As of" Date]]="","","Sub001")</f>
        <v>Sub001</v>
      </c>
      <c r="W196" s="74" t="str">
        <f>IF(Table1[[#This Row],[Census "As of" Date]]="","","Location001")</f>
        <v>Location001</v>
      </c>
      <c r="X196" s="55" t="s">
        <v>387</v>
      </c>
      <c r="Y196" s="55" t="s">
        <v>365</v>
      </c>
      <c r="Z196" s="55" t="s">
        <v>224</v>
      </c>
      <c r="AA196" s="55" t="s">
        <v>156</v>
      </c>
      <c r="AB196" s="55">
        <v>77090</v>
      </c>
      <c r="AC196" s="61"/>
      <c r="AD196" s="77"/>
      <c r="AE196" s="55" t="s">
        <v>318</v>
      </c>
      <c r="AF196" s="55" t="s">
        <v>318</v>
      </c>
      <c r="AG196" s="55" t="s">
        <v>257</v>
      </c>
      <c r="AH196" s="55">
        <v>1</v>
      </c>
      <c r="AI196" s="61"/>
      <c r="AJ196" s="61"/>
      <c r="AK196" s="61"/>
      <c r="AL196" s="61"/>
      <c r="AM196" s="61"/>
      <c r="AN196" s="61"/>
      <c r="AO196" s="55" t="s">
        <v>318</v>
      </c>
      <c r="AP196" s="61"/>
      <c r="AQ196" s="55" t="s">
        <v>177</v>
      </c>
      <c r="AR196" s="55">
        <v>1</v>
      </c>
      <c r="AS196" s="61"/>
      <c r="AT196" s="55" t="s">
        <v>318</v>
      </c>
      <c r="AU196" s="55" t="s">
        <v>318</v>
      </c>
      <c r="AV196" s="55" t="s">
        <v>257</v>
      </c>
      <c r="AW196" s="55">
        <v>1</v>
      </c>
      <c r="AX196" s="61"/>
      <c r="AY196" s="61"/>
      <c r="AZ196" s="61"/>
      <c r="BA196" s="61"/>
      <c r="BB196" s="61"/>
      <c r="BC196" s="61"/>
      <c r="BD196" s="55" t="s">
        <v>318</v>
      </c>
      <c r="BE196" s="61"/>
      <c r="BF196" s="55" t="s">
        <v>177</v>
      </c>
      <c r="BG196" s="55">
        <v>1</v>
      </c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55" t="s">
        <v>318</v>
      </c>
      <c r="CH196" s="61"/>
      <c r="CI196" s="55" t="s">
        <v>177</v>
      </c>
      <c r="CJ196" s="55">
        <v>1</v>
      </c>
      <c r="CK196" s="61"/>
      <c r="CL196" s="55" t="s">
        <v>318</v>
      </c>
      <c r="CM196" s="61"/>
      <c r="CN196" s="55" t="s">
        <v>177</v>
      </c>
      <c r="CO196" s="55">
        <v>1</v>
      </c>
      <c r="CP196" s="61"/>
      <c r="CQ196" s="61"/>
      <c r="CR196" s="61"/>
      <c r="CS196" s="61"/>
      <c r="CT196" s="61"/>
      <c r="CU196" s="61"/>
      <c r="CV196" s="61"/>
      <c r="CW196" s="61"/>
      <c r="CX196" s="55" t="s">
        <v>318</v>
      </c>
      <c r="CY196" s="61"/>
      <c r="CZ196" s="55" t="s">
        <v>160</v>
      </c>
      <c r="DA196" s="55" t="s">
        <v>177</v>
      </c>
      <c r="DB196" s="55">
        <v>1</v>
      </c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55" t="s">
        <v>318</v>
      </c>
      <c r="DP196" s="55" t="s">
        <v>318</v>
      </c>
      <c r="DQ196" s="55" t="s">
        <v>179</v>
      </c>
      <c r="DR196" s="55">
        <v>1</v>
      </c>
      <c r="DS196" s="61"/>
      <c r="DT196" s="61"/>
      <c r="DU196" s="61"/>
      <c r="DV196" s="61"/>
      <c r="DW196" s="61"/>
      <c r="DX196" s="61"/>
      <c r="DY196" s="55" t="s">
        <v>318</v>
      </c>
      <c r="DZ196" s="55" t="s">
        <v>318</v>
      </c>
      <c r="EA196" s="61" t="s">
        <v>179</v>
      </c>
      <c r="EB196" s="61">
        <v>1</v>
      </c>
      <c r="EC196" s="61"/>
      <c r="ED196" s="61"/>
      <c r="EE196" s="61"/>
      <c r="EF196" s="61"/>
      <c r="EG196" s="61"/>
      <c r="EH196" s="61"/>
      <c r="EI196" s="61"/>
      <c r="EJ196" s="61"/>
      <c r="EK196" s="61"/>
      <c r="EL196" s="61"/>
      <c r="EM196" s="61"/>
      <c r="EN196" s="61"/>
      <c r="EO196" s="61"/>
      <c r="EP196" s="61"/>
      <c r="EQ196" s="61"/>
      <c r="ER196" s="61"/>
      <c r="ES196" s="61"/>
      <c r="ET196" s="61"/>
      <c r="EU196" s="61"/>
      <c r="EV196" s="61"/>
      <c r="EW196" s="61"/>
      <c r="EX196" s="61"/>
      <c r="EY196" s="61"/>
      <c r="EZ196" s="61"/>
      <c r="FA196" s="61"/>
      <c r="FB196" s="61"/>
      <c r="FC196" s="61"/>
      <c r="FD196" s="61"/>
      <c r="FE196" s="61"/>
      <c r="FF196" s="61"/>
      <c r="FG196" s="61"/>
      <c r="FH196" s="55" t="s">
        <v>318</v>
      </c>
      <c r="FI196" s="61" t="s">
        <v>317</v>
      </c>
      <c r="FJ196" s="61"/>
      <c r="FK196" s="61"/>
      <c r="FL196" s="55">
        <v>1</v>
      </c>
      <c r="FM196" s="62" t="s">
        <v>318</v>
      </c>
      <c r="FN196" s="61" t="s">
        <v>317</v>
      </c>
      <c r="FO196" s="62"/>
      <c r="FP196" s="61"/>
      <c r="FQ196" s="63">
        <v>1</v>
      </c>
    </row>
    <row r="197" spans="1:173" s="64" customFormat="1" ht="16.5">
      <c r="A197" s="54">
        <v>44228</v>
      </c>
      <c r="B197" s="55">
        <v>196</v>
      </c>
      <c r="C197" s="65" t="s">
        <v>153</v>
      </c>
      <c r="D197" s="56">
        <v>28129</v>
      </c>
      <c r="E197" s="57">
        <f ca="1">IF(Table1[[#This Row],[Employee Date of Birth]]="","",DATEDIF(D197,NOW(),"y"))</f>
        <v>43</v>
      </c>
      <c r="F197" s="55" t="s">
        <v>317</v>
      </c>
      <c r="G197" s="58" t="s">
        <v>360</v>
      </c>
      <c r="H197" s="59"/>
      <c r="I197" s="55" t="s">
        <v>154</v>
      </c>
      <c r="J197" s="55" t="s">
        <v>366</v>
      </c>
      <c r="K197" s="60" t="s">
        <v>318</v>
      </c>
      <c r="L197" s="60" t="s">
        <v>317</v>
      </c>
      <c r="M197" s="55" t="s">
        <v>318</v>
      </c>
      <c r="N197" s="55" t="s">
        <v>317</v>
      </c>
      <c r="O197" s="55"/>
      <c r="P197" s="55" t="s">
        <v>154</v>
      </c>
      <c r="Q197" s="55">
        <v>71781.05</v>
      </c>
      <c r="R197" s="55"/>
      <c r="S197" s="55">
        <v>71781.05</v>
      </c>
      <c r="T197" s="60">
        <v>92127</v>
      </c>
      <c r="U197" s="55" t="s">
        <v>190</v>
      </c>
      <c r="V197" s="60" t="str">
        <f>IF(Table1[[#This Row],[Census "As of" Date]]="","","Sub001")</f>
        <v>Sub001</v>
      </c>
      <c r="W197" s="60" t="str">
        <f>IF(Table1[[#This Row],[Census "As of" Date]]="","","Location001")</f>
        <v>Location001</v>
      </c>
      <c r="X197" s="55" t="s">
        <v>387</v>
      </c>
      <c r="Y197" s="55" t="s">
        <v>365</v>
      </c>
      <c r="Z197" s="55" t="s">
        <v>224</v>
      </c>
      <c r="AA197" s="55" t="s">
        <v>156</v>
      </c>
      <c r="AB197" s="55">
        <v>77090</v>
      </c>
      <c r="AC197" s="55"/>
      <c r="AD197" s="59"/>
      <c r="AE197" s="55" t="s">
        <v>318</v>
      </c>
      <c r="AF197" s="55" t="s">
        <v>318</v>
      </c>
      <c r="AG197" s="55" t="s">
        <v>257</v>
      </c>
      <c r="AH197" s="55">
        <v>1</v>
      </c>
      <c r="AI197" s="55"/>
      <c r="AJ197" s="55"/>
      <c r="AK197" s="55"/>
      <c r="AL197" s="55"/>
      <c r="AM197" s="55"/>
      <c r="AN197" s="55"/>
      <c r="AO197" s="55" t="s">
        <v>318</v>
      </c>
      <c r="AP197" s="55"/>
      <c r="AQ197" s="55" t="s">
        <v>177</v>
      </c>
      <c r="AR197" s="55">
        <v>1</v>
      </c>
      <c r="AS197" s="55"/>
      <c r="AT197" s="55" t="s">
        <v>318</v>
      </c>
      <c r="AU197" s="55" t="s">
        <v>318</v>
      </c>
      <c r="AV197" s="55" t="s">
        <v>257</v>
      </c>
      <c r="AW197" s="55">
        <v>1</v>
      </c>
      <c r="AX197" s="55"/>
      <c r="AY197" s="55"/>
      <c r="AZ197" s="55"/>
      <c r="BA197" s="55"/>
      <c r="BB197" s="55"/>
      <c r="BC197" s="55"/>
      <c r="BD197" s="55" t="s">
        <v>318</v>
      </c>
      <c r="BE197" s="55"/>
      <c r="BF197" s="55" t="s">
        <v>177</v>
      </c>
      <c r="BG197" s="55">
        <v>1</v>
      </c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 t="s">
        <v>318</v>
      </c>
      <c r="CH197" s="55"/>
      <c r="CI197" s="55" t="s">
        <v>177</v>
      </c>
      <c r="CJ197" s="55">
        <v>1</v>
      </c>
      <c r="CK197" s="55"/>
      <c r="CL197" s="55" t="s">
        <v>318</v>
      </c>
      <c r="CM197" s="55"/>
      <c r="CN197" s="55" t="s">
        <v>177</v>
      </c>
      <c r="CO197" s="55">
        <v>1</v>
      </c>
      <c r="CP197" s="55"/>
      <c r="CQ197" s="55"/>
      <c r="CR197" s="55"/>
      <c r="CS197" s="55"/>
      <c r="CT197" s="55"/>
      <c r="CU197" s="55"/>
      <c r="CV197" s="55"/>
      <c r="CW197" s="55"/>
      <c r="CX197" s="55" t="s">
        <v>318</v>
      </c>
      <c r="CY197" s="55"/>
      <c r="CZ197" s="55" t="s">
        <v>160</v>
      </c>
      <c r="DA197" s="55" t="s">
        <v>177</v>
      </c>
      <c r="DB197" s="55">
        <v>1</v>
      </c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  <c r="DM197" s="55"/>
      <c r="DN197" s="55"/>
      <c r="DO197" s="55" t="s">
        <v>318</v>
      </c>
      <c r="DP197" s="55" t="s">
        <v>318</v>
      </c>
      <c r="DQ197" s="55" t="s">
        <v>179</v>
      </c>
      <c r="DR197" s="55">
        <v>1</v>
      </c>
      <c r="DS197" s="55"/>
      <c r="DT197" s="55"/>
      <c r="DU197" s="55"/>
      <c r="DV197" s="55"/>
      <c r="DW197" s="55"/>
      <c r="DX197" s="55"/>
      <c r="DY197" s="55" t="s">
        <v>318</v>
      </c>
      <c r="DZ197" s="55" t="s">
        <v>318</v>
      </c>
      <c r="EA197" s="61" t="s">
        <v>179</v>
      </c>
      <c r="EB197" s="61">
        <v>1</v>
      </c>
      <c r="EC197" s="55"/>
      <c r="ED197" s="55"/>
      <c r="EE197" s="55"/>
      <c r="EF197" s="55"/>
      <c r="EG197" s="55"/>
      <c r="EH197" s="55"/>
      <c r="EI197" s="55"/>
      <c r="EJ197" s="55"/>
      <c r="EK197" s="55"/>
      <c r="EL197" s="55"/>
      <c r="EM197" s="55"/>
      <c r="EN197" s="55"/>
      <c r="EO197" s="55"/>
      <c r="EP197" s="55"/>
      <c r="EQ197" s="55"/>
      <c r="ER197" s="55"/>
      <c r="ES197" s="55"/>
      <c r="ET197" s="55"/>
      <c r="EU197" s="55"/>
      <c r="EV197" s="55"/>
      <c r="EW197" s="55"/>
      <c r="EX197" s="55"/>
      <c r="EY197" s="55"/>
      <c r="EZ197" s="55"/>
      <c r="FA197" s="55"/>
      <c r="FB197" s="55"/>
      <c r="FC197" s="55"/>
      <c r="FD197" s="55"/>
      <c r="FE197" s="55"/>
      <c r="FF197" s="55"/>
      <c r="FG197" s="55"/>
      <c r="FH197" s="55" t="s">
        <v>318</v>
      </c>
      <c r="FI197" s="55" t="s">
        <v>318</v>
      </c>
      <c r="FJ197" s="55" t="s">
        <v>178</v>
      </c>
      <c r="FK197" s="55" t="s">
        <v>315</v>
      </c>
      <c r="FL197" s="55">
        <v>1</v>
      </c>
      <c r="FM197" s="62" t="s">
        <v>318</v>
      </c>
      <c r="FN197" s="55" t="s">
        <v>318</v>
      </c>
      <c r="FO197" s="62" t="s">
        <v>251</v>
      </c>
      <c r="FP197" s="55" t="s">
        <v>315</v>
      </c>
      <c r="FQ197" s="63">
        <v>1</v>
      </c>
    </row>
    <row r="198" spans="1:173" s="64" customFormat="1" ht="16.5">
      <c r="A198" s="54">
        <v>44228</v>
      </c>
      <c r="B198" s="55">
        <v>197</v>
      </c>
      <c r="C198" s="55" t="s">
        <v>153</v>
      </c>
      <c r="D198" s="76">
        <v>33440</v>
      </c>
      <c r="E198" s="57">
        <f ca="1">IF(Table1[[#This Row],[Employee Date of Birth]]="","",DATEDIF(D198,NOW(),"y"))</f>
        <v>29</v>
      </c>
      <c r="F198" s="61" t="str">
        <f>IF(Table1[[#This Row],[Census "As of" Date]]="","","Y")</f>
        <v>Y</v>
      </c>
      <c r="G198" s="61" t="s">
        <v>336</v>
      </c>
      <c r="H198" s="77"/>
      <c r="I198" s="74" t="str">
        <f>IF(Table1[[#This Row],[Census "As of" Date]]="","","A")</f>
        <v>A</v>
      </c>
      <c r="J198" s="74" t="str">
        <f>IF(Table1[[#This Row],[Census "As of" Date]]="","","S")</f>
        <v>S</v>
      </c>
      <c r="K198" s="74" t="str">
        <f>IF(Table1[[#This Row],[Census "As of" Date]]="","","Y")</f>
        <v>Y</v>
      </c>
      <c r="L198" s="74" t="str">
        <f>IF(Table1[[#This Row],[Census "As of" Date]]="","","Y")</f>
        <v>Y</v>
      </c>
      <c r="M198" s="74" t="str">
        <f>IF(Table1[[#This Row],[Census "As of" Date]]="","","Y")</f>
        <v>Y</v>
      </c>
      <c r="N198" s="74" t="str">
        <f>IF(Table1[[#This Row],[Census "As of" Date]]="","","N")</f>
        <v>N</v>
      </c>
      <c r="O198" s="61"/>
      <c r="P198" s="55" t="s">
        <v>154</v>
      </c>
      <c r="Q198" s="61">
        <v>24806.51</v>
      </c>
      <c r="R198" s="61"/>
      <c r="S198" s="61">
        <v>24806.51</v>
      </c>
      <c r="T198" s="74">
        <v>77071</v>
      </c>
      <c r="U198" s="61" t="s">
        <v>224</v>
      </c>
      <c r="V198" s="74" t="str">
        <f>IF(Table1[[#This Row],[Census "As of" Date]]="","","Sub001")</f>
        <v>Sub001</v>
      </c>
      <c r="W198" s="74" t="str">
        <f>IF(Table1[[#This Row],[Census "As of" Date]]="","","Location001")</f>
        <v>Location001</v>
      </c>
      <c r="X198" s="55" t="s">
        <v>387</v>
      </c>
      <c r="Y198" s="55" t="s">
        <v>365</v>
      </c>
      <c r="Z198" s="55" t="s">
        <v>224</v>
      </c>
      <c r="AA198" s="55" t="s">
        <v>156</v>
      </c>
      <c r="AB198" s="55">
        <v>77090</v>
      </c>
      <c r="AC198" s="61"/>
      <c r="AD198" s="77"/>
      <c r="AE198" s="55" t="s">
        <v>318</v>
      </c>
      <c r="AF198" s="55" t="s">
        <v>318</v>
      </c>
      <c r="AG198" s="55" t="s">
        <v>257</v>
      </c>
      <c r="AH198" s="55">
        <v>1</v>
      </c>
      <c r="AI198" s="61"/>
      <c r="AJ198" s="61"/>
      <c r="AK198" s="61"/>
      <c r="AL198" s="61"/>
      <c r="AM198" s="61"/>
      <c r="AN198" s="61"/>
      <c r="AO198" s="55" t="s">
        <v>318</v>
      </c>
      <c r="AP198" s="61"/>
      <c r="AQ198" s="55" t="s">
        <v>177</v>
      </c>
      <c r="AR198" s="55">
        <v>1</v>
      </c>
      <c r="AS198" s="61"/>
      <c r="AT198" s="55" t="s">
        <v>318</v>
      </c>
      <c r="AU198" s="55" t="s">
        <v>318</v>
      </c>
      <c r="AV198" s="55" t="s">
        <v>257</v>
      </c>
      <c r="AW198" s="55">
        <v>1</v>
      </c>
      <c r="AX198" s="61"/>
      <c r="AY198" s="61"/>
      <c r="AZ198" s="61"/>
      <c r="BA198" s="61"/>
      <c r="BB198" s="61"/>
      <c r="BC198" s="61"/>
      <c r="BD198" s="55" t="s">
        <v>318</v>
      </c>
      <c r="BE198" s="61"/>
      <c r="BF198" s="55" t="s">
        <v>177</v>
      </c>
      <c r="BG198" s="55">
        <v>1</v>
      </c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55" t="s">
        <v>318</v>
      </c>
      <c r="CH198" s="61"/>
      <c r="CI198" s="55" t="s">
        <v>177</v>
      </c>
      <c r="CJ198" s="55">
        <v>1</v>
      </c>
      <c r="CK198" s="61"/>
      <c r="CL198" s="55" t="s">
        <v>318</v>
      </c>
      <c r="CM198" s="61"/>
      <c r="CN198" s="55" t="s">
        <v>177</v>
      </c>
      <c r="CO198" s="55">
        <v>1</v>
      </c>
      <c r="CP198" s="61"/>
      <c r="CQ198" s="61"/>
      <c r="CR198" s="61"/>
      <c r="CS198" s="61"/>
      <c r="CT198" s="61"/>
      <c r="CU198" s="61"/>
      <c r="CV198" s="61"/>
      <c r="CW198" s="61"/>
      <c r="CX198" s="55" t="s">
        <v>318</v>
      </c>
      <c r="CY198" s="61"/>
      <c r="CZ198" s="55" t="s">
        <v>160</v>
      </c>
      <c r="DA198" s="55" t="s">
        <v>177</v>
      </c>
      <c r="DB198" s="55">
        <v>1</v>
      </c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55" t="s">
        <v>318</v>
      </c>
      <c r="DP198" s="55" t="s">
        <v>318</v>
      </c>
      <c r="DQ198" s="55" t="s">
        <v>179</v>
      </c>
      <c r="DR198" s="55">
        <v>1</v>
      </c>
      <c r="DS198" s="61"/>
      <c r="DT198" s="61"/>
      <c r="DU198" s="61"/>
      <c r="DV198" s="61"/>
      <c r="DW198" s="61"/>
      <c r="DX198" s="61"/>
      <c r="DY198" s="55" t="s">
        <v>318</v>
      </c>
      <c r="DZ198" s="55" t="s">
        <v>318</v>
      </c>
      <c r="EA198" s="61" t="s">
        <v>179</v>
      </c>
      <c r="EB198" s="61">
        <v>1</v>
      </c>
      <c r="EC198" s="61"/>
      <c r="ED198" s="61"/>
      <c r="EE198" s="61"/>
      <c r="EF198" s="61"/>
      <c r="EG198" s="61"/>
      <c r="EH198" s="61"/>
      <c r="EI198" s="61"/>
      <c r="EJ198" s="61"/>
      <c r="EK198" s="61"/>
      <c r="EL198" s="61"/>
      <c r="EM198" s="61"/>
      <c r="EN198" s="61"/>
      <c r="EO198" s="61"/>
      <c r="EP198" s="61"/>
      <c r="EQ198" s="61"/>
      <c r="ER198" s="61"/>
      <c r="ES198" s="61"/>
      <c r="ET198" s="61"/>
      <c r="EU198" s="61"/>
      <c r="EV198" s="61"/>
      <c r="EW198" s="61"/>
      <c r="EX198" s="61"/>
      <c r="EY198" s="61"/>
      <c r="EZ198" s="61"/>
      <c r="FA198" s="61"/>
      <c r="FB198" s="61"/>
      <c r="FC198" s="61"/>
      <c r="FD198" s="61"/>
      <c r="FE198" s="61"/>
      <c r="FF198" s="61"/>
      <c r="FG198" s="61"/>
      <c r="FH198" s="55" t="s">
        <v>318</v>
      </c>
      <c r="FI198" s="61" t="s">
        <v>318</v>
      </c>
      <c r="FJ198" s="61" t="s">
        <v>178</v>
      </c>
      <c r="FK198" s="61" t="s">
        <v>315</v>
      </c>
      <c r="FL198" s="55">
        <v>1</v>
      </c>
      <c r="FM198" s="62" t="s">
        <v>318</v>
      </c>
      <c r="FN198" s="61" t="s">
        <v>318</v>
      </c>
      <c r="FO198" s="62" t="s">
        <v>251</v>
      </c>
      <c r="FP198" s="61" t="s">
        <v>315</v>
      </c>
      <c r="FQ198" s="63">
        <v>1</v>
      </c>
    </row>
    <row r="199" spans="1:173" s="64" customFormat="1" ht="16.5">
      <c r="A199" s="54">
        <v>44228</v>
      </c>
      <c r="B199" s="55">
        <v>198</v>
      </c>
      <c r="C199" s="55" t="s">
        <v>314</v>
      </c>
      <c r="D199" s="56">
        <v>28152</v>
      </c>
      <c r="E199" s="57">
        <f ca="1">IF(Table1[[#This Row],[Employee Date of Birth]]="","",DATEDIF(D199,NOW(),"y"))</f>
        <v>43</v>
      </c>
      <c r="F199" s="55" t="s">
        <v>317</v>
      </c>
      <c r="G199" s="58" t="s">
        <v>359</v>
      </c>
      <c r="H199" s="59"/>
      <c r="I199" s="55" t="s">
        <v>154</v>
      </c>
      <c r="J199" s="55" t="s">
        <v>366</v>
      </c>
      <c r="K199" s="60" t="s">
        <v>318</v>
      </c>
      <c r="L199" s="60" t="s">
        <v>317</v>
      </c>
      <c r="M199" s="55" t="s">
        <v>318</v>
      </c>
      <c r="N199" s="55" t="s">
        <v>317</v>
      </c>
      <c r="O199" s="55"/>
      <c r="P199" s="55" t="s">
        <v>154</v>
      </c>
      <c r="Q199" s="55">
        <v>10867.11</v>
      </c>
      <c r="R199" s="55"/>
      <c r="S199" s="55">
        <v>10867.11</v>
      </c>
      <c r="T199" s="60">
        <v>92260</v>
      </c>
      <c r="U199" s="55" t="s">
        <v>190</v>
      </c>
      <c r="V199" s="60" t="str">
        <f>IF(Table1[[#This Row],[Census "As of" Date]]="","","Sub001")</f>
        <v>Sub001</v>
      </c>
      <c r="W199" s="60" t="str">
        <f>IF(Table1[[#This Row],[Census "As of" Date]]="","","Location001")</f>
        <v>Location001</v>
      </c>
      <c r="X199" s="55" t="s">
        <v>387</v>
      </c>
      <c r="Y199" s="55" t="s">
        <v>365</v>
      </c>
      <c r="Z199" s="55" t="s">
        <v>224</v>
      </c>
      <c r="AA199" s="55" t="s">
        <v>156</v>
      </c>
      <c r="AB199" s="55">
        <v>77090</v>
      </c>
      <c r="AC199" s="55"/>
      <c r="AD199" s="59"/>
      <c r="AE199" s="55" t="s">
        <v>318</v>
      </c>
      <c r="AF199" s="55" t="s">
        <v>318</v>
      </c>
      <c r="AG199" s="55" t="s">
        <v>257</v>
      </c>
      <c r="AH199" s="55">
        <v>1</v>
      </c>
      <c r="AI199" s="55"/>
      <c r="AJ199" s="55"/>
      <c r="AK199" s="55"/>
      <c r="AL199" s="55"/>
      <c r="AM199" s="55"/>
      <c r="AN199" s="55"/>
      <c r="AO199" s="55" t="s">
        <v>318</v>
      </c>
      <c r="AP199" s="55"/>
      <c r="AQ199" s="55" t="s">
        <v>177</v>
      </c>
      <c r="AR199" s="55">
        <v>1</v>
      </c>
      <c r="AS199" s="55"/>
      <c r="AT199" s="55" t="s">
        <v>318</v>
      </c>
      <c r="AU199" s="55" t="s">
        <v>318</v>
      </c>
      <c r="AV199" s="55" t="s">
        <v>257</v>
      </c>
      <c r="AW199" s="55">
        <v>1</v>
      </c>
      <c r="AX199" s="55"/>
      <c r="AY199" s="55"/>
      <c r="AZ199" s="55"/>
      <c r="BA199" s="55"/>
      <c r="BB199" s="55"/>
      <c r="BC199" s="55"/>
      <c r="BD199" s="55" t="s">
        <v>318</v>
      </c>
      <c r="BE199" s="55"/>
      <c r="BF199" s="55" t="s">
        <v>177</v>
      </c>
      <c r="BG199" s="55">
        <v>1</v>
      </c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 t="s">
        <v>318</v>
      </c>
      <c r="CH199" s="55"/>
      <c r="CI199" s="55" t="s">
        <v>177</v>
      </c>
      <c r="CJ199" s="55">
        <v>1</v>
      </c>
      <c r="CK199" s="55"/>
      <c r="CL199" s="55" t="s">
        <v>318</v>
      </c>
      <c r="CM199" s="55"/>
      <c r="CN199" s="55" t="s">
        <v>177</v>
      </c>
      <c r="CO199" s="55">
        <v>1</v>
      </c>
      <c r="CP199" s="55"/>
      <c r="CQ199" s="55"/>
      <c r="CR199" s="55"/>
      <c r="CS199" s="55"/>
      <c r="CT199" s="55"/>
      <c r="CU199" s="55"/>
      <c r="CV199" s="55"/>
      <c r="CW199" s="55"/>
      <c r="CX199" s="55" t="s">
        <v>318</v>
      </c>
      <c r="CY199" s="55"/>
      <c r="CZ199" s="55" t="s">
        <v>160</v>
      </c>
      <c r="DA199" s="55" t="s">
        <v>177</v>
      </c>
      <c r="DB199" s="55">
        <v>1</v>
      </c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  <c r="DM199" s="55"/>
      <c r="DN199" s="55"/>
      <c r="DO199" s="55" t="s">
        <v>318</v>
      </c>
      <c r="DP199" s="55" t="s">
        <v>318</v>
      </c>
      <c r="DQ199" s="55" t="s">
        <v>179</v>
      </c>
      <c r="DR199" s="55">
        <v>1</v>
      </c>
      <c r="DS199" s="55"/>
      <c r="DT199" s="55"/>
      <c r="DU199" s="55"/>
      <c r="DV199" s="55"/>
      <c r="DW199" s="55"/>
      <c r="DX199" s="55"/>
      <c r="DY199" s="55" t="s">
        <v>318</v>
      </c>
      <c r="DZ199" s="55" t="s">
        <v>318</v>
      </c>
      <c r="EA199" s="61" t="s">
        <v>179</v>
      </c>
      <c r="EB199" s="61">
        <v>1</v>
      </c>
      <c r="EC199" s="55"/>
      <c r="ED199" s="55"/>
      <c r="EE199" s="55"/>
      <c r="EF199" s="55"/>
      <c r="EG199" s="55"/>
      <c r="EH199" s="55"/>
      <c r="EI199" s="55"/>
      <c r="EJ199" s="55"/>
      <c r="EK199" s="55"/>
      <c r="EL199" s="55"/>
      <c r="EM199" s="55"/>
      <c r="EN199" s="55"/>
      <c r="EO199" s="55"/>
      <c r="EP199" s="55"/>
      <c r="EQ199" s="55"/>
      <c r="ER199" s="55"/>
      <c r="ES199" s="55"/>
      <c r="ET199" s="55"/>
      <c r="EU199" s="55"/>
      <c r="EV199" s="55"/>
      <c r="EW199" s="55"/>
      <c r="EX199" s="55"/>
      <c r="EY199" s="55"/>
      <c r="EZ199" s="55"/>
      <c r="FA199" s="55"/>
      <c r="FB199" s="55"/>
      <c r="FC199" s="55"/>
      <c r="FD199" s="55"/>
      <c r="FE199" s="55"/>
      <c r="FF199" s="55"/>
      <c r="FG199" s="55"/>
      <c r="FH199" s="55" t="s">
        <v>318</v>
      </c>
      <c r="FI199" s="55" t="s">
        <v>318</v>
      </c>
      <c r="FJ199" s="55" t="s">
        <v>178</v>
      </c>
      <c r="FK199" s="55" t="s">
        <v>315</v>
      </c>
      <c r="FL199" s="55">
        <v>1</v>
      </c>
      <c r="FM199" s="62" t="s">
        <v>318</v>
      </c>
      <c r="FN199" s="62" t="s">
        <v>318</v>
      </c>
      <c r="FO199" s="62" t="s">
        <v>251</v>
      </c>
      <c r="FP199" s="55" t="s">
        <v>315</v>
      </c>
      <c r="FQ199" s="63">
        <v>1</v>
      </c>
    </row>
    <row r="200" spans="1:173" s="64" customFormat="1" ht="16.5">
      <c r="A200" s="54">
        <v>44228</v>
      </c>
      <c r="B200" s="55">
        <v>199</v>
      </c>
      <c r="C200" s="55" t="s">
        <v>153</v>
      </c>
      <c r="D200" s="76">
        <v>33477</v>
      </c>
      <c r="E200" s="57">
        <f ca="1">IF(Table1[[#This Row],[Employee Date of Birth]]="","",DATEDIF(D200,NOW(),"y"))</f>
        <v>29</v>
      </c>
      <c r="F200" s="61" t="str">
        <f>IF(Table1[[#This Row],[Census "As of" Date]]="","","Y")</f>
        <v>Y</v>
      </c>
      <c r="G200" s="61" t="s">
        <v>324</v>
      </c>
      <c r="H200" s="77"/>
      <c r="I200" s="74" t="str">
        <f>IF(Table1[[#This Row],[Census "As of" Date]]="","","A")</f>
        <v>A</v>
      </c>
      <c r="J200" s="74" t="str">
        <f>IF(Table1[[#This Row],[Census "As of" Date]]="","","S")</f>
        <v>S</v>
      </c>
      <c r="K200" s="74" t="str">
        <f>IF(Table1[[#This Row],[Census "As of" Date]]="","","Y")</f>
        <v>Y</v>
      </c>
      <c r="L200" s="74" t="str">
        <f>IF(Table1[[#This Row],[Census "As of" Date]]="","","Y")</f>
        <v>Y</v>
      </c>
      <c r="M200" s="74" t="str">
        <f>IF(Table1[[#This Row],[Census "As of" Date]]="","","Y")</f>
        <v>Y</v>
      </c>
      <c r="N200" s="74" t="str">
        <f>IF(Table1[[#This Row],[Census "As of" Date]]="","","N")</f>
        <v>N</v>
      </c>
      <c r="O200" s="61"/>
      <c r="P200" s="55" t="s">
        <v>154</v>
      </c>
      <c r="Q200" s="61">
        <v>54584.7</v>
      </c>
      <c r="R200" s="61"/>
      <c r="S200" s="61">
        <v>54584.7</v>
      </c>
      <c r="T200" s="74">
        <v>92216</v>
      </c>
      <c r="U200" s="61" t="s">
        <v>190</v>
      </c>
      <c r="V200" s="74" t="str">
        <f>IF(Table1[[#This Row],[Census "As of" Date]]="","","Sub001")</f>
        <v>Sub001</v>
      </c>
      <c r="W200" s="74" t="str">
        <f>IF(Table1[[#This Row],[Census "As of" Date]]="","","Location001")</f>
        <v>Location001</v>
      </c>
      <c r="X200" s="55" t="s">
        <v>387</v>
      </c>
      <c r="Y200" s="55" t="s">
        <v>365</v>
      </c>
      <c r="Z200" s="55" t="s">
        <v>224</v>
      </c>
      <c r="AA200" s="55" t="s">
        <v>156</v>
      </c>
      <c r="AB200" s="55">
        <v>77090</v>
      </c>
      <c r="AC200" s="61"/>
      <c r="AD200" s="77"/>
      <c r="AE200" s="55" t="s">
        <v>318</v>
      </c>
      <c r="AF200" s="55" t="s">
        <v>318</v>
      </c>
      <c r="AG200" s="55" t="s">
        <v>257</v>
      </c>
      <c r="AH200" s="55">
        <v>1</v>
      </c>
      <c r="AI200" s="61"/>
      <c r="AJ200" s="61"/>
      <c r="AK200" s="61"/>
      <c r="AL200" s="61"/>
      <c r="AM200" s="61"/>
      <c r="AN200" s="61"/>
      <c r="AO200" s="55" t="s">
        <v>318</v>
      </c>
      <c r="AP200" s="61"/>
      <c r="AQ200" s="55" t="s">
        <v>177</v>
      </c>
      <c r="AR200" s="55">
        <v>1</v>
      </c>
      <c r="AS200" s="61"/>
      <c r="AT200" s="55" t="s">
        <v>318</v>
      </c>
      <c r="AU200" s="55" t="s">
        <v>318</v>
      </c>
      <c r="AV200" s="55" t="s">
        <v>257</v>
      </c>
      <c r="AW200" s="55">
        <v>1</v>
      </c>
      <c r="AX200" s="61"/>
      <c r="AY200" s="61"/>
      <c r="AZ200" s="61"/>
      <c r="BA200" s="61"/>
      <c r="BB200" s="61"/>
      <c r="BC200" s="61"/>
      <c r="BD200" s="55" t="s">
        <v>318</v>
      </c>
      <c r="BE200" s="61"/>
      <c r="BF200" s="55" t="s">
        <v>177</v>
      </c>
      <c r="BG200" s="55">
        <v>1</v>
      </c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55" t="s">
        <v>318</v>
      </c>
      <c r="CH200" s="61"/>
      <c r="CI200" s="55" t="s">
        <v>177</v>
      </c>
      <c r="CJ200" s="55">
        <v>1</v>
      </c>
      <c r="CK200" s="61"/>
      <c r="CL200" s="55" t="s">
        <v>318</v>
      </c>
      <c r="CM200" s="61"/>
      <c r="CN200" s="55" t="s">
        <v>177</v>
      </c>
      <c r="CO200" s="55">
        <v>1</v>
      </c>
      <c r="CP200" s="61"/>
      <c r="CQ200" s="61"/>
      <c r="CR200" s="61"/>
      <c r="CS200" s="61"/>
      <c r="CT200" s="61"/>
      <c r="CU200" s="61"/>
      <c r="CV200" s="61"/>
      <c r="CW200" s="61"/>
      <c r="CX200" s="55" t="s">
        <v>318</v>
      </c>
      <c r="CY200" s="61"/>
      <c r="CZ200" s="55" t="s">
        <v>160</v>
      </c>
      <c r="DA200" s="55" t="s">
        <v>177</v>
      </c>
      <c r="DB200" s="55">
        <v>1</v>
      </c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55" t="s">
        <v>318</v>
      </c>
      <c r="DP200" s="55" t="s">
        <v>318</v>
      </c>
      <c r="DQ200" s="55" t="s">
        <v>179</v>
      </c>
      <c r="DR200" s="55">
        <v>1</v>
      </c>
      <c r="DS200" s="61"/>
      <c r="DT200" s="61"/>
      <c r="DU200" s="61"/>
      <c r="DV200" s="61"/>
      <c r="DW200" s="61"/>
      <c r="DX200" s="61"/>
      <c r="DY200" s="55" t="s">
        <v>318</v>
      </c>
      <c r="DZ200" s="55" t="s">
        <v>318</v>
      </c>
      <c r="EA200" s="61" t="s">
        <v>179</v>
      </c>
      <c r="EB200" s="61">
        <v>1</v>
      </c>
      <c r="EC200" s="61"/>
      <c r="ED200" s="61"/>
      <c r="EE200" s="61"/>
      <c r="EF200" s="61"/>
      <c r="EG200" s="61"/>
      <c r="EH200" s="61"/>
      <c r="EI200" s="61"/>
      <c r="EJ200" s="61"/>
      <c r="EK200" s="61"/>
      <c r="EL200" s="61"/>
      <c r="EM200" s="61"/>
      <c r="EN200" s="61"/>
      <c r="EO200" s="61"/>
      <c r="EP200" s="61"/>
      <c r="EQ200" s="61"/>
      <c r="ER200" s="61"/>
      <c r="ES200" s="61"/>
      <c r="ET200" s="61"/>
      <c r="EU200" s="61"/>
      <c r="EV200" s="61"/>
      <c r="EW200" s="61"/>
      <c r="EX200" s="61"/>
      <c r="EY200" s="61"/>
      <c r="EZ200" s="61"/>
      <c r="FA200" s="61"/>
      <c r="FB200" s="61"/>
      <c r="FC200" s="61"/>
      <c r="FD200" s="61"/>
      <c r="FE200" s="61"/>
      <c r="FF200" s="61"/>
      <c r="FG200" s="61"/>
      <c r="FH200" s="55" t="s">
        <v>318</v>
      </c>
      <c r="FI200" s="61" t="s">
        <v>318</v>
      </c>
      <c r="FJ200" s="61" t="s">
        <v>178</v>
      </c>
      <c r="FK200" s="61" t="s">
        <v>385</v>
      </c>
      <c r="FL200" s="55">
        <v>1</v>
      </c>
      <c r="FM200" s="62" t="s">
        <v>318</v>
      </c>
      <c r="FN200" s="61" t="s">
        <v>318</v>
      </c>
      <c r="FO200" s="62" t="s">
        <v>251</v>
      </c>
      <c r="FP200" s="61" t="s">
        <v>385</v>
      </c>
      <c r="FQ200" s="63">
        <v>1</v>
      </c>
    </row>
    <row r="201" spans="1:173" s="64" customFormat="1" ht="16.5">
      <c r="A201" s="54">
        <v>44228</v>
      </c>
      <c r="B201" s="55">
        <v>200</v>
      </c>
      <c r="C201" s="65" t="s">
        <v>314</v>
      </c>
      <c r="D201" s="56">
        <v>28224</v>
      </c>
      <c r="E201" s="57">
        <f ca="1">IF(Table1[[#This Row],[Employee Date of Birth]]="","",DATEDIF(D201,NOW(),"y"))</f>
        <v>43</v>
      </c>
      <c r="F201" s="55" t="s">
        <v>317</v>
      </c>
      <c r="G201" s="58" t="s">
        <v>361</v>
      </c>
      <c r="H201" s="59"/>
      <c r="I201" s="55" t="s">
        <v>154</v>
      </c>
      <c r="J201" s="55" t="s">
        <v>366</v>
      </c>
      <c r="K201" s="60" t="s">
        <v>318</v>
      </c>
      <c r="L201" s="60" t="s">
        <v>317</v>
      </c>
      <c r="M201" s="55" t="s">
        <v>318</v>
      </c>
      <c r="N201" s="55" t="s">
        <v>317</v>
      </c>
      <c r="O201" s="55"/>
      <c r="P201" s="55" t="s">
        <v>154</v>
      </c>
      <c r="Q201" s="55">
        <v>91698.71</v>
      </c>
      <c r="R201" s="55"/>
      <c r="S201" s="55">
        <v>91698.71</v>
      </c>
      <c r="T201" s="60">
        <v>92264</v>
      </c>
      <c r="U201" s="55" t="s">
        <v>190</v>
      </c>
      <c r="V201" s="60" t="str">
        <f>IF(Table1[[#This Row],[Census "As of" Date]]="","","Sub001")</f>
        <v>Sub001</v>
      </c>
      <c r="W201" s="60" t="str">
        <f>IF(Table1[[#This Row],[Census "As of" Date]]="","","Location001")</f>
        <v>Location001</v>
      </c>
      <c r="X201" s="55" t="s">
        <v>387</v>
      </c>
      <c r="Y201" s="55" t="s">
        <v>365</v>
      </c>
      <c r="Z201" s="55" t="s">
        <v>224</v>
      </c>
      <c r="AA201" s="55" t="s">
        <v>156</v>
      </c>
      <c r="AB201" s="55">
        <v>77090</v>
      </c>
      <c r="AC201" s="55"/>
      <c r="AD201" s="59"/>
      <c r="AE201" s="55" t="s">
        <v>318</v>
      </c>
      <c r="AF201" s="55" t="s">
        <v>318</v>
      </c>
      <c r="AG201" s="55" t="s">
        <v>257</v>
      </c>
      <c r="AH201" s="55">
        <v>1</v>
      </c>
      <c r="AI201" s="55"/>
      <c r="AJ201" s="55"/>
      <c r="AK201" s="55"/>
      <c r="AL201" s="55"/>
      <c r="AM201" s="55"/>
      <c r="AN201" s="55"/>
      <c r="AO201" s="55" t="s">
        <v>318</v>
      </c>
      <c r="AP201" s="55"/>
      <c r="AQ201" s="55" t="s">
        <v>177</v>
      </c>
      <c r="AR201" s="55">
        <v>1</v>
      </c>
      <c r="AS201" s="55"/>
      <c r="AT201" s="55" t="s">
        <v>318</v>
      </c>
      <c r="AU201" s="55" t="s">
        <v>318</v>
      </c>
      <c r="AV201" s="55" t="s">
        <v>257</v>
      </c>
      <c r="AW201" s="55">
        <v>1</v>
      </c>
      <c r="AX201" s="55"/>
      <c r="AY201" s="55"/>
      <c r="AZ201" s="55"/>
      <c r="BA201" s="55"/>
      <c r="BB201" s="55"/>
      <c r="BC201" s="55"/>
      <c r="BD201" s="55" t="s">
        <v>318</v>
      </c>
      <c r="BE201" s="55"/>
      <c r="BF201" s="55" t="s">
        <v>177</v>
      </c>
      <c r="BG201" s="55">
        <v>1</v>
      </c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 t="s">
        <v>318</v>
      </c>
      <c r="CH201" s="55"/>
      <c r="CI201" s="55" t="s">
        <v>177</v>
      </c>
      <c r="CJ201" s="55">
        <v>1</v>
      </c>
      <c r="CK201" s="55"/>
      <c r="CL201" s="55" t="s">
        <v>318</v>
      </c>
      <c r="CM201" s="55"/>
      <c r="CN201" s="55" t="s">
        <v>177</v>
      </c>
      <c r="CO201" s="55">
        <v>1</v>
      </c>
      <c r="CP201" s="55"/>
      <c r="CQ201" s="55"/>
      <c r="CR201" s="55"/>
      <c r="CS201" s="55"/>
      <c r="CT201" s="55"/>
      <c r="CU201" s="55"/>
      <c r="CV201" s="55"/>
      <c r="CW201" s="55"/>
      <c r="CX201" s="55" t="s">
        <v>318</v>
      </c>
      <c r="CY201" s="55"/>
      <c r="CZ201" s="55" t="s">
        <v>160</v>
      </c>
      <c r="DA201" s="55" t="s">
        <v>177</v>
      </c>
      <c r="DB201" s="55">
        <v>1</v>
      </c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  <c r="DM201" s="55"/>
      <c r="DN201" s="55"/>
      <c r="DO201" s="55" t="s">
        <v>318</v>
      </c>
      <c r="DP201" s="55" t="s">
        <v>318</v>
      </c>
      <c r="DQ201" s="55" t="s">
        <v>179</v>
      </c>
      <c r="DR201" s="55">
        <v>1</v>
      </c>
      <c r="DS201" s="55"/>
      <c r="DT201" s="55"/>
      <c r="DU201" s="55"/>
      <c r="DV201" s="55"/>
      <c r="DW201" s="55"/>
      <c r="DX201" s="55"/>
      <c r="DY201" s="55" t="s">
        <v>318</v>
      </c>
      <c r="DZ201" s="55" t="s">
        <v>318</v>
      </c>
      <c r="EA201" s="61" t="s">
        <v>179</v>
      </c>
      <c r="EB201" s="61">
        <v>1</v>
      </c>
      <c r="EC201" s="55"/>
      <c r="ED201" s="55"/>
      <c r="EE201" s="55"/>
      <c r="EF201" s="55"/>
      <c r="EG201" s="55"/>
      <c r="EH201" s="55"/>
      <c r="EI201" s="55"/>
      <c r="EJ201" s="55"/>
      <c r="EK201" s="55"/>
      <c r="EL201" s="55"/>
      <c r="EM201" s="55"/>
      <c r="EN201" s="55"/>
      <c r="EO201" s="55"/>
      <c r="EP201" s="55"/>
      <c r="EQ201" s="55"/>
      <c r="ER201" s="55"/>
      <c r="ES201" s="55"/>
      <c r="ET201" s="55"/>
      <c r="EU201" s="55"/>
      <c r="EV201" s="55"/>
      <c r="EW201" s="55"/>
      <c r="EX201" s="55"/>
      <c r="EY201" s="55"/>
      <c r="EZ201" s="55"/>
      <c r="FA201" s="55"/>
      <c r="FB201" s="55"/>
      <c r="FC201" s="55"/>
      <c r="FD201" s="55"/>
      <c r="FE201" s="55"/>
      <c r="FF201" s="55"/>
      <c r="FG201" s="55"/>
      <c r="FH201" s="55" t="s">
        <v>318</v>
      </c>
      <c r="FI201" s="62" t="s">
        <v>318</v>
      </c>
      <c r="FJ201" s="62" t="s">
        <v>178</v>
      </c>
      <c r="FK201" s="55" t="s">
        <v>315</v>
      </c>
      <c r="FL201" s="55">
        <v>1</v>
      </c>
      <c r="FM201" s="62" t="s">
        <v>318</v>
      </c>
      <c r="FN201" s="62" t="s">
        <v>318</v>
      </c>
      <c r="FO201" s="62" t="s">
        <v>251</v>
      </c>
      <c r="FP201" s="55" t="s">
        <v>315</v>
      </c>
      <c r="FQ201" s="63">
        <v>1</v>
      </c>
    </row>
    <row r="202" spans="1:173" s="64" customFormat="1" ht="16.5">
      <c r="A202" s="54">
        <v>44228</v>
      </c>
      <c r="B202" s="55">
        <v>201</v>
      </c>
      <c r="C202" s="65" t="s">
        <v>153</v>
      </c>
      <c r="D202" s="76">
        <v>33512</v>
      </c>
      <c r="E202" s="57">
        <f ca="1">IF(Table1[[#This Row],[Employee Date of Birth]]="","",DATEDIF(D202,NOW(),"y"))</f>
        <v>29</v>
      </c>
      <c r="F202" s="61" t="str">
        <f>IF(Table1[[#This Row],[Census "As of" Date]]="","","Y")</f>
        <v>Y</v>
      </c>
      <c r="G202" s="61" t="s">
        <v>378</v>
      </c>
      <c r="H202" s="77"/>
      <c r="I202" s="74" t="str">
        <f>IF(Table1[[#This Row],[Census "As of" Date]]="","","A")</f>
        <v>A</v>
      </c>
      <c r="J202" s="74" t="str">
        <f>IF(Table1[[#This Row],[Census "As of" Date]]="","","S")</f>
        <v>S</v>
      </c>
      <c r="K202" s="74" t="str">
        <f>IF(Table1[[#This Row],[Census "As of" Date]]="","","Y")</f>
        <v>Y</v>
      </c>
      <c r="L202" s="74" t="str">
        <f>IF(Table1[[#This Row],[Census "As of" Date]]="","","Y")</f>
        <v>Y</v>
      </c>
      <c r="M202" s="74" t="str">
        <f>IF(Table1[[#This Row],[Census "As of" Date]]="","","Y")</f>
        <v>Y</v>
      </c>
      <c r="N202" s="74" t="str">
        <f>IF(Table1[[#This Row],[Census "As of" Date]]="","","N")</f>
        <v>N</v>
      </c>
      <c r="O202" s="61"/>
      <c r="P202" s="55" t="s">
        <v>154</v>
      </c>
      <c r="Q202" s="61">
        <v>8951.16</v>
      </c>
      <c r="R202" s="61"/>
      <c r="S202" s="61">
        <v>8951.16</v>
      </c>
      <c r="T202" s="74">
        <v>92214</v>
      </c>
      <c r="U202" s="61" t="s">
        <v>190</v>
      </c>
      <c r="V202" s="74" t="str">
        <f>IF(Table1[[#This Row],[Census "As of" Date]]="","","Sub001")</f>
        <v>Sub001</v>
      </c>
      <c r="W202" s="74" t="str">
        <f>IF(Table1[[#This Row],[Census "As of" Date]]="","","Location001")</f>
        <v>Location001</v>
      </c>
      <c r="X202" s="55" t="s">
        <v>387</v>
      </c>
      <c r="Y202" s="55" t="s">
        <v>365</v>
      </c>
      <c r="Z202" s="55" t="s">
        <v>224</v>
      </c>
      <c r="AA202" s="55" t="s">
        <v>156</v>
      </c>
      <c r="AB202" s="55">
        <v>77090</v>
      </c>
      <c r="AC202" s="61"/>
      <c r="AD202" s="77"/>
      <c r="AE202" s="55" t="s">
        <v>318</v>
      </c>
      <c r="AF202" s="55" t="s">
        <v>318</v>
      </c>
      <c r="AG202" s="55" t="s">
        <v>257</v>
      </c>
      <c r="AH202" s="55">
        <v>1</v>
      </c>
      <c r="AI202" s="61"/>
      <c r="AJ202" s="61"/>
      <c r="AK202" s="61"/>
      <c r="AL202" s="61"/>
      <c r="AM202" s="61"/>
      <c r="AN202" s="61"/>
      <c r="AO202" s="55" t="s">
        <v>318</v>
      </c>
      <c r="AP202" s="61"/>
      <c r="AQ202" s="55" t="s">
        <v>177</v>
      </c>
      <c r="AR202" s="55">
        <v>1</v>
      </c>
      <c r="AS202" s="61"/>
      <c r="AT202" s="55" t="s">
        <v>318</v>
      </c>
      <c r="AU202" s="55" t="s">
        <v>318</v>
      </c>
      <c r="AV202" s="55" t="s">
        <v>257</v>
      </c>
      <c r="AW202" s="55">
        <v>1</v>
      </c>
      <c r="AX202" s="61"/>
      <c r="AY202" s="61"/>
      <c r="AZ202" s="61"/>
      <c r="BA202" s="61"/>
      <c r="BB202" s="61"/>
      <c r="BC202" s="61"/>
      <c r="BD202" s="55" t="s">
        <v>318</v>
      </c>
      <c r="BE202" s="61"/>
      <c r="BF202" s="55" t="s">
        <v>177</v>
      </c>
      <c r="BG202" s="55">
        <v>1</v>
      </c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55" t="s">
        <v>318</v>
      </c>
      <c r="CH202" s="61"/>
      <c r="CI202" s="55" t="s">
        <v>177</v>
      </c>
      <c r="CJ202" s="55">
        <v>1</v>
      </c>
      <c r="CK202" s="61"/>
      <c r="CL202" s="55" t="s">
        <v>318</v>
      </c>
      <c r="CM202" s="61"/>
      <c r="CN202" s="55" t="s">
        <v>177</v>
      </c>
      <c r="CO202" s="55">
        <v>1</v>
      </c>
      <c r="CP202" s="61"/>
      <c r="CQ202" s="61"/>
      <c r="CR202" s="61"/>
      <c r="CS202" s="61"/>
      <c r="CT202" s="61"/>
      <c r="CU202" s="61"/>
      <c r="CV202" s="61"/>
      <c r="CW202" s="61"/>
      <c r="CX202" s="55" t="s">
        <v>318</v>
      </c>
      <c r="CY202" s="61"/>
      <c r="CZ202" s="55" t="s">
        <v>160</v>
      </c>
      <c r="DA202" s="55" t="s">
        <v>177</v>
      </c>
      <c r="DB202" s="55">
        <v>1</v>
      </c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55" t="s">
        <v>318</v>
      </c>
      <c r="DP202" s="55" t="s">
        <v>318</v>
      </c>
      <c r="DQ202" s="55" t="s">
        <v>179</v>
      </c>
      <c r="DR202" s="55">
        <v>1</v>
      </c>
      <c r="DS202" s="61"/>
      <c r="DT202" s="61"/>
      <c r="DU202" s="61"/>
      <c r="DV202" s="61"/>
      <c r="DW202" s="61"/>
      <c r="DX202" s="61"/>
      <c r="DY202" s="55" t="s">
        <v>318</v>
      </c>
      <c r="DZ202" s="55" t="s">
        <v>318</v>
      </c>
      <c r="EA202" s="61" t="s">
        <v>179</v>
      </c>
      <c r="EB202" s="61">
        <v>1</v>
      </c>
      <c r="EC202" s="61"/>
      <c r="ED202" s="61"/>
      <c r="EE202" s="61"/>
      <c r="EF202" s="61"/>
      <c r="EG202" s="61"/>
      <c r="EH202" s="61"/>
      <c r="EI202" s="61"/>
      <c r="EJ202" s="61"/>
      <c r="EK202" s="61"/>
      <c r="EL202" s="61"/>
      <c r="EM202" s="61"/>
      <c r="EN202" s="61"/>
      <c r="EO202" s="61"/>
      <c r="EP202" s="61"/>
      <c r="EQ202" s="61"/>
      <c r="ER202" s="61"/>
      <c r="ES202" s="61"/>
      <c r="ET202" s="61"/>
      <c r="EU202" s="61"/>
      <c r="EV202" s="61"/>
      <c r="EW202" s="61"/>
      <c r="EX202" s="61"/>
      <c r="EY202" s="61"/>
      <c r="EZ202" s="61"/>
      <c r="FA202" s="61"/>
      <c r="FB202" s="61"/>
      <c r="FC202" s="61"/>
      <c r="FD202" s="61"/>
      <c r="FE202" s="61"/>
      <c r="FF202" s="61"/>
      <c r="FG202" s="61"/>
      <c r="FH202" s="55" t="s">
        <v>318</v>
      </c>
      <c r="FI202" s="61" t="s">
        <v>318</v>
      </c>
      <c r="FJ202" s="61" t="s">
        <v>178</v>
      </c>
      <c r="FK202" s="61" t="s">
        <v>315</v>
      </c>
      <c r="FL202" s="55">
        <v>1</v>
      </c>
      <c r="FM202" s="62" t="s">
        <v>318</v>
      </c>
      <c r="FN202" s="61" t="s">
        <v>318</v>
      </c>
      <c r="FO202" s="62" t="s">
        <v>251</v>
      </c>
      <c r="FP202" s="61" t="s">
        <v>315</v>
      </c>
      <c r="FQ202" s="63">
        <v>1</v>
      </c>
    </row>
    <row r="203" spans="1:173" s="64" customFormat="1" ht="16.5">
      <c r="A203" s="54">
        <v>44228</v>
      </c>
      <c r="B203" s="55">
        <v>202</v>
      </c>
      <c r="C203" s="65" t="s">
        <v>314</v>
      </c>
      <c r="D203" s="56">
        <v>28226</v>
      </c>
      <c r="E203" s="57">
        <f ca="1">IF(Table1[[#This Row],[Employee Date of Birth]]="","",DATEDIF(D203,NOW(),"y"))</f>
        <v>43</v>
      </c>
      <c r="F203" s="55" t="s">
        <v>317</v>
      </c>
      <c r="G203" s="58" t="s">
        <v>359</v>
      </c>
      <c r="H203" s="59"/>
      <c r="I203" s="55" t="s">
        <v>154</v>
      </c>
      <c r="J203" s="55" t="s">
        <v>366</v>
      </c>
      <c r="K203" s="60" t="s">
        <v>318</v>
      </c>
      <c r="L203" s="60" t="s">
        <v>317</v>
      </c>
      <c r="M203" s="55" t="s">
        <v>318</v>
      </c>
      <c r="N203" s="55" t="s">
        <v>317</v>
      </c>
      <c r="O203" s="55"/>
      <c r="P203" s="55" t="s">
        <v>154</v>
      </c>
      <c r="Q203" s="55">
        <v>205751.17</v>
      </c>
      <c r="R203" s="55"/>
      <c r="S203" s="55">
        <v>205751.17</v>
      </c>
      <c r="T203" s="60">
        <v>92270</v>
      </c>
      <c r="U203" s="55" t="s">
        <v>190</v>
      </c>
      <c r="V203" s="60" t="str">
        <f>IF(Table1[[#This Row],[Census "As of" Date]]="","","Sub001")</f>
        <v>Sub001</v>
      </c>
      <c r="W203" s="60" t="str">
        <f>IF(Table1[[#This Row],[Census "As of" Date]]="","","Location001")</f>
        <v>Location001</v>
      </c>
      <c r="X203" s="55" t="s">
        <v>387</v>
      </c>
      <c r="Y203" s="55" t="s">
        <v>365</v>
      </c>
      <c r="Z203" s="55" t="s">
        <v>224</v>
      </c>
      <c r="AA203" s="55" t="s">
        <v>156</v>
      </c>
      <c r="AB203" s="55">
        <v>77090</v>
      </c>
      <c r="AC203" s="55"/>
      <c r="AD203" s="59"/>
      <c r="AE203" s="55" t="s">
        <v>318</v>
      </c>
      <c r="AF203" s="55" t="s">
        <v>318</v>
      </c>
      <c r="AG203" s="55" t="s">
        <v>257</v>
      </c>
      <c r="AH203" s="55">
        <v>1</v>
      </c>
      <c r="AI203" s="55"/>
      <c r="AJ203" s="55"/>
      <c r="AK203" s="55"/>
      <c r="AL203" s="55"/>
      <c r="AM203" s="55"/>
      <c r="AN203" s="55"/>
      <c r="AO203" s="55" t="s">
        <v>318</v>
      </c>
      <c r="AP203" s="55"/>
      <c r="AQ203" s="55" t="s">
        <v>177</v>
      </c>
      <c r="AR203" s="55">
        <v>1</v>
      </c>
      <c r="AS203" s="55"/>
      <c r="AT203" s="55" t="s">
        <v>318</v>
      </c>
      <c r="AU203" s="55" t="s">
        <v>318</v>
      </c>
      <c r="AV203" s="55" t="s">
        <v>257</v>
      </c>
      <c r="AW203" s="55">
        <v>1</v>
      </c>
      <c r="AX203" s="55"/>
      <c r="AY203" s="55"/>
      <c r="AZ203" s="55"/>
      <c r="BA203" s="55"/>
      <c r="BB203" s="55"/>
      <c r="BC203" s="55"/>
      <c r="BD203" s="55" t="s">
        <v>318</v>
      </c>
      <c r="BE203" s="55"/>
      <c r="BF203" s="55" t="s">
        <v>177</v>
      </c>
      <c r="BG203" s="55">
        <v>1</v>
      </c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 t="s">
        <v>318</v>
      </c>
      <c r="CH203" s="55"/>
      <c r="CI203" s="55" t="s">
        <v>177</v>
      </c>
      <c r="CJ203" s="55">
        <v>1</v>
      </c>
      <c r="CK203" s="55"/>
      <c r="CL203" s="55" t="s">
        <v>318</v>
      </c>
      <c r="CM203" s="55"/>
      <c r="CN203" s="55" t="s">
        <v>177</v>
      </c>
      <c r="CO203" s="55">
        <v>1</v>
      </c>
      <c r="CP203" s="55"/>
      <c r="CQ203" s="55"/>
      <c r="CR203" s="55"/>
      <c r="CS203" s="55"/>
      <c r="CT203" s="55"/>
      <c r="CU203" s="55"/>
      <c r="CV203" s="55"/>
      <c r="CW203" s="55"/>
      <c r="CX203" s="55" t="s">
        <v>318</v>
      </c>
      <c r="CY203" s="55"/>
      <c r="CZ203" s="55" t="s">
        <v>160</v>
      </c>
      <c r="DA203" s="55" t="s">
        <v>177</v>
      </c>
      <c r="DB203" s="55">
        <v>1</v>
      </c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  <c r="DM203" s="55"/>
      <c r="DN203" s="55"/>
      <c r="DO203" s="55" t="s">
        <v>318</v>
      </c>
      <c r="DP203" s="55" t="s">
        <v>318</v>
      </c>
      <c r="DQ203" s="55" t="s">
        <v>179</v>
      </c>
      <c r="DR203" s="55">
        <v>1</v>
      </c>
      <c r="DS203" s="55"/>
      <c r="DT203" s="55"/>
      <c r="DU203" s="55"/>
      <c r="DV203" s="55"/>
      <c r="DW203" s="55"/>
      <c r="DX203" s="55"/>
      <c r="DY203" s="55" t="s">
        <v>318</v>
      </c>
      <c r="DZ203" s="55" t="s">
        <v>318</v>
      </c>
      <c r="EA203" s="61" t="s">
        <v>179</v>
      </c>
      <c r="EB203" s="61">
        <v>1</v>
      </c>
      <c r="EC203" s="55"/>
      <c r="ED203" s="55"/>
      <c r="EE203" s="55"/>
      <c r="EF203" s="55"/>
      <c r="EG203" s="55"/>
      <c r="EH203" s="55"/>
      <c r="EI203" s="55"/>
      <c r="EJ203" s="55"/>
      <c r="EK203" s="55"/>
      <c r="EL203" s="55"/>
      <c r="EM203" s="55"/>
      <c r="EN203" s="55"/>
      <c r="EO203" s="55"/>
      <c r="EP203" s="55"/>
      <c r="EQ203" s="55"/>
      <c r="ER203" s="55"/>
      <c r="ES203" s="55"/>
      <c r="ET203" s="55"/>
      <c r="EU203" s="55"/>
      <c r="EV203" s="55"/>
      <c r="EW203" s="55"/>
      <c r="EX203" s="55"/>
      <c r="EY203" s="55"/>
      <c r="EZ203" s="55"/>
      <c r="FA203" s="55"/>
      <c r="FB203" s="55"/>
      <c r="FC203" s="55"/>
      <c r="FD203" s="55"/>
      <c r="FE203" s="55"/>
      <c r="FF203" s="55"/>
      <c r="FG203" s="55"/>
      <c r="FH203" s="55" t="s">
        <v>318</v>
      </c>
      <c r="FI203" s="62" t="s">
        <v>318</v>
      </c>
      <c r="FJ203" s="62" t="s">
        <v>178</v>
      </c>
      <c r="FK203" s="55" t="s">
        <v>315</v>
      </c>
      <c r="FL203" s="55">
        <v>1</v>
      </c>
      <c r="FM203" s="62" t="s">
        <v>318</v>
      </c>
      <c r="FN203" s="62" t="s">
        <v>318</v>
      </c>
      <c r="FO203" s="62" t="s">
        <v>251</v>
      </c>
      <c r="FP203" s="55" t="s">
        <v>315</v>
      </c>
      <c r="FQ203" s="63">
        <v>1</v>
      </c>
    </row>
    <row r="204" spans="1:173" s="64" customFormat="1" ht="16.5">
      <c r="A204" s="54">
        <v>44228</v>
      </c>
      <c r="B204" s="55">
        <v>203</v>
      </c>
      <c r="C204" s="65" t="s">
        <v>153</v>
      </c>
      <c r="D204" s="56">
        <v>28259</v>
      </c>
      <c r="E204" s="57">
        <f ca="1">IF(Table1[[#This Row],[Employee Date of Birth]]="","",DATEDIF(D204,NOW(),"y"))</f>
        <v>43</v>
      </c>
      <c r="F204" s="55" t="s">
        <v>317</v>
      </c>
      <c r="G204" s="58" t="s">
        <v>380</v>
      </c>
      <c r="H204" s="59"/>
      <c r="I204" s="55" t="s">
        <v>154</v>
      </c>
      <c r="J204" s="55" t="s">
        <v>366</v>
      </c>
      <c r="K204" s="60" t="s">
        <v>318</v>
      </c>
      <c r="L204" s="60" t="s">
        <v>317</v>
      </c>
      <c r="M204" s="55" t="s">
        <v>318</v>
      </c>
      <c r="N204" s="55" t="s">
        <v>317</v>
      </c>
      <c r="O204" s="55"/>
      <c r="P204" s="55" t="s">
        <v>154</v>
      </c>
      <c r="Q204" s="55">
        <v>112440.16</v>
      </c>
      <c r="R204" s="55"/>
      <c r="S204" s="55">
        <v>112440.16</v>
      </c>
      <c r="T204" s="60">
        <v>92561</v>
      </c>
      <c r="U204" s="55" t="s">
        <v>190</v>
      </c>
      <c r="V204" s="60" t="str">
        <f>IF(Table1[[#This Row],[Census "As of" Date]]="","","Sub001")</f>
        <v>Sub001</v>
      </c>
      <c r="W204" s="60" t="str">
        <f>IF(Table1[[#This Row],[Census "As of" Date]]="","","Location001")</f>
        <v>Location001</v>
      </c>
      <c r="X204" s="55" t="s">
        <v>387</v>
      </c>
      <c r="Y204" s="55" t="s">
        <v>365</v>
      </c>
      <c r="Z204" s="55" t="s">
        <v>224</v>
      </c>
      <c r="AA204" s="55" t="s">
        <v>156</v>
      </c>
      <c r="AB204" s="55">
        <v>77090</v>
      </c>
      <c r="AC204" s="55"/>
      <c r="AD204" s="59"/>
      <c r="AE204" s="55" t="s">
        <v>318</v>
      </c>
      <c r="AF204" s="55" t="s">
        <v>318</v>
      </c>
      <c r="AG204" s="55" t="s">
        <v>257</v>
      </c>
      <c r="AH204" s="55">
        <v>1</v>
      </c>
      <c r="AI204" s="55"/>
      <c r="AJ204" s="55"/>
      <c r="AK204" s="55"/>
      <c r="AL204" s="55"/>
      <c r="AM204" s="55"/>
      <c r="AN204" s="55"/>
      <c r="AO204" s="55" t="s">
        <v>318</v>
      </c>
      <c r="AP204" s="55"/>
      <c r="AQ204" s="55" t="s">
        <v>177</v>
      </c>
      <c r="AR204" s="55">
        <v>1</v>
      </c>
      <c r="AS204" s="55"/>
      <c r="AT204" s="55" t="s">
        <v>318</v>
      </c>
      <c r="AU204" s="55" t="s">
        <v>318</v>
      </c>
      <c r="AV204" s="55" t="s">
        <v>257</v>
      </c>
      <c r="AW204" s="55">
        <v>1</v>
      </c>
      <c r="AX204" s="55"/>
      <c r="AY204" s="55"/>
      <c r="AZ204" s="55"/>
      <c r="BA204" s="55"/>
      <c r="BB204" s="55"/>
      <c r="BC204" s="55"/>
      <c r="BD204" s="55" t="s">
        <v>318</v>
      </c>
      <c r="BE204" s="55"/>
      <c r="BF204" s="55" t="s">
        <v>177</v>
      </c>
      <c r="BG204" s="55">
        <v>1</v>
      </c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 t="s">
        <v>318</v>
      </c>
      <c r="CH204" s="55"/>
      <c r="CI204" s="55" t="s">
        <v>177</v>
      </c>
      <c r="CJ204" s="55">
        <v>1</v>
      </c>
      <c r="CK204" s="55"/>
      <c r="CL204" s="55" t="s">
        <v>318</v>
      </c>
      <c r="CM204" s="55"/>
      <c r="CN204" s="55" t="s">
        <v>177</v>
      </c>
      <c r="CO204" s="55">
        <v>1</v>
      </c>
      <c r="CP204" s="55"/>
      <c r="CQ204" s="55"/>
      <c r="CR204" s="55"/>
      <c r="CS204" s="55"/>
      <c r="CT204" s="55"/>
      <c r="CU204" s="55"/>
      <c r="CV204" s="55"/>
      <c r="CW204" s="55"/>
      <c r="CX204" s="55" t="s">
        <v>318</v>
      </c>
      <c r="CY204" s="55"/>
      <c r="CZ204" s="55" t="s">
        <v>160</v>
      </c>
      <c r="DA204" s="55" t="s">
        <v>177</v>
      </c>
      <c r="DB204" s="55">
        <v>1</v>
      </c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  <c r="DM204" s="55"/>
      <c r="DN204" s="55"/>
      <c r="DO204" s="55" t="s">
        <v>318</v>
      </c>
      <c r="DP204" s="55" t="s">
        <v>318</v>
      </c>
      <c r="DQ204" s="55" t="s">
        <v>179</v>
      </c>
      <c r="DR204" s="55">
        <v>1</v>
      </c>
      <c r="DS204" s="55"/>
      <c r="DT204" s="55"/>
      <c r="DU204" s="55"/>
      <c r="DV204" s="55"/>
      <c r="DW204" s="55"/>
      <c r="DX204" s="55"/>
      <c r="DY204" s="55" t="s">
        <v>318</v>
      </c>
      <c r="DZ204" s="55" t="s">
        <v>318</v>
      </c>
      <c r="EA204" s="61" t="s">
        <v>179</v>
      </c>
      <c r="EB204" s="61">
        <v>1</v>
      </c>
      <c r="EC204" s="55"/>
      <c r="ED204" s="55"/>
      <c r="EE204" s="55"/>
      <c r="EF204" s="55"/>
      <c r="EG204" s="55"/>
      <c r="EH204" s="55"/>
      <c r="EI204" s="55"/>
      <c r="EJ204" s="55"/>
      <c r="EK204" s="55"/>
      <c r="EL204" s="55"/>
      <c r="EM204" s="55"/>
      <c r="EN204" s="55"/>
      <c r="EO204" s="55"/>
      <c r="EP204" s="55"/>
      <c r="EQ204" s="55"/>
      <c r="ER204" s="55"/>
      <c r="ES204" s="55"/>
      <c r="ET204" s="55"/>
      <c r="EU204" s="55"/>
      <c r="EV204" s="55"/>
      <c r="EW204" s="55"/>
      <c r="EX204" s="55"/>
      <c r="EY204" s="55"/>
      <c r="EZ204" s="55"/>
      <c r="FA204" s="55"/>
      <c r="FB204" s="55"/>
      <c r="FC204" s="55"/>
      <c r="FD204" s="55"/>
      <c r="FE204" s="55"/>
      <c r="FF204" s="55"/>
      <c r="FG204" s="55"/>
      <c r="FH204" s="55" t="s">
        <v>318</v>
      </c>
      <c r="FI204" s="62" t="s">
        <v>318</v>
      </c>
      <c r="FJ204" s="62" t="s">
        <v>178</v>
      </c>
      <c r="FK204" s="55" t="s">
        <v>315</v>
      </c>
      <c r="FL204" s="55">
        <v>1</v>
      </c>
      <c r="FM204" s="62" t="s">
        <v>318</v>
      </c>
      <c r="FN204" s="62" t="s">
        <v>318</v>
      </c>
      <c r="FO204" s="62" t="s">
        <v>251</v>
      </c>
      <c r="FP204" s="55" t="s">
        <v>315</v>
      </c>
      <c r="FQ204" s="63">
        <v>1</v>
      </c>
    </row>
    <row r="205" spans="1:173" s="64" customFormat="1" ht="16.5">
      <c r="A205" s="54">
        <v>44228</v>
      </c>
      <c r="B205" s="55">
        <v>204</v>
      </c>
      <c r="C205" s="55" t="s">
        <v>153</v>
      </c>
      <c r="D205" s="76">
        <v>33548</v>
      </c>
      <c r="E205" s="57">
        <f ca="1">IF(Table1[[#This Row],[Employee Date of Birth]]="","",DATEDIF(D205,NOW(),"y"))</f>
        <v>29</v>
      </c>
      <c r="F205" s="61" t="str">
        <f>IF(Table1[[#This Row],[Census "As of" Date]]="","","Y")</f>
        <v>Y</v>
      </c>
      <c r="G205" s="61" t="s">
        <v>359</v>
      </c>
      <c r="H205" s="77"/>
      <c r="I205" s="74" t="str">
        <f>IF(Table1[[#This Row],[Census "As of" Date]]="","","A")</f>
        <v>A</v>
      </c>
      <c r="J205" s="74" t="str">
        <f>IF(Table1[[#This Row],[Census "As of" Date]]="","","S")</f>
        <v>S</v>
      </c>
      <c r="K205" s="74" t="str">
        <f>IF(Table1[[#This Row],[Census "As of" Date]]="","","Y")</f>
        <v>Y</v>
      </c>
      <c r="L205" s="74" t="str">
        <f>IF(Table1[[#This Row],[Census "As of" Date]]="","","Y")</f>
        <v>Y</v>
      </c>
      <c r="M205" s="74" t="str">
        <f>IF(Table1[[#This Row],[Census "As of" Date]]="","","Y")</f>
        <v>Y</v>
      </c>
      <c r="N205" s="74" t="str">
        <f>IF(Table1[[#This Row],[Census "As of" Date]]="","","N")</f>
        <v>N</v>
      </c>
      <c r="O205" s="61"/>
      <c r="P205" s="55" t="s">
        <v>154</v>
      </c>
      <c r="Q205" s="61">
        <v>169152.41</v>
      </c>
      <c r="R205" s="61"/>
      <c r="S205" s="61">
        <v>169152.41</v>
      </c>
      <c r="T205" s="74">
        <v>92214</v>
      </c>
      <c r="U205" s="61" t="s">
        <v>190</v>
      </c>
      <c r="V205" s="74" t="str">
        <f>IF(Table1[[#This Row],[Census "As of" Date]]="","","Sub001")</f>
        <v>Sub001</v>
      </c>
      <c r="W205" s="74" t="str">
        <f>IF(Table1[[#This Row],[Census "As of" Date]]="","","Location001")</f>
        <v>Location001</v>
      </c>
      <c r="X205" s="55" t="s">
        <v>387</v>
      </c>
      <c r="Y205" s="55" t="s">
        <v>365</v>
      </c>
      <c r="Z205" s="55" t="s">
        <v>224</v>
      </c>
      <c r="AA205" s="55" t="s">
        <v>156</v>
      </c>
      <c r="AB205" s="55">
        <v>77090</v>
      </c>
      <c r="AC205" s="61"/>
      <c r="AD205" s="77"/>
      <c r="AE205" s="55" t="s">
        <v>318</v>
      </c>
      <c r="AF205" s="55" t="s">
        <v>318</v>
      </c>
      <c r="AG205" s="55" t="s">
        <v>257</v>
      </c>
      <c r="AH205" s="55">
        <v>1</v>
      </c>
      <c r="AI205" s="61"/>
      <c r="AJ205" s="61"/>
      <c r="AK205" s="61"/>
      <c r="AL205" s="61"/>
      <c r="AM205" s="61"/>
      <c r="AN205" s="61"/>
      <c r="AO205" s="55" t="s">
        <v>318</v>
      </c>
      <c r="AP205" s="61"/>
      <c r="AQ205" s="55" t="s">
        <v>177</v>
      </c>
      <c r="AR205" s="55">
        <v>1</v>
      </c>
      <c r="AS205" s="61"/>
      <c r="AT205" s="55" t="s">
        <v>318</v>
      </c>
      <c r="AU205" s="55" t="s">
        <v>318</v>
      </c>
      <c r="AV205" s="55" t="s">
        <v>257</v>
      </c>
      <c r="AW205" s="55">
        <v>1</v>
      </c>
      <c r="AX205" s="61"/>
      <c r="AY205" s="61"/>
      <c r="AZ205" s="61"/>
      <c r="BA205" s="61"/>
      <c r="BB205" s="61"/>
      <c r="BC205" s="61"/>
      <c r="BD205" s="55" t="s">
        <v>318</v>
      </c>
      <c r="BE205" s="61"/>
      <c r="BF205" s="55" t="s">
        <v>177</v>
      </c>
      <c r="BG205" s="55">
        <v>1</v>
      </c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55" t="s">
        <v>318</v>
      </c>
      <c r="CH205" s="61"/>
      <c r="CI205" s="55" t="s">
        <v>177</v>
      </c>
      <c r="CJ205" s="55">
        <v>1</v>
      </c>
      <c r="CK205" s="61"/>
      <c r="CL205" s="55" t="s">
        <v>318</v>
      </c>
      <c r="CM205" s="61"/>
      <c r="CN205" s="55" t="s">
        <v>177</v>
      </c>
      <c r="CO205" s="55">
        <v>1</v>
      </c>
      <c r="CP205" s="61"/>
      <c r="CQ205" s="61"/>
      <c r="CR205" s="61"/>
      <c r="CS205" s="61"/>
      <c r="CT205" s="61"/>
      <c r="CU205" s="61"/>
      <c r="CV205" s="61"/>
      <c r="CW205" s="61"/>
      <c r="CX205" s="55" t="s">
        <v>318</v>
      </c>
      <c r="CY205" s="61"/>
      <c r="CZ205" s="55" t="s">
        <v>160</v>
      </c>
      <c r="DA205" s="55" t="s">
        <v>177</v>
      </c>
      <c r="DB205" s="55">
        <v>1</v>
      </c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55" t="s">
        <v>318</v>
      </c>
      <c r="DP205" s="55" t="s">
        <v>318</v>
      </c>
      <c r="DQ205" s="55" t="s">
        <v>179</v>
      </c>
      <c r="DR205" s="55">
        <v>1</v>
      </c>
      <c r="DS205" s="61"/>
      <c r="DT205" s="61"/>
      <c r="DU205" s="61"/>
      <c r="DV205" s="61"/>
      <c r="DW205" s="61"/>
      <c r="DX205" s="61"/>
      <c r="DY205" s="55" t="s">
        <v>318</v>
      </c>
      <c r="DZ205" s="55" t="s">
        <v>318</v>
      </c>
      <c r="EA205" s="61" t="s">
        <v>179</v>
      </c>
      <c r="EB205" s="61">
        <v>1</v>
      </c>
      <c r="EC205" s="61"/>
      <c r="ED205" s="61"/>
      <c r="EE205" s="61"/>
      <c r="EF205" s="61"/>
      <c r="EG205" s="61"/>
      <c r="EH205" s="61"/>
      <c r="EI205" s="61"/>
      <c r="EJ205" s="61"/>
      <c r="EK205" s="61"/>
      <c r="EL205" s="61"/>
      <c r="EM205" s="61"/>
      <c r="EN205" s="61"/>
      <c r="EO205" s="61"/>
      <c r="EP205" s="61"/>
      <c r="EQ205" s="61"/>
      <c r="ER205" s="61"/>
      <c r="ES205" s="61"/>
      <c r="ET205" s="61"/>
      <c r="EU205" s="61"/>
      <c r="EV205" s="61"/>
      <c r="EW205" s="61"/>
      <c r="EX205" s="61"/>
      <c r="EY205" s="61"/>
      <c r="EZ205" s="61"/>
      <c r="FA205" s="61"/>
      <c r="FB205" s="61"/>
      <c r="FC205" s="61"/>
      <c r="FD205" s="61"/>
      <c r="FE205" s="61"/>
      <c r="FF205" s="61"/>
      <c r="FG205" s="61"/>
      <c r="FH205" s="55" t="s">
        <v>318</v>
      </c>
      <c r="FI205" s="61" t="s">
        <v>318</v>
      </c>
      <c r="FJ205" s="61" t="s">
        <v>178</v>
      </c>
      <c r="FK205" s="61" t="s">
        <v>315</v>
      </c>
      <c r="FL205" s="55">
        <v>1</v>
      </c>
      <c r="FM205" s="62" t="s">
        <v>318</v>
      </c>
      <c r="FN205" s="61" t="s">
        <v>317</v>
      </c>
      <c r="FO205" s="62"/>
      <c r="FP205" s="61"/>
      <c r="FQ205" s="63">
        <v>1</v>
      </c>
    </row>
    <row r="206" spans="1:173" s="64" customFormat="1" ht="16.5">
      <c r="A206" s="54">
        <v>44228</v>
      </c>
      <c r="B206" s="55">
        <v>205</v>
      </c>
      <c r="C206" s="55" t="s">
        <v>314</v>
      </c>
      <c r="D206" s="76">
        <v>33574</v>
      </c>
      <c r="E206" s="57">
        <f ca="1">IF(Table1[[#This Row],[Employee Date of Birth]]="","",DATEDIF(D206,NOW(),"y"))</f>
        <v>28</v>
      </c>
      <c r="F206" s="61" t="str">
        <f>IF(Table1[[#This Row],[Census "As of" Date]]="","","Y")</f>
        <v>Y</v>
      </c>
      <c r="G206" s="61" t="s">
        <v>336</v>
      </c>
      <c r="H206" s="77"/>
      <c r="I206" s="74" t="str">
        <f>IF(Table1[[#This Row],[Census "As of" Date]]="","","A")</f>
        <v>A</v>
      </c>
      <c r="J206" s="74" t="str">
        <f>IF(Table1[[#This Row],[Census "As of" Date]]="","","S")</f>
        <v>S</v>
      </c>
      <c r="K206" s="74" t="str">
        <f>IF(Table1[[#This Row],[Census "As of" Date]]="","","Y")</f>
        <v>Y</v>
      </c>
      <c r="L206" s="74" t="str">
        <f>IF(Table1[[#This Row],[Census "As of" Date]]="","","Y")</f>
        <v>Y</v>
      </c>
      <c r="M206" s="74" t="str">
        <f>IF(Table1[[#This Row],[Census "As of" Date]]="","","Y")</f>
        <v>Y</v>
      </c>
      <c r="N206" s="74" t="str">
        <f>IF(Table1[[#This Row],[Census "As of" Date]]="","","N")</f>
        <v>N</v>
      </c>
      <c r="O206" s="61"/>
      <c r="P206" s="55" t="s">
        <v>154</v>
      </c>
      <c r="Q206" s="61">
        <v>27081.84</v>
      </c>
      <c r="R206" s="61"/>
      <c r="S206" s="61">
        <v>27081.84</v>
      </c>
      <c r="T206" s="74">
        <v>92124</v>
      </c>
      <c r="U206" s="61" t="s">
        <v>190</v>
      </c>
      <c r="V206" s="74" t="str">
        <f>IF(Table1[[#This Row],[Census "As of" Date]]="","","Sub001")</f>
        <v>Sub001</v>
      </c>
      <c r="W206" s="74" t="str">
        <f>IF(Table1[[#This Row],[Census "As of" Date]]="","","Location001")</f>
        <v>Location001</v>
      </c>
      <c r="X206" s="55" t="s">
        <v>387</v>
      </c>
      <c r="Y206" s="55" t="s">
        <v>365</v>
      </c>
      <c r="Z206" s="55" t="s">
        <v>224</v>
      </c>
      <c r="AA206" s="55" t="s">
        <v>156</v>
      </c>
      <c r="AB206" s="55">
        <v>77090</v>
      </c>
      <c r="AC206" s="61"/>
      <c r="AD206" s="77"/>
      <c r="AE206" s="55" t="s">
        <v>318</v>
      </c>
      <c r="AF206" s="55" t="s">
        <v>318</v>
      </c>
      <c r="AG206" s="55" t="s">
        <v>257</v>
      </c>
      <c r="AH206" s="55">
        <v>1</v>
      </c>
      <c r="AI206" s="61"/>
      <c r="AJ206" s="61"/>
      <c r="AK206" s="61"/>
      <c r="AL206" s="61"/>
      <c r="AM206" s="61"/>
      <c r="AN206" s="61"/>
      <c r="AO206" s="55" t="s">
        <v>318</v>
      </c>
      <c r="AP206" s="61"/>
      <c r="AQ206" s="55" t="s">
        <v>177</v>
      </c>
      <c r="AR206" s="55">
        <v>1</v>
      </c>
      <c r="AS206" s="61"/>
      <c r="AT206" s="55" t="s">
        <v>318</v>
      </c>
      <c r="AU206" s="55" t="s">
        <v>318</v>
      </c>
      <c r="AV206" s="55" t="s">
        <v>257</v>
      </c>
      <c r="AW206" s="55">
        <v>1</v>
      </c>
      <c r="AX206" s="61"/>
      <c r="AY206" s="61"/>
      <c r="AZ206" s="61"/>
      <c r="BA206" s="61"/>
      <c r="BB206" s="61"/>
      <c r="BC206" s="61"/>
      <c r="BD206" s="55" t="s">
        <v>318</v>
      </c>
      <c r="BE206" s="61"/>
      <c r="BF206" s="55" t="s">
        <v>177</v>
      </c>
      <c r="BG206" s="55">
        <v>1</v>
      </c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55" t="s">
        <v>318</v>
      </c>
      <c r="CH206" s="61"/>
      <c r="CI206" s="55" t="s">
        <v>177</v>
      </c>
      <c r="CJ206" s="55">
        <v>1</v>
      </c>
      <c r="CK206" s="61"/>
      <c r="CL206" s="55" t="s">
        <v>318</v>
      </c>
      <c r="CM206" s="61"/>
      <c r="CN206" s="55" t="s">
        <v>177</v>
      </c>
      <c r="CO206" s="55">
        <v>1</v>
      </c>
      <c r="CP206" s="61"/>
      <c r="CQ206" s="61"/>
      <c r="CR206" s="61"/>
      <c r="CS206" s="61"/>
      <c r="CT206" s="61"/>
      <c r="CU206" s="61"/>
      <c r="CV206" s="61"/>
      <c r="CW206" s="61"/>
      <c r="CX206" s="55" t="s">
        <v>318</v>
      </c>
      <c r="CY206" s="61"/>
      <c r="CZ206" s="55" t="s">
        <v>160</v>
      </c>
      <c r="DA206" s="55" t="s">
        <v>177</v>
      </c>
      <c r="DB206" s="55">
        <v>1</v>
      </c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55" t="s">
        <v>318</v>
      </c>
      <c r="DP206" s="55" t="s">
        <v>318</v>
      </c>
      <c r="DQ206" s="55" t="s">
        <v>179</v>
      </c>
      <c r="DR206" s="55">
        <v>1</v>
      </c>
      <c r="DS206" s="61"/>
      <c r="DT206" s="61"/>
      <c r="DU206" s="61"/>
      <c r="DV206" s="61"/>
      <c r="DW206" s="61"/>
      <c r="DX206" s="61"/>
      <c r="DY206" s="55" t="s">
        <v>318</v>
      </c>
      <c r="DZ206" s="55" t="s">
        <v>318</v>
      </c>
      <c r="EA206" s="61" t="s">
        <v>179</v>
      </c>
      <c r="EB206" s="61">
        <v>1</v>
      </c>
      <c r="EC206" s="61"/>
      <c r="ED206" s="61"/>
      <c r="EE206" s="61"/>
      <c r="EF206" s="61"/>
      <c r="EG206" s="61"/>
      <c r="EH206" s="61"/>
      <c r="EI206" s="61"/>
      <c r="EJ206" s="61"/>
      <c r="EK206" s="61"/>
      <c r="EL206" s="61"/>
      <c r="EM206" s="61"/>
      <c r="EN206" s="61"/>
      <c r="EO206" s="61"/>
      <c r="EP206" s="61"/>
      <c r="EQ206" s="61"/>
      <c r="ER206" s="61"/>
      <c r="ES206" s="61"/>
      <c r="ET206" s="61"/>
      <c r="EU206" s="61"/>
      <c r="EV206" s="61"/>
      <c r="EW206" s="61"/>
      <c r="EX206" s="61"/>
      <c r="EY206" s="61"/>
      <c r="EZ206" s="61"/>
      <c r="FA206" s="61"/>
      <c r="FB206" s="61"/>
      <c r="FC206" s="61"/>
      <c r="FD206" s="61"/>
      <c r="FE206" s="61"/>
      <c r="FF206" s="61"/>
      <c r="FG206" s="61"/>
      <c r="FH206" s="55" t="s">
        <v>318</v>
      </c>
      <c r="FI206" s="61" t="s">
        <v>318</v>
      </c>
      <c r="FJ206" s="61" t="s">
        <v>178</v>
      </c>
      <c r="FK206" s="61" t="s">
        <v>315</v>
      </c>
      <c r="FL206" s="55">
        <v>1</v>
      </c>
      <c r="FM206" s="62" t="s">
        <v>318</v>
      </c>
      <c r="FN206" s="61" t="s">
        <v>318</v>
      </c>
      <c r="FO206" s="62" t="s">
        <v>251</v>
      </c>
      <c r="FP206" s="61" t="s">
        <v>315</v>
      </c>
      <c r="FQ206" s="63">
        <v>1</v>
      </c>
    </row>
    <row r="207" spans="1:173" s="64" customFormat="1" ht="16.5">
      <c r="A207" s="54">
        <v>44228</v>
      </c>
      <c r="B207" s="55">
        <v>206</v>
      </c>
      <c r="C207" s="55" t="s">
        <v>153</v>
      </c>
      <c r="D207" s="56">
        <v>28241</v>
      </c>
      <c r="E207" s="57">
        <f ca="1">IF(Table1[[#This Row],[Employee Date of Birth]]="","",DATEDIF(D207,NOW(),"y"))</f>
        <v>43</v>
      </c>
      <c r="F207" s="55" t="s">
        <v>317</v>
      </c>
      <c r="G207" s="58" t="s">
        <v>319</v>
      </c>
      <c r="H207" s="59"/>
      <c r="I207" s="55" t="s">
        <v>154</v>
      </c>
      <c r="J207" s="55" t="s">
        <v>366</v>
      </c>
      <c r="K207" s="60" t="s">
        <v>318</v>
      </c>
      <c r="L207" s="60" t="s">
        <v>317</v>
      </c>
      <c r="M207" s="55" t="s">
        <v>318</v>
      </c>
      <c r="N207" s="55" t="s">
        <v>317</v>
      </c>
      <c r="O207" s="55"/>
      <c r="P207" s="55" t="s">
        <v>154</v>
      </c>
      <c r="Q207" s="55">
        <v>27551.85</v>
      </c>
      <c r="R207" s="55"/>
      <c r="S207" s="55">
        <v>27551.85</v>
      </c>
      <c r="T207" s="60">
        <v>92510</v>
      </c>
      <c r="U207" s="55" t="s">
        <v>190</v>
      </c>
      <c r="V207" s="60" t="str">
        <f>IF(Table1[[#This Row],[Census "As of" Date]]="","","Sub001")</f>
        <v>Sub001</v>
      </c>
      <c r="W207" s="60" t="str">
        <f>IF(Table1[[#This Row],[Census "As of" Date]]="","","Location001")</f>
        <v>Location001</v>
      </c>
      <c r="X207" s="55" t="s">
        <v>387</v>
      </c>
      <c r="Y207" s="55" t="s">
        <v>365</v>
      </c>
      <c r="Z207" s="55" t="s">
        <v>224</v>
      </c>
      <c r="AA207" s="55" t="s">
        <v>156</v>
      </c>
      <c r="AB207" s="55">
        <v>77090</v>
      </c>
      <c r="AC207" s="55"/>
      <c r="AD207" s="59"/>
      <c r="AE207" s="55" t="s">
        <v>318</v>
      </c>
      <c r="AF207" s="55" t="s">
        <v>318</v>
      </c>
      <c r="AG207" s="55" t="s">
        <v>257</v>
      </c>
      <c r="AH207" s="55">
        <v>1</v>
      </c>
      <c r="AI207" s="55"/>
      <c r="AJ207" s="55"/>
      <c r="AK207" s="55"/>
      <c r="AL207" s="55"/>
      <c r="AM207" s="55"/>
      <c r="AN207" s="55"/>
      <c r="AO207" s="55" t="s">
        <v>318</v>
      </c>
      <c r="AP207" s="55"/>
      <c r="AQ207" s="55" t="s">
        <v>177</v>
      </c>
      <c r="AR207" s="55">
        <v>1</v>
      </c>
      <c r="AS207" s="55"/>
      <c r="AT207" s="55" t="s">
        <v>318</v>
      </c>
      <c r="AU207" s="55" t="s">
        <v>318</v>
      </c>
      <c r="AV207" s="55" t="s">
        <v>257</v>
      </c>
      <c r="AW207" s="55">
        <v>1</v>
      </c>
      <c r="AX207" s="55"/>
      <c r="AY207" s="55"/>
      <c r="AZ207" s="55"/>
      <c r="BA207" s="55"/>
      <c r="BB207" s="55"/>
      <c r="BC207" s="55"/>
      <c r="BD207" s="55" t="s">
        <v>318</v>
      </c>
      <c r="BE207" s="55"/>
      <c r="BF207" s="55" t="s">
        <v>177</v>
      </c>
      <c r="BG207" s="55">
        <v>1</v>
      </c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 t="s">
        <v>318</v>
      </c>
      <c r="CH207" s="55"/>
      <c r="CI207" s="55" t="s">
        <v>177</v>
      </c>
      <c r="CJ207" s="55">
        <v>1</v>
      </c>
      <c r="CK207" s="55"/>
      <c r="CL207" s="55" t="s">
        <v>318</v>
      </c>
      <c r="CM207" s="55"/>
      <c r="CN207" s="55" t="s">
        <v>177</v>
      </c>
      <c r="CO207" s="55">
        <v>1</v>
      </c>
      <c r="CP207" s="55"/>
      <c r="CQ207" s="55"/>
      <c r="CR207" s="55"/>
      <c r="CS207" s="55"/>
      <c r="CT207" s="55"/>
      <c r="CU207" s="55"/>
      <c r="CV207" s="55"/>
      <c r="CW207" s="55"/>
      <c r="CX207" s="55" t="s">
        <v>318</v>
      </c>
      <c r="CY207" s="55"/>
      <c r="CZ207" s="55" t="s">
        <v>160</v>
      </c>
      <c r="DA207" s="55" t="s">
        <v>177</v>
      </c>
      <c r="DB207" s="55">
        <v>1</v>
      </c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  <c r="DM207" s="55"/>
      <c r="DN207" s="55"/>
      <c r="DO207" s="55" t="s">
        <v>318</v>
      </c>
      <c r="DP207" s="55" t="s">
        <v>318</v>
      </c>
      <c r="DQ207" s="55" t="s">
        <v>179</v>
      </c>
      <c r="DR207" s="55">
        <v>1</v>
      </c>
      <c r="DS207" s="55"/>
      <c r="DT207" s="55"/>
      <c r="DU207" s="55"/>
      <c r="DV207" s="55"/>
      <c r="DW207" s="55"/>
      <c r="DX207" s="55"/>
      <c r="DY207" s="55" t="s">
        <v>318</v>
      </c>
      <c r="DZ207" s="55" t="s">
        <v>318</v>
      </c>
      <c r="EA207" s="61" t="s">
        <v>179</v>
      </c>
      <c r="EB207" s="61">
        <v>1</v>
      </c>
      <c r="EC207" s="55"/>
      <c r="ED207" s="55"/>
      <c r="EE207" s="55"/>
      <c r="EF207" s="55"/>
      <c r="EG207" s="55"/>
      <c r="EH207" s="55"/>
      <c r="EI207" s="55"/>
      <c r="EJ207" s="55"/>
      <c r="EK207" s="55"/>
      <c r="EL207" s="55"/>
      <c r="EM207" s="55"/>
      <c r="EN207" s="55"/>
      <c r="EO207" s="55"/>
      <c r="EP207" s="55"/>
      <c r="EQ207" s="55"/>
      <c r="ER207" s="55"/>
      <c r="ES207" s="55"/>
      <c r="ET207" s="55"/>
      <c r="EU207" s="55"/>
      <c r="EV207" s="55"/>
      <c r="EW207" s="55"/>
      <c r="EX207" s="55"/>
      <c r="EY207" s="55"/>
      <c r="EZ207" s="55"/>
      <c r="FA207" s="55"/>
      <c r="FB207" s="55"/>
      <c r="FC207" s="55"/>
      <c r="FD207" s="55"/>
      <c r="FE207" s="55"/>
      <c r="FF207" s="55"/>
      <c r="FG207" s="55"/>
      <c r="FH207" s="55" t="s">
        <v>318</v>
      </c>
      <c r="FI207" s="62" t="s">
        <v>318</v>
      </c>
      <c r="FJ207" s="62" t="s">
        <v>178</v>
      </c>
      <c r="FK207" s="55" t="s">
        <v>315</v>
      </c>
      <c r="FL207" s="55">
        <v>1</v>
      </c>
      <c r="FM207" s="62" t="s">
        <v>318</v>
      </c>
      <c r="FN207" s="62" t="s">
        <v>318</v>
      </c>
      <c r="FO207" s="62" t="s">
        <v>251</v>
      </c>
      <c r="FP207" s="55" t="s">
        <v>315</v>
      </c>
      <c r="FQ207" s="63">
        <v>1</v>
      </c>
    </row>
    <row r="208" spans="1:173" s="64" customFormat="1" ht="16.5">
      <c r="A208" s="54">
        <v>44228</v>
      </c>
      <c r="B208" s="55">
        <v>207</v>
      </c>
      <c r="C208" s="65" t="s">
        <v>314</v>
      </c>
      <c r="D208" s="76">
        <v>33551</v>
      </c>
      <c r="E208" s="57">
        <f ca="1">IF(Table1[[#This Row],[Employee Date of Birth]]="","",DATEDIF(D208,NOW(),"y"))</f>
        <v>29</v>
      </c>
      <c r="F208" s="61" t="str">
        <f>IF(Table1[[#This Row],[Census "As of" Date]]="","","Y")</f>
        <v>Y</v>
      </c>
      <c r="G208" s="61" t="s">
        <v>331</v>
      </c>
      <c r="H208" s="77"/>
      <c r="I208" s="74" t="str">
        <f>IF(Table1[[#This Row],[Census "As of" Date]]="","","A")</f>
        <v>A</v>
      </c>
      <c r="J208" s="74" t="str">
        <f>IF(Table1[[#This Row],[Census "As of" Date]]="","","S")</f>
        <v>S</v>
      </c>
      <c r="K208" s="74" t="str">
        <f>IF(Table1[[#This Row],[Census "As of" Date]]="","","Y")</f>
        <v>Y</v>
      </c>
      <c r="L208" s="74" t="str">
        <f>IF(Table1[[#This Row],[Census "As of" Date]]="","","Y")</f>
        <v>Y</v>
      </c>
      <c r="M208" s="74" t="str">
        <f>IF(Table1[[#This Row],[Census "As of" Date]]="","","Y")</f>
        <v>Y</v>
      </c>
      <c r="N208" s="74" t="str">
        <f>IF(Table1[[#This Row],[Census "As of" Date]]="","","N")</f>
        <v>N</v>
      </c>
      <c r="O208" s="61"/>
      <c r="P208" s="55" t="s">
        <v>154</v>
      </c>
      <c r="Q208" s="61">
        <v>52086.21</v>
      </c>
      <c r="R208" s="61"/>
      <c r="S208" s="61">
        <v>52086.21</v>
      </c>
      <c r="T208" s="74">
        <v>92124</v>
      </c>
      <c r="U208" s="61" t="s">
        <v>190</v>
      </c>
      <c r="V208" s="74" t="str">
        <f>IF(Table1[[#This Row],[Census "As of" Date]]="","","Sub001")</f>
        <v>Sub001</v>
      </c>
      <c r="W208" s="74" t="str">
        <f>IF(Table1[[#This Row],[Census "As of" Date]]="","","Location001")</f>
        <v>Location001</v>
      </c>
      <c r="X208" s="55" t="s">
        <v>387</v>
      </c>
      <c r="Y208" s="55" t="s">
        <v>365</v>
      </c>
      <c r="Z208" s="55" t="s">
        <v>224</v>
      </c>
      <c r="AA208" s="55" t="s">
        <v>156</v>
      </c>
      <c r="AB208" s="55">
        <v>77090</v>
      </c>
      <c r="AC208" s="61"/>
      <c r="AD208" s="77"/>
      <c r="AE208" s="55" t="s">
        <v>318</v>
      </c>
      <c r="AF208" s="55" t="s">
        <v>318</v>
      </c>
      <c r="AG208" s="55" t="s">
        <v>257</v>
      </c>
      <c r="AH208" s="55">
        <v>1</v>
      </c>
      <c r="AI208" s="61"/>
      <c r="AJ208" s="61"/>
      <c r="AK208" s="61"/>
      <c r="AL208" s="61"/>
      <c r="AM208" s="61"/>
      <c r="AN208" s="61"/>
      <c r="AO208" s="55" t="s">
        <v>318</v>
      </c>
      <c r="AP208" s="61"/>
      <c r="AQ208" s="55" t="s">
        <v>177</v>
      </c>
      <c r="AR208" s="55">
        <v>1</v>
      </c>
      <c r="AS208" s="61"/>
      <c r="AT208" s="55" t="s">
        <v>318</v>
      </c>
      <c r="AU208" s="55" t="s">
        <v>318</v>
      </c>
      <c r="AV208" s="55" t="s">
        <v>257</v>
      </c>
      <c r="AW208" s="55">
        <v>1</v>
      </c>
      <c r="AX208" s="61"/>
      <c r="AY208" s="61"/>
      <c r="AZ208" s="61"/>
      <c r="BA208" s="61"/>
      <c r="BB208" s="61"/>
      <c r="BC208" s="61"/>
      <c r="BD208" s="55" t="s">
        <v>318</v>
      </c>
      <c r="BE208" s="61"/>
      <c r="BF208" s="55" t="s">
        <v>177</v>
      </c>
      <c r="BG208" s="55">
        <v>1</v>
      </c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55" t="s">
        <v>318</v>
      </c>
      <c r="CH208" s="61"/>
      <c r="CI208" s="55" t="s">
        <v>177</v>
      </c>
      <c r="CJ208" s="55">
        <v>1</v>
      </c>
      <c r="CK208" s="61"/>
      <c r="CL208" s="55" t="s">
        <v>318</v>
      </c>
      <c r="CM208" s="61"/>
      <c r="CN208" s="55" t="s">
        <v>177</v>
      </c>
      <c r="CO208" s="55">
        <v>1</v>
      </c>
      <c r="CP208" s="61"/>
      <c r="CQ208" s="61"/>
      <c r="CR208" s="61"/>
      <c r="CS208" s="61"/>
      <c r="CT208" s="61"/>
      <c r="CU208" s="61"/>
      <c r="CV208" s="61"/>
      <c r="CW208" s="61"/>
      <c r="CX208" s="55" t="s">
        <v>318</v>
      </c>
      <c r="CY208" s="61"/>
      <c r="CZ208" s="55" t="s">
        <v>160</v>
      </c>
      <c r="DA208" s="55" t="s">
        <v>177</v>
      </c>
      <c r="DB208" s="55">
        <v>1</v>
      </c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55" t="s">
        <v>318</v>
      </c>
      <c r="DP208" s="55" t="s">
        <v>318</v>
      </c>
      <c r="DQ208" s="55" t="s">
        <v>179</v>
      </c>
      <c r="DR208" s="55">
        <v>1</v>
      </c>
      <c r="DS208" s="61"/>
      <c r="DT208" s="61"/>
      <c r="DU208" s="61"/>
      <c r="DV208" s="61"/>
      <c r="DW208" s="61"/>
      <c r="DX208" s="61"/>
      <c r="DY208" s="55" t="s">
        <v>318</v>
      </c>
      <c r="DZ208" s="55" t="s">
        <v>318</v>
      </c>
      <c r="EA208" s="61" t="s">
        <v>179</v>
      </c>
      <c r="EB208" s="61">
        <v>1</v>
      </c>
      <c r="EC208" s="61"/>
      <c r="ED208" s="61"/>
      <c r="EE208" s="61"/>
      <c r="EF208" s="61"/>
      <c r="EG208" s="61"/>
      <c r="EH208" s="61"/>
      <c r="EI208" s="61"/>
      <c r="EJ208" s="61"/>
      <c r="EK208" s="61"/>
      <c r="EL208" s="61"/>
      <c r="EM208" s="61"/>
      <c r="EN208" s="61"/>
      <c r="EO208" s="61"/>
      <c r="EP208" s="61"/>
      <c r="EQ208" s="61"/>
      <c r="ER208" s="61"/>
      <c r="ES208" s="61"/>
      <c r="ET208" s="61"/>
      <c r="EU208" s="61"/>
      <c r="EV208" s="61"/>
      <c r="EW208" s="61"/>
      <c r="EX208" s="61"/>
      <c r="EY208" s="61"/>
      <c r="EZ208" s="61"/>
      <c r="FA208" s="61"/>
      <c r="FB208" s="61"/>
      <c r="FC208" s="61"/>
      <c r="FD208" s="61"/>
      <c r="FE208" s="61"/>
      <c r="FF208" s="61"/>
      <c r="FG208" s="61"/>
      <c r="FH208" s="55" t="s">
        <v>318</v>
      </c>
      <c r="FI208" s="61" t="s">
        <v>318</v>
      </c>
      <c r="FJ208" s="61" t="s">
        <v>178</v>
      </c>
      <c r="FK208" s="61" t="s">
        <v>315</v>
      </c>
      <c r="FL208" s="55">
        <v>1</v>
      </c>
      <c r="FM208" s="62" t="s">
        <v>318</v>
      </c>
      <c r="FN208" s="61" t="s">
        <v>318</v>
      </c>
      <c r="FO208" s="62" t="s">
        <v>251</v>
      </c>
      <c r="FP208" s="61" t="s">
        <v>315</v>
      </c>
      <c r="FQ208" s="63">
        <v>1</v>
      </c>
    </row>
    <row r="209" spans="1:173" s="64" customFormat="1" ht="16.5">
      <c r="A209" s="54">
        <v>44228</v>
      </c>
      <c r="B209" s="55">
        <v>208</v>
      </c>
      <c r="C209" s="65" t="s">
        <v>153</v>
      </c>
      <c r="D209" s="56">
        <v>28286</v>
      </c>
      <c r="E209" s="57">
        <f ca="1">IF(Table1[[#This Row],[Employee Date of Birth]]="","",DATEDIF(D209,NOW(),"y"))</f>
        <v>43</v>
      </c>
      <c r="F209" s="55" t="s">
        <v>317</v>
      </c>
      <c r="G209" s="58" t="s">
        <v>360</v>
      </c>
      <c r="H209" s="59"/>
      <c r="I209" s="55" t="s">
        <v>154</v>
      </c>
      <c r="J209" s="55" t="s">
        <v>366</v>
      </c>
      <c r="K209" s="60" t="s">
        <v>318</v>
      </c>
      <c r="L209" s="60" t="s">
        <v>317</v>
      </c>
      <c r="M209" s="55" t="s">
        <v>318</v>
      </c>
      <c r="N209" s="55" t="s">
        <v>317</v>
      </c>
      <c r="O209" s="55"/>
      <c r="P209" s="55" t="s">
        <v>154</v>
      </c>
      <c r="Q209" s="55">
        <v>221741.68</v>
      </c>
      <c r="R209" s="55"/>
      <c r="S209" s="55">
        <v>221741.68</v>
      </c>
      <c r="T209" s="60">
        <v>92201</v>
      </c>
      <c r="U209" s="55" t="s">
        <v>190</v>
      </c>
      <c r="V209" s="60" t="str">
        <f>IF(Table1[[#This Row],[Census "As of" Date]]="","","Sub001")</f>
        <v>Sub001</v>
      </c>
      <c r="W209" s="60" t="str">
        <f>IF(Table1[[#This Row],[Census "As of" Date]]="","","Location001")</f>
        <v>Location001</v>
      </c>
      <c r="X209" s="55" t="s">
        <v>387</v>
      </c>
      <c r="Y209" s="55" t="s">
        <v>365</v>
      </c>
      <c r="Z209" s="55" t="s">
        <v>224</v>
      </c>
      <c r="AA209" s="55" t="s">
        <v>156</v>
      </c>
      <c r="AB209" s="55">
        <v>77090</v>
      </c>
      <c r="AC209" s="55"/>
      <c r="AD209" s="59"/>
      <c r="AE209" s="55" t="s">
        <v>318</v>
      </c>
      <c r="AF209" s="55" t="s">
        <v>318</v>
      </c>
      <c r="AG209" s="55" t="s">
        <v>257</v>
      </c>
      <c r="AH209" s="55">
        <v>1</v>
      </c>
      <c r="AI209" s="55"/>
      <c r="AJ209" s="55"/>
      <c r="AK209" s="55"/>
      <c r="AL209" s="55"/>
      <c r="AM209" s="55"/>
      <c r="AN209" s="55"/>
      <c r="AO209" s="55" t="s">
        <v>318</v>
      </c>
      <c r="AP209" s="55"/>
      <c r="AQ209" s="55" t="s">
        <v>177</v>
      </c>
      <c r="AR209" s="55">
        <v>1</v>
      </c>
      <c r="AS209" s="55"/>
      <c r="AT209" s="55" t="s">
        <v>318</v>
      </c>
      <c r="AU209" s="55" t="s">
        <v>318</v>
      </c>
      <c r="AV209" s="55" t="s">
        <v>257</v>
      </c>
      <c r="AW209" s="55">
        <v>1</v>
      </c>
      <c r="AX209" s="55"/>
      <c r="AY209" s="55"/>
      <c r="AZ209" s="55"/>
      <c r="BA209" s="55"/>
      <c r="BB209" s="55"/>
      <c r="BC209" s="55"/>
      <c r="BD209" s="55" t="s">
        <v>318</v>
      </c>
      <c r="BE209" s="55"/>
      <c r="BF209" s="55" t="s">
        <v>177</v>
      </c>
      <c r="BG209" s="55">
        <v>1</v>
      </c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 t="s">
        <v>318</v>
      </c>
      <c r="CH209" s="55"/>
      <c r="CI209" s="55" t="s">
        <v>177</v>
      </c>
      <c r="CJ209" s="55">
        <v>1</v>
      </c>
      <c r="CK209" s="55"/>
      <c r="CL209" s="55" t="s">
        <v>318</v>
      </c>
      <c r="CM209" s="55"/>
      <c r="CN209" s="55" t="s">
        <v>177</v>
      </c>
      <c r="CO209" s="55">
        <v>1</v>
      </c>
      <c r="CP209" s="55"/>
      <c r="CQ209" s="55"/>
      <c r="CR209" s="55"/>
      <c r="CS209" s="55"/>
      <c r="CT209" s="55"/>
      <c r="CU209" s="55"/>
      <c r="CV209" s="55"/>
      <c r="CW209" s="55"/>
      <c r="CX209" s="55" t="s">
        <v>318</v>
      </c>
      <c r="CY209" s="55"/>
      <c r="CZ209" s="55" t="s">
        <v>160</v>
      </c>
      <c r="DA209" s="55" t="s">
        <v>177</v>
      </c>
      <c r="DB209" s="55">
        <v>1</v>
      </c>
      <c r="DC209" s="55"/>
      <c r="DD209" s="55"/>
      <c r="DE209" s="55"/>
      <c r="DF209" s="55"/>
      <c r="DG209" s="55"/>
      <c r="DH209" s="55"/>
      <c r="DI209" s="55"/>
      <c r="DJ209" s="55"/>
      <c r="DK209" s="55"/>
      <c r="DL209" s="55"/>
      <c r="DM209" s="55"/>
      <c r="DN209" s="55"/>
      <c r="DO209" s="55" t="s">
        <v>318</v>
      </c>
      <c r="DP209" s="55" t="s">
        <v>318</v>
      </c>
      <c r="DQ209" s="55" t="s">
        <v>179</v>
      </c>
      <c r="DR209" s="55">
        <v>1</v>
      </c>
      <c r="DS209" s="55"/>
      <c r="DT209" s="55"/>
      <c r="DU209" s="55"/>
      <c r="DV209" s="55"/>
      <c r="DW209" s="55"/>
      <c r="DX209" s="55"/>
      <c r="DY209" s="55" t="s">
        <v>318</v>
      </c>
      <c r="DZ209" s="55" t="s">
        <v>318</v>
      </c>
      <c r="EA209" s="61" t="s">
        <v>179</v>
      </c>
      <c r="EB209" s="61">
        <v>1</v>
      </c>
      <c r="EC209" s="55"/>
      <c r="ED209" s="55"/>
      <c r="EE209" s="55"/>
      <c r="EF209" s="55"/>
      <c r="EG209" s="55"/>
      <c r="EH209" s="55"/>
      <c r="EI209" s="55"/>
      <c r="EJ209" s="55"/>
      <c r="EK209" s="55"/>
      <c r="EL209" s="55"/>
      <c r="EM209" s="55"/>
      <c r="EN209" s="55"/>
      <c r="EO209" s="55"/>
      <c r="EP209" s="55"/>
      <c r="EQ209" s="55"/>
      <c r="ER209" s="55"/>
      <c r="ES209" s="55"/>
      <c r="ET209" s="55"/>
      <c r="EU209" s="55"/>
      <c r="EV209" s="55"/>
      <c r="EW209" s="55"/>
      <c r="EX209" s="55"/>
      <c r="EY209" s="55"/>
      <c r="EZ209" s="55"/>
      <c r="FA209" s="55"/>
      <c r="FB209" s="55"/>
      <c r="FC209" s="55"/>
      <c r="FD209" s="55"/>
      <c r="FE209" s="55"/>
      <c r="FF209" s="55"/>
      <c r="FG209" s="55"/>
      <c r="FH209" s="55" t="s">
        <v>318</v>
      </c>
      <c r="FI209" s="62" t="s">
        <v>318</v>
      </c>
      <c r="FJ209" s="62" t="s">
        <v>178</v>
      </c>
      <c r="FK209" s="55" t="s">
        <v>315</v>
      </c>
      <c r="FL209" s="55">
        <v>1</v>
      </c>
      <c r="FM209" s="62" t="s">
        <v>318</v>
      </c>
      <c r="FN209" s="62" t="s">
        <v>318</v>
      </c>
      <c r="FO209" s="62" t="s">
        <v>251</v>
      </c>
      <c r="FP209" s="55" t="s">
        <v>315</v>
      </c>
      <c r="FQ209" s="63">
        <v>1</v>
      </c>
    </row>
    <row r="210" spans="1:173" s="64" customFormat="1" ht="16.5">
      <c r="A210" s="54">
        <v>44228</v>
      </c>
      <c r="B210" s="55">
        <v>209</v>
      </c>
      <c r="C210" s="65" t="s">
        <v>314</v>
      </c>
      <c r="D210" s="76">
        <v>33581</v>
      </c>
      <c r="E210" s="57">
        <f ca="1">IF(Table1[[#This Row],[Employee Date of Birth]]="","",DATEDIF(D210,NOW(),"y"))</f>
        <v>28</v>
      </c>
      <c r="F210" s="61" t="str">
        <f>IF(Table1[[#This Row],[Census "As of" Date]]="","","Y")</f>
        <v>Y</v>
      </c>
      <c r="G210" s="61" t="s">
        <v>376</v>
      </c>
      <c r="H210" s="77"/>
      <c r="I210" s="74" t="str">
        <f>IF(Table1[[#This Row],[Census "As of" Date]]="","","A")</f>
        <v>A</v>
      </c>
      <c r="J210" s="74" t="str">
        <f>IF(Table1[[#This Row],[Census "As of" Date]]="","","S")</f>
        <v>S</v>
      </c>
      <c r="K210" s="74" t="str">
        <f>IF(Table1[[#This Row],[Census "As of" Date]]="","","Y")</f>
        <v>Y</v>
      </c>
      <c r="L210" s="74" t="str">
        <f>IF(Table1[[#This Row],[Census "As of" Date]]="","","Y")</f>
        <v>Y</v>
      </c>
      <c r="M210" s="74" t="str">
        <f>IF(Table1[[#This Row],[Census "As of" Date]]="","","Y")</f>
        <v>Y</v>
      </c>
      <c r="N210" s="74" t="str">
        <f>IF(Table1[[#This Row],[Census "As of" Date]]="","","N")</f>
        <v>N</v>
      </c>
      <c r="O210" s="61"/>
      <c r="P210" s="55" t="s">
        <v>154</v>
      </c>
      <c r="Q210" s="61">
        <v>26199.57</v>
      </c>
      <c r="R210" s="61"/>
      <c r="S210" s="61">
        <v>26199.57</v>
      </c>
      <c r="T210" s="74">
        <v>92260</v>
      </c>
      <c r="U210" s="61" t="s">
        <v>190</v>
      </c>
      <c r="V210" s="74" t="str">
        <f>IF(Table1[[#This Row],[Census "As of" Date]]="","","Sub001")</f>
        <v>Sub001</v>
      </c>
      <c r="W210" s="74" t="str">
        <f>IF(Table1[[#This Row],[Census "As of" Date]]="","","Location001")</f>
        <v>Location001</v>
      </c>
      <c r="X210" s="55" t="s">
        <v>387</v>
      </c>
      <c r="Y210" s="55" t="s">
        <v>365</v>
      </c>
      <c r="Z210" s="55" t="s">
        <v>224</v>
      </c>
      <c r="AA210" s="55" t="s">
        <v>156</v>
      </c>
      <c r="AB210" s="55">
        <v>77090</v>
      </c>
      <c r="AC210" s="61"/>
      <c r="AD210" s="77"/>
      <c r="AE210" s="55" t="s">
        <v>318</v>
      </c>
      <c r="AF210" s="55" t="s">
        <v>318</v>
      </c>
      <c r="AG210" s="55" t="s">
        <v>257</v>
      </c>
      <c r="AH210" s="55">
        <v>1</v>
      </c>
      <c r="AI210" s="61"/>
      <c r="AJ210" s="61"/>
      <c r="AK210" s="61"/>
      <c r="AL210" s="61"/>
      <c r="AM210" s="61"/>
      <c r="AN210" s="61"/>
      <c r="AO210" s="55" t="s">
        <v>318</v>
      </c>
      <c r="AP210" s="61"/>
      <c r="AQ210" s="55" t="s">
        <v>177</v>
      </c>
      <c r="AR210" s="55">
        <v>1</v>
      </c>
      <c r="AS210" s="61"/>
      <c r="AT210" s="55" t="s">
        <v>318</v>
      </c>
      <c r="AU210" s="55" t="s">
        <v>318</v>
      </c>
      <c r="AV210" s="55" t="s">
        <v>257</v>
      </c>
      <c r="AW210" s="55">
        <v>1</v>
      </c>
      <c r="AX210" s="61"/>
      <c r="AY210" s="61"/>
      <c r="AZ210" s="61"/>
      <c r="BA210" s="61"/>
      <c r="BB210" s="61"/>
      <c r="BC210" s="61"/>
      <c r="BD210" s="55" t="s">
        <v>318</v>
      </c>
      <c r="BE210" s="61"/>
      <c r="BF210" s="55" t="s">
        <v>177</v>
      </c>
      <c r="BG210" s="55">
        <v>1</v>
      </c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55" t="s">
        <v>318</v>
      </c>
      <c r="CH210" s="61"/>
      <c r="CI210" s="55" t="s">
        <v>177</v>
      </c>
      <c r="CJ210" s="55">
        <v>1</v>
      </c>
      <c r="CK210" s="61"/>
      <c r="CL210" s="55" t="s">
        <v>318</v>
      </c>
      <c r="CM210" s="61"/>
      <c r="CN210" s="55" t="s">
        <v>177</v>
      </c>
      <c r="CO210" s="55">
        <v>1</v>
      </c>
      <c r="CP210" s="61"/>
      <c r="CQ210" s="61"/>
      <c r="CR210" s="61"/>
      <c r="CS210" s="61"/>
      <c r="CT210" s="61"/>
      <c r="CU210" s="61"/>
      <c r="CV210" s="61"/>
      <c r="CW210" s="61"/>
      <c r="CX210" s="55" t="s">
        <v>318</v>
      </c>
      <c r="CY210" s="61"/>
      <c r="CZ210" s="55" t="s">
        <v>160</v>
      </c>
      <c r="DA210" s="55" t="s">
        <v>177</v>
      </c>
      <c r="DB210" s="55">
        <v>1</v>
      </c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55" t="s">
        <v>318</v>
      </c>
      <c r="DP210" s="55" t="s">
        <v>318</v>
      </c>
      <c r="DQ210" s="55" t="s">
        <v>179</v>
      </c>
      <c r="DR210" s="55">
        <v>1</v>
      </c>
      <c r="DS210" s="61"/>
      <c r="DT210" s="61"/>
      <c r="DU210" s="61"/>
      <c r="DV210" s="61"/>
      <c r="DW210" s="61"/>
      <c r="DX210" s="61"/>
      <c r="DY210" s="55" t="s">
        <v>318</v>
      </c>
      <c r="DZ210" s="55" t="s">
        <v>318</v>
      </c>
      <c r="EA210" s="61" t="s">
        <v>179</v>
      </c>
      <c r="EB210" s="61">
        <v>1</v>
      </c>
      <c r="EC210" s="61"/>
      <c r="ED210" s="61"/>
      <c r="EE210" s="61"/>
      <c r="EF210" s="61"/>
      <c r="EG210" s="61"/>
      <c r="EH210" s="61"/>
      <c r="EI210" s="61"/>
      <c r="EJ210" s="61"/>
      <c r="EK210" s="61"/>
      <c r="EL210" s="61"/>
      <c r="EM210" s="61"/>
      <c r="EN210" s="61"/>
      <c r="EO210" s="61"/>
      <c r="EP210" s="61"/>
      <c r="EQ210" s="61"/>
      <c r="ER210" s="61"/>
      <c r="ES210" s="61"/>
      <c r="ET210" s="61"/>
      <c r="EU210" s="61"/>
      <c r="EV210" s="61"/>
      <c r="EW210" s="61"/>
      <c r="EX210" s="61"/>
      <c r="EY210" s="61"/>
      <c r="EZ210" s="61"/>
      <c r="FA210" s="61"/>
      <c r="FB210" s="61"/>
      <c r="FC210" s="61"/>
      <c r="FD210" s="61"/>
      <c r="FE210" s="61"/>
      <c r="FF210" s="61"/>
      <c r="FG210" s="61"/>
      <c r="FH210" s="55" t="s">
        <v>318</v>
      </c>
      <c r="FI210" s="61" t="s">
        <v>317</v>
      </c>
      <c r="FJ210" s="61"/>
      <c r="FK210" s="61"/>
      <c r="FL210" s="55">
        <v>1</v>
      </c>
      <c r="FM210" s="62" t="s">
        <v>318</v>
      </c>
      <c r="FN210" s="61" t="s">
        <v>317</v>
      </c>
      <c r="FO210" s="62"/>
      <c r="FP210" s="61"/>
      <c r="FQ210" s="63">
        <v>1</v>
      </c>
    </row>
    <row r="211" spans="1:173" s="64" customFormat="1" ht="16.5">
      <c r="A211" s="54">
        <v>44228</v>
      </c>
      <c r="B211" s="55">
        <v>210</v>
      </c>
      <c r="C211" s="65" t="s">
        <v>153</v>
      </c>
      <c r="D211" s="56">
        <v>28338</v>
      </c>
      <c r="E211" s="57">
        <f ca="1">IF(Table1[[#This Row],[Employee Date of Birth]]="","",DATEDIF(D211,NOW(),"y"))</f>
        <v>43</v>
      </c>
      <c r="F211" s="55" t="s">
        <v>317</v>
      </c>
      <c r="G211" s="58" t="s">
        <v>356</v>
      </c>
      <c r="H211" s="59"/>
      <c r="I211" s="55" t="s">
        <v>154</v>
      </c>
      <c r="J211" s="55" t="s">
        <v>366</v>
      </c>
      <c r="K211" s="60" t="s">
        <v>318</v>
      </c>
      <c r="L211" s="60" t="s">
        <v>317</v>
      </c>
      <c r="M211" s="55" t="s">
        <v>318</v>
      </c>
      <c r="N211" s="55" t="s">
        <v>317</v>
      </c>
      <c r="O211" s="55"/>
      <c r="P211" s="55" t="s">
        <v>154</v>
      </c>
      <c r="Q211" s="55">
        <v>612671.9</v>
      </c>
      <c r="R211" s="55"/>
      <c r="S211" s="55">
        <v>612671.9</v>
      </c>
      <c r="T211" s="60">
        <v>77061</v>
      </c>
      <c r="U211" s="55" t="s">
        <v>224</v>
      </c>
      <c r="V211" s="60" t="str">
        <f>IF(Table1[[#This Row],[Census "As of" Date]]="","","Sub001")</f>
        <v>Sub001</v>
      </c>
      <c r="W211" s="60" t="str">
        <f>IF(Table1[[#This Row],[Census "As of" Date]]="","","Location001")</f>
        <v>Location001</v>
      </c>
      <c r="X211" s="55" t="s">
        <v>387</v>
      </c>
      <c r="Y211" s="55" t="s">
        <v>365</v>
      </c>
      <c r="Z211" s="55" t="s">
        <v>224</v>
      </c>
      <c r="AA211" s="55" t="s">
        <v>156</v>
      </c>
      <c r="AB211" s="55">
        <v>77090</v>
      </c>
      <c r="AC211" s="55"/>
      <c r="AD211" s="59"/>
      <c r="AE211" s="55" t="s">
        <v>318</v>
      </c>
      <c r="AF211" s="55" t="s">
        <v>318</v>
      </c>
      <c r="AG211" s="55" t="s">
        <v>257</v>
      </c>
      <c r="AH211" s="55">
        <v>1</v>
      </c>
      <c r="AI211" s="55"/>
      <c r="AJ211" s="55"/>
      <c r="AK211" s="55"/>
      <c r="AL211" s="55"/>
      <c r="AM211" s="55"/>
      <c r="AN211" s="55"/>
      <c r="AO211" s="55" t="s">
        <v>318</v>
      </c>
      <c r="AP211" s="55"/>
      <c r="AQ211" s="55" t="s">
        <v>177</v>
      </c>
      <c r="AR211" s="55">
        <v>1</v>
      </c>
      <c r="AS211" s="55"/>
      <c r="AT211" s="55" t="s">
        <v>318</v>
      </c>
      <c r="AU211" s="55" t="s">
        <v>318</v>
      </c>
      <c r="AV211" s="55" t="s">
        <v>257</v>
      </c>
      <c r="AW211" s="55">
        <v>1</v>
      </c>
      <c r="AX211" s="55"/>
      <c r="AY211" s="55"/>
      <c r="AZ211" s="55"/>
      <c r="BA211" s="55"/>
      <c r="BB211" s="55"/>
      <c r="BC211" s="55"/>
      <c r="BD211" s="55" t="s">
        <v>318</v>
      </c>
      <c r="BE211" s="55"/>
      <c r="BF211" s="55" t="s">
        <v>177</v>
      </c>
      <c r="BG211" s="55">
        <v>1</v>
      </c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 t="s">
        <v>318</v>
      </c>
      <c r="CH211" s="55"/>
      <c r="CI211" s="55" t="s">
        <v>177</v>
      </c>
      <c r="CJ211" s="55">
        <v>1</v>
      </c>
      <c r="CK211" s="55"/>
      <c r="CL211" s="55" t="s">
        <v>318</v>
      </c>
      <c r="CM211" s="55"/>
      <c r="CN211" s="55" t="s">
        <v>177</v>
      </c>
      <c r="CO211" s="55">
        <v>1</v>
      </c>
      <c r="CP211" s="55"/>
      <c r="CQ211" s="55"/>
      <c r="CR211" s="55"/>
      <c r="CS211" s="55"/>
      <c r="CT211" s="55"/>
      <c r="CU211" s="55"/>
      <c r="CV211" s="55"/>
      <c r="CW211" s="55"/>
      <c r="CX211" s="55" t="s">
        <v>318</v>
      </c>
      <c r="CY211" s="55"/>
      <c r="CZ211" s="55" t="s">
        <v>160</v>
      </c>
      <c r="DA211" s="55" t="s">
        <v>177</v>
      </c>
      <c r="DB211" s="55">
        <v>1</v>
      </c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  <c r="DM211" s="55"/>
      <c r="DN211" s="55"/>
      <c r="DO211" s="55" t="s">
        <v>318</v>
      </c>
      <c r="DP211" s="55" t="s">
        <v>318</v>
      </c>
      <c r="DQ211" s="55" t="s">
        <v>179</v>
      </c>
      <c r="DR211" s="55">
        <v>1</v>
      </c>
      <c r="DS211" s="55"/>
      <c r="DT211" s="55"/>
      <c r="DU211" s="55"/>
      <c r="DV211" s="55"/>
      <c r="DW211" s="55"/>
      <c r="DX211" s="55"/>
      <c r="DY211" s="55" t="s">
        <v>318</v>
      </c>
      <c r="DZ211" s="55" t="s">
        <v>318</v>
      </c>
      <c r="EA211" s="61" t="s">
        <v>179</v>
      </c>
      <c r="EB211" s="61">
        <v>1</v>
      </c>
      <c r="EC211" s="55"/>
      <c r="ED211" s="55"/>
      <c r="EE211" s="55"/>
      <c r="EF211" s="55"/>
      <c r="EG211" s="55"/>
      <c r="EH211" s="55"/>
      <c r="EI211" s="55"/>
      <c r="EJ211" s="55"/>
      <c r="EK211" s="55"/>
      <c r="EL211" s="55"/>
      <c r="EM211" s="55"/>
      <c r="EN211" s="55"/>
      <c r="EO211" s="55"/>
      <c r="EP211" s="55"/>
      <c r="EQ211" s="55"/>
      <c r="ER211" s="55"/>
      <c r="ES211" s="55"/>
      <c r="ET211" s="55"/>
      <c r="EU211" s="55"/>
      <c r="EV211" s="55"/>
      <c r="EW211" s="55"/>
      <c r="EX211" s="55"/>
      <c r="EY211" s="55"/>
      <c r="EZ211" s="55"/>
      <c r="FA211" s="55"/>
      <c r="FB211" s="55"/>
      <c r="FC211" s="55"/>
      <c r="FD211" s="55"/>
      <c r="FE211" s="55"/>
      <c r="FF211" s="55"/>
      <c r="FG211" s="55"/>
      <c r="FH211" s="55" t="s">
        <v>318</v>
      </c>
      <c r="FI211" s="62" t="s">
        <v>318</v>
      </c>
      <c r="FJ211" s="62" t="s">
        <v>178</v>
      </c>
      <c r="FK211" s="55" t="s">
        <v>316</v>
      </c>
      <c r="FL211" s="55">
        <v>1</v>
      </c>
      <c r="FM211" s="62" t="s">
        <v>318</v>
      </c>
      <c r="FN211" s="55" t="s">
        <v>318</v>
      </c>
      <c r="FO211" s="62" t="s">
        <v>251</v>
      </c>
      <c r="FP211" s="55" t="s">
        <v>316</v>
      </c>
      <c r="FQ211" s="63">
        <v>1</v>
      </c>
    </row>
    <row r="212" spans="1:173" s="64" customFormat="1" ht="16.5">
      <c r="A212" s="54">
        <v>44228</v>
      </c>
      <c r="B212" s="55">
        <v>211</v>
      </c>
      <c r="C212" s="55" t="s">
        <v>153</v>
      </c>
      <c r="D212" s="76">
        <v>33591</v>
      </c>
      <c r="E212" s="57">
        <f ca="1">IF(Table1[[#This Row],[Employee Date of Birth]]="","",DATEDIF(D212,NOW(),"y"))</f>
        <v>28</v>
      </c>
      <c r="F212" s="61" t="str">
        <f>IF(Table1[[#This Row],[Census "As of" Date]]="","","Y")</f>
        <v>Y</v>
      </c>
      <c r="G212" s="61" t="s">
        <v>333</v>
      </c>
      <c r="H212" s="77"/>
      <c r="I212" s="74" t="str">
        <f>IF(Table1[[#This Row],[Census "As of" Date]]="","","A")</f>
        <v>A</v>
      </c>
      <c r="J212" s="74" t="str">
        <f>IF(Table1[[#This Row],[Census "As of" Date]]="","","S")</f>
        <v>S</v>
      </c>
      <c r="K212" s="74" t="str">
        <f>IF(Table1[[#This Row],[Census "As of" Date]]="","","Y")</f>
        <v>Y</v>
      </c>
      <c r="L212" s="74" t="str">
        <f>IF(Table1[[#This Row],[Census "As of" Date]]="","","Y")</f>
        <v>Y</v>
      </c>
      <c r="M212" s="74" t="str">
        <f>IF(Table1[[#This Row],[Census "As of" Date]]="","","Y")</f>
        <v>Y</v>
      </c>
      <c r="N212" s="74" t="str">
        <f>IF(Table1[[#This Row],[Census "As of" Date]]="","","N")</f>
        <v>N</v>
      </c>
      <c r="O212" s="61"/>
      <c r="P212" s="55" t="s">
        <v>154</v>
      </c>
      <c r="Q212" s="61">
        <v>10271.56</v>
      </c>
      <c r="R212" s="61"/>
      <c r="S212" s="61">
        <v>10271.56</v>
      </c>
      <c r="T212" s="74">
        <v>92201</v>
      </c>
      <c r="U212" s="61" t="s">
        <v>190</v>
      </c>
      <c r="V212" s="74" t="str">
        <f>IF(Table1[[#This Row],[Census "As of" Date]]="","","Sub001")</f>
        <v>Sub001</v>
      </c>
      <c r="W212" s="74" t="str">
        <f>IF(Table1[[#This Row],[Census "As of" Date]]="","","Location001")</f>
        <v>Location001</v>
      </c>
      <c r="X212" s="55" t="s">
        <v>387</v>
      </c>
      <c r="Y212" s="55" t="s">
        <v>365</v>
      </c>
      <c r="Z212" s="55" t="s">
        <v>224</v>
      </c>
      <c r="AA212" s="55" t="s">
        <v>156</v>
      </c>
      <c r="AB212" s="55">
        <v>77090</v>
      </c>
      <c r="AC212" s="61"/>
      <c r="AD212" s="77"/>
      <c r="AE212" s="55" t="s">
        <v>318</v>
      </c>
      <c r="AF212" s="55" t="s">
        <v>318</v>
      </c>
      <c r="AG212" s="55" t="s">
        <v>257</v>
      </c>
      <c r="AH212" s="55">
        <v>1</v>
      </c>
      <c r="AI212" s="61"/>
      <c r="AJ212" s="61"/>
      <c r="AK212" s="61"/>
      <c r="AL212" s="61"/>
      <c r="AM212" s="61"/>
      <c r="AN212" s="61"/>
      <c r="AO212" s="55" t="s">
        <v>318</v>
      </c>
      <c r="AP212" s="61"/>
      <c r="AQ212" s="55" t="s">
        <v>177</v>
      </c>
      <c r="AR212" s="55">
        <v>1</v>
      </c>
      <c r="AS212" s="61"/>
      <c r="AT212" s="55" t="s">
        <v>318</v>
      </c>
      <c r="AU212" s="55" t="s">
        <v>318</v>
      </c>
      <c r="AV212" s="55" t="s">
        <v>257</v>
      </c>
      <c r="AW212" s="55">
        <v>1</v>
      </c>
      <c r="AX212" s="61"/>
      <c r="AY212" s="61"/>
      <c r="AZ212" s="61"/>
      <c r="BA212" s="61"/>
      <c r="BB212" s="61"/>
      <c r="BC212" s="61"/>
      <c r="BD212" s="55" t="s">
        <v>318</v>
      </c>
      <c r="BE212" s="61"/>
      <c r="BF212" s="55" t="s">
        <v>177</v>
      </c>
      <c r="BG212" s="55">
        <v>1</v>
      </c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55" t="s">
        <v>318</v>
      </c>
      <c r="CH212" s="61"/>
      <c r="CI212" s="55" t="s">
        <v>177</v>
      </c>
      <c r="CJ212" s="55">
        <v>1</v>
      </c>
      <c r="CK212" s="61"/>
      <c r="CL212" s="55" t="s">
        <v>318</v>
      </c>
      <c r="CM212" s="61"/>
      <c r="CN212" s="55" t="s">
        <v>177</v>
      </c>
      <c r="CO212" s="55">
        <v>1</v>
      </c>
      <c r="CP212" s="61"/>
      <c r="CQ212" s="61"/>
      <c r="CR212" s="61"/>
      <c r="CS212" s="61"/>
      <c r="CT212" s="61"/>
      <c r="CU212" s="61"/>
      <c r="CV212" s="61"/>
      <c r="CW212" s="61"/>
      <c r="CX212" s="55" t="s">
        <v>318</v>
      </c>
      <c r="CY212" s="61"/>
      <c r="CZ212" s="55" t="s">
        <v>160</v>
      </c>
      <c r="DA212" s="55" t="s">
        <v>177</v>
      </c>
      <c r="DB212" s="55">
        <v>1</v>
      </c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55" t="s">
        <v>318</v>
      </c>
      <c r="DP212" s="55" t="s">
        <v>318</v>
      </c>
      <c r="DQ212" s="55" t="s">
        <v>179</v>
      </c>
      <c r="DR212" s="55">
        <v>1</v>
      </c>
      <c r="DS212" s="61"/>
      <c r="DT212" s="61"/>
      <c r="DU212" s="61"/>
      <c r="DV212" s="61"/>
      <c r="DW212" s="61"/>
      <c r="DX212" s="61"/>
      <c r="DY212" s="55" t="s">
        <v>318</v>
      </c>
      <c r="DZ212" s="55" t="s">
        <v>318</v>
      </c>
      <c r="EA212" s="61" t="s">
        <v>179</v>
      </c>
      <c r="EB212" s="61">
        <v>1</v>
      </c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  <c r="EP212" s="61"/>
      <c r="EQ212" s="61"/>
      <c r="ER212" s="61"/>
      <c r="ES212" s="61"/>
      <c r="ET212" s="61"/>
      <c r="EU212" s="61"/>
      <c r="EV212" s="61"/>
      <c r="EW212" s="61"/>
      <c r="EX212" s="61"/>
      <c r="EY212" s="61"/>
      <c r="EZ212" s="61"/>
      <c r="FA212" s="61"/>
      <c r="FB212" s="61"/>
      <c r="FC212" s="61"/>
      <c r="FD212" s="61"/>
      <c r="FE212" s="61"/>
      <c r="FF212" s="61"/>
      <c r="FG212" s="61"/>
      <c r="FH212" s="55" t="s">
        <v>318</v>
      </c>
      <c r="FI212" s="61" t="s">
        <v>318</v>
      </c>
      <c r="FJ212" s="61" t="s">
        <v>178</v>
      </c>
      <c r="FK212" s="61" t="s">
        <v>315</v>
      </c>
      <c r="FL212" s="55">
        <v>1</v>
      </c>
      <c r="FM212" s="62" t="s">
        <v>318</v>
      </c>
      <c r="FN212" s="61" t="s">
        <v>317</v>
      </c>
      <c r="FO212" s="62"/>
      <c r="FP212" s="61"/>
      <c r="FQ212" s="63">
        <v>1</v>
      </c>
    </row>
    <row r="213" spans="1:173" s="64" customFormat="1" ht="16.5">
      <c r="A213" s="54">
        <v>44228</v>
      </c>
      <c r="B213" s="55">
        <v>212</v>
      </c>
      <c r="C213" s="55" t="s">
        <v>314</v>
      </c>
      <c r="D213" s="56">
        <v>28410</v>
      </c>
      <c r="E213" s="57">
        <f ca="1">IF(Table1[[#This Row],[Employee Date of Birth]]="","",DATEDIF(D213,NOW(),"y"))</f>
        <v>43</v>
      </c>
      <c r="F213" s="55" t="s">
        <v>317</v>
      </c>
      <c r="G213" s="58" t="s">
        <v>324</v>
      </c>
      <c r="H213" s="59"/>
      <c r="I213" s="55" t="s">
        <v>154</v>
      </c>
      <c r="J213" s="55" t="s">
        <v>366</v>
      </c>
      <c r="K213" s="60" t="s">
        <v>318</v>
      </c>
      <c r="L213" s="60" t="s">
        <v>317</v>
      </c>
      <c r="M213" s="55" t="s">
        <v>318</v>
      </c>
      <c r="N213" s="55" t="s">
        <v>317</v>
      </c>
      <c r="O213" s="55"/>
      <c r="P213" s="55" t="s">
        <v>154</v>
      </c>
      <c r="Q213" s="55">
        <v>100152.14</v>
      </c>
      <c r="R213" s="55"/>
      <c r="S213" s="55">
        <v>100152.14</v>
      </c>
      <c r="T213" s="60">
        <v>92199</v>
      </c>
      <c r="U213" s="55" t="s">
        <v>190</v>
      </c>
      <c r="V213" s="60" t="str">
        <f>IF(Table1[[#This Row],[Census "As of" Date]]="","","Sub001")</f>
        <v>Sub001</v>
      </c>
      <c r="W213" s="60" t="str">
        <f>IF(Table1[[#This Row],[Census "As of" Date]]="","","Location001")</f>
        <v>Location001</v>
      </c>
      <c r="X213" s="55" t="s">
        <v>387</v>
      </c>
      <c r="Y213" s="55" t="s">
        <v>365</v>
      </c>
      <c r="Z213" s="55" t="s">
        <v>224</v>
      </c>
      <c r="AA213" s="55" t="s">
        <v>156</v>
      </c>
      <c r="AB213" s="55">
        <v>77090</v>
      </c>
      <c r="AC213" s="55"/>
      <c r="AD213" s="59"/>
      <c r="AE213" s="55" t="s">
        <v>318</v>
      </c>
      <c r="AF213" s="55" t="s">
        <v>318</v>
      </c>
      <c r="AG213" s="55" t="s">
        <v>257</v>
      </c>
      <c r="AH213" s="55">
        <v>1</v>
      </c>
      <c r="AI213" s="55"/>
      <c r="AJ213" s="55"/>
      <c r="AK213" s="55"/>
      <c r="AL213" s="55"/>
      <c r="AM213" s="55"/>
      <c r="AN213" s="55"/>
      <c r="AO213" s="55" t="s">
        <v>318</v>
      </c>
      <c r="AP213" s="55"/>
      <c r="AQ213" s="55" t="s">
        <v>177</v>
      </c>
      <c r="AR213" s="55">
        <v>1</v>
      </c>
      <c r="AS213" s="55"/>
      <c r="AT213" s="55" t="s">
        <v>318</v>
      </c>
      <c r="AU213" s="55" t="s">
        <v>318</v>
      </c>
      <c r="AV213" s="55" t="s">
        <v>257</v>
      </c>
      <c r="AW213" s="55">
        <v>1</v>
      </c>
      <c r="AX213" s="55"/>
      <c r="AY213" s="55"/>
      <c r="AZ213" s="55"/>
      <c r="BA213" s="55"/>
      <c r="BB213" s="55"/>
      <c r="BC213" s="55"/>
      <c r="BD213" s="55" t="s">
        <v>318</v>
      </c>
      <c r="BE213" s="55"/>
      <c r="BF213" s="55" t="s">
        <v>177</v>
      </c>
      <c r="BG213" s="55">
        <v>1</v>
      </c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 t="s">
        <v>318</v>
      </c>
      <c r="CH213" s="55"/>
      <c r="CI213" s="55" t="s">
        <v>177</v>
      </c>
      <c r="CJ213" s="55">
        <v>1</v>
      </c>
      <c r="CK213" s="55"/>
      <c r="CL213" s="55" t="s">
        <v>318</v>
      </c>
      <c r="CM213" s="55"/>
      <c r="CN213" s="55" t="s">
        <v>177</v>
      </c>
      <c r="CO213" s="55">
        <v>1</v>
      </c>
      <c r="CP213" s="55"/>
      <c r="CQ213" s="55"/>
      <c r="CR213" s="55"/>
      <c r="CS213" s="55"/>
      <c r="CT213" s="55"/>
      <c r="CU213" s="55"/>
      <c r="CV213" s="55"/>
      <c r="CW213" s="55"/>
      <c r="CX213" s="55" t="s">
        <v>318</v>
      </c>
      <c r="CY213" s="55"/>
      <c r="CZ213" s="55" t="s">
        <v>160</v>
      </c>
      <c r="DA213" s="55" t="s">
        <v>177</v>
      </c>
      <c r="DB213" s="55">
        <v>1</v>
      </c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  <c r="DM213" s="55"/>
      <c r="DN213" s="55"/>
      <c r="DO213" s="55" t="s">
        <v>318</v>
      </c>
      <c r="DP213" s="55" t="s">
        <v>318</v>
      </c>
      <c r="DQ213" s="55" t="s">
        <v>179</v>
      </c>
      <c r="DR213" s="55">
        <v>1</v>
      </c>
      <c r="DS213" s="55"/>
      <c r="DT213" s="55"/>
      <c r="DU213" s="55"/>
      <c r="DV213" s="55"/>
      <c r="DW213" s="55"/>
      <c r="DX213" s="55"/>
      <c r="DY213" s="55" t="s">
        <v>318</v>
      </c>
      <c r="DZ213" s="55" t="s">
        <v>318</v>
      </c>
      <c r="EA213" s="61" t="s">
        <v>179</v>
      </c>
      <c r="EB213" s="61">
        <v>1</v>
      </c>
      <c r="EC213" s="55"/>
      <c r="ED213" s="55"/>
      <c r="EE213" s="55"/>
      <c r="EF213" s="55"/>
      <c r="EG213" s="55"/>
      <c r="EH213" s="55"/>
      <c r="EI213" s="55"/>
      <c r="EJ213" s="55"/>
      <c r="EK213" s="55"/>
      <c r="EL213" s="55"/>
      <c r="EM213" s="55"/>
      <c r="EN213" s="55"/>
      <c r="EO213" s="55"/>
      <c r="EP213" s="55"/>
      <c r="EQ213" s="55"/>
      <c r="ER213" s="55"/>
      <c r="ES213" s="55"/>
      <c r="ET213" s="55"/>
      <c r="EU213" s="55"/>
      <c r="EV213" s="55"/>
      <c r="EW213" s="55"/>
      <c r="EX213" s="55"/>
      <c r="EY213" s="55"/>
      <c r="EZ213" s="55"/>
      <c r="FA213" s="55"/>
      <c r="FB213" s="55"/>
      <c r="FC213" s="55"/>
      <c r="FD213" s="55"/>
      <c r="FE213" s="55"/>
      <c r="FF213" s="55"/>
      <c r="FG213" s="55"/>
      <c r="FH213" s="55" t="s">
        <v>318</v>
      </c>
      <c r="FI213" s="62" t="s">
        <v>318</v>
      </c>
      <c r="FJ213" s="62" t="s">
        <v>178</v>
      </c>
      <c r="FK213" s="55" t="s">
        <v>316</v>
      </c>
      <c r="FL213" s="55">
        <v>1</v>
      </c>
      <c r="FM213" s="62" t="s">
        <v>318</v>
      </c>
      <c r="FN213" s="55" t="s">
        <v>318</v>
      </c>
      <c r="FO213" s="62" t="s">
        <v>251</v>
      </c>
      <c r="FP213" s="55" t="s">
        <v>315</v>
      </c>
      <c r="FQ213" s="63">
        <v>1</v>
      </c>
    </row>
    <row r="214" spans="1:173" s="64" customFormat="1" ht="16.5">
      <c r="A214" s="54">
        <v>44228</v>
      </c>
      <c r="B214" s="55">
        <v>213</v>
      </c>
      <c r="C214" s="55" t="s">
        <v>153</v>
      </c>
      <c r="D214" s="76">
        <v>33592</v>
      </c>
      <c r="E214" s="57">
        <f ca="1">IF(Table1[[#This Row],[Employee Date of Birth]]="","",DATEDIF(D214,NOW(),"y"))</f>
        <v>28</v>
      </c>
      <c r="F214" s="61" t="str">
        <f>IF(Table1[[#This Row],[Census "As of" Date]]="","","Y")</f>
        <v>Y</v>
      </c>
      <c r="G214" s="61" t="s">
        <v>378</v>
      </c>
      <c r="H214" s="77"/>
      <c r="I214" s="74" t="str">
        <f>IF(Table1[[#This Row],[Census "As of" Date]]="","","A")</f>
        <v>A</v>
      </c>
      <c r="J214" s="74" t="str">
        <f>IF(Table1[[#This Row],[Census "As of" Date]]="","","S")</f>
        <v>S</v>
      </c>
      <c r="K214" s="74" t="str">
        <f>IF(Table1[[#This Row],[Census "As of" Date]]="","","Y")</f>
        <v>Y</v>
      </c>
      <c r="L214" s="74" t="str">
        <f>IF(Table1[[#This Row],[Census "As of" Date]]="","","Y")</f>
        <v>Y</v>
      </c>
      <c r="M214" s="74" t="str">
        <f>IF(Table1[[#This Row],[Census "As of" Date]]="","","Y")</f>
        <v>Y</v>
      </c>
      <c r="N214" s="74" t="str">
        <f>IF(Table1[[#This Row],[Census "As of" Date]]="","","N")</f>
        <v>N</v>
      </c>
      <c r="O214" s="61"/>
      <c r="P214" s="55" t="s">
        <v>154</v>
      </c>
      <c r="Q214" s="61">
        <v>8960.1</v>
      </c>
      <c r="R214" s="61"/>
      <c r="S214" s="61">
        <v>8960.1</v>
      </c>
      <c r="T214" s="74">
        <v>92201</v>
      </c>
      <c r="U214" s="61" t="s">
        <v>190</v>
      </c>
      <c r="V214" s="74" t="str">
        <f>IF(Table1[[#This Row],[Census "As of" Date]]="","","Sub001")</f>
        <v>Sub001</v>
      </c>
      <c r="W214" s="74" t="str">
        <f>IF(Table1[[#This Row],[Census "As of" Date]]="","","Location001")</f>
        <v>Location001</v>
      </c>
      <c r="X214" s="55" t="s">
        <v>387</v>
      </c>
      <c r="Y214" s="55" t="s">
        <v>365</v>
      </c>
      <c r="Z214" s="55" t="s">
        <v>224</v>
      </c>
      <c r="AA214" s="55" t="s">
        <v>156</v>
      </c>
      <c r="AB214" s="55">
        <v>77090</v>
      </c>
      <c r="AC214" s="61"/>
      <c r="AD214" s="77"/>
      <c r="AE214" s="55" t="s">
        <v>318</v>
      </c>
      <c r="AF214" s="55" t="s">
        <v>318</v>
      </c>
      <c r="AG214" s="55" t="s">
        <v>257</v>
      </c>
      <c r="AH214" s="55">
        <v>1</v>
      </c>
      <c r="AI214" s="61"/>
      <c r="AJ214" s="61"/>
      <c r="AK214" s="61"/>
      <c r="AL214" s="61"/>
      <c r="AM214" s="61"/>
      <c r="AN214" s="61"/>
      <c r="AO214" s="55" t="s">
        <v>318</v>
      </c>
      <c r="AP214" s="61"/>
      <c r="AQ214" s="55" t="s">
        <v>177</v>
      </c>
      <c r="AR214" s="55">
        <v>1</v>
      </c>
      <c r="AS214" s="61"/>
      <c r="AT214" s="55" t="s">
        <v>318</v>
      </c>
      <c r="AU214" s="55" t="s">
        <v>318</v>
      </c>
      <c r="AV214" s="55" t="s">
        <v>257</v>
      </c>
      <c r="AW214" s="55">
        <v>1</v>
      </c>
      <c r="AX214" s="61"/>
      <c r="AY214" s="61"/>
      <c r="AZ214" s="61"/>
      <c r="BA214" s="61"/>
      <c r="BB214" s="61"/>
      <c r="BC214" s="61"/>
      <c r="BD214" s="55" t="s">
        <v>318</v>
      </c>
      <c r="BE214" s="61"/>
      <c r="BF214" s="55" t="s">
        <v>177</v>
      </c>
      <c r="BG214" s="55">
        <v>1</v>
      </c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55" t="s">
        <v>318</v>
      </c>
      <c r="CH214" s="61"/>
      <c r="CI214" s="55" t="s">
        <v>177</v>
      </c>
      <c r="CJ214" s="55">
        <v>1</v>
      </c>
      <c r="CK214" s="61"/>
      <c r="CL214" s="55" t="s">
        <v>318</v>
      </c>
      <c r="CM214" s="61"/>
      <c r="CN214" s="55" t="s">
        <v>177</v>
      </c>
      <c r="CO214" s="55">
        <v>1</v>
      </c>
      <c r="CP214" s="61"/>
      <c r="CQ214" s="61"/>
      <c r="CR214" s="61"/>
      <c r="CS214" s="61"/>
      <c r="CT214" s="61"/>
      <c r="CU214" s="61"/>
      <c r="CV214" s="61"/>
      <c r="CW214" s="61"/>
      <c r="CX214" s="55" t="s">
        <v>318</v>
      </c>
      <c r="CY214" s="61"/>
      <c r="CZ214" s="55" t="s">
        <v>160</v>
      </c>
      <c r="DA214" s="55" t="s">
        <v>177</v>
      </c>
      <c r="DB214" s="55">
        <v>1</v>
      </c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55" t="s">
        <v>318</v>
      </c>
      <c r="DP214" s="55" t="s">
        <v>318</v>
      </c>
      <c r="DQ214" s="55" t="s">
        <v>179</v>
      </c>
      <c r="DR214" s="55">
        <v>1</v>
      </c>
      <c r="DS214" s="61"/>
      <c r="DT214" s="61"/>
      <c r="DU214" s="61"/>
      <c r="DV214" s="61"/>
      <c r="DW214" s="61"/>
      <c r="DX214" s="61"/>
      <c r="DY214" s="55" t="s">
        <v>318</v>
      </c>
      <c r="DZ214" s="55" t="s">
        <v>318</v>
      </c>
      <c r="EA214" s="61" t="s">
        <v>179</v>
      </c>
      <c r="EB214" s="61">
        <v>1</v>
      </c>
      <c r="EC214" s="61"/>
      <c r="ED214" s="61"/>
      <c r="EE214" s="61"/>
      <c r="EF214" s="61"/>
      <c r="EG214" s="61"/>
      <c r="EH214" s="61"/>
      <c r="EI214" s="61"/>
      <c r="EJ214" s="61"/>
      <c r="EK214" s="61"/>
      <c r="EL214" s="61"/>
      <c r="EM214" s="61"/>
      <c r="EN214" s="61"/>
      <c r="EO214" s="61"/>
      <c r="EP214" s="61"/>
      <c r="EQ214" s="61"/>
      <c r="ER214" s="61"/>
      <c r="ES214" s="61"/>
      <c r="ET214" s="61"/>
      <c r="EU214" s="61"/>
      <c r="EV214" s="61"/>
      <c r="EW214" s="61"/>
      <c r="EX214" s="61"/>
      <c r="EY214" s="61"/>
      <c r="EZ214" s="61"/>
      <c r="FA214" s="61"/>
      <c r="FB214" s="61"/>
      <c r="FC214" s="61"/>
      <c r="FD214" s="61"/>
      <c r="FE214" s="61"/>
      <c r="FF214" s="61"/>
      <c r="FG214" s="61"/>
      <c r="FH214" s="55" t="s">
        <v>318</v>
      </c>
      <c r="FI214" s="61" t="s">
        <v>317</v>
      </c>
      <c r="FJ214" s="61"/>
      <c r="FK214" s="61"/>
      <c r="FL214" s="55">
        <v>1</v>
      </c>
      <c r="FM214" s="62" t="s">
        <v>318</v>
      </c>
      <c r="FN214" s="61" t="s">
        <v>317</v>
      </c>
      <c r="FO214" s="62"/>
      <c r="FP214" s="61"/>
      <c r="FQ214" s="63">
        <v>1</v>
      </c>
    </row>
    <row r="215" spans="1:173" s="64" customFormat="1" ht="16.5">
      <c r="A215" s="54">
        <v>44228</v>
      </c>
      <c r="B215" s="55">
        <v>214</v>
      </c>
      <c r="C215" s="65" t="s">
        <v>314</v>
      </c>
      <c r="D215" s="56">
        <v>28418</v>
      </c>
      <c r="E215" s="57">
        <f ca="1">IF(Table1[[#This Row],[Employee Date of Birth]]="","",DATEDIF(D215,NOW(),"y"))</f>
        <v>43</v>
      </c>
      <c r="F215" s="55" t="s">
        <v>317</v>
      </c>
      <c r="G215" s="58" t="s">
        <v>362</v>
      </c>
      <c r="H215" s="59"/>
      <c r="I215" s="55" t="s">
        <v>154</v>
      </c>
      <c r="J215" s="55" t="s">
        <v>366</v>
      </c>
      <c r="K215" s="60" t="s">
        <v>318</v>
      </c>
      <c r="L215" s="60" t="s">
        <v>317</v>
      </c>
      <c r="M215" s="55" t="s">
        <v>318</v>
      </c>
      <c r="N215" s="55" t="s">
        <v>317</v>
      </c>
      <c r="O215" s="55"/>
      <c r="P215" s="55" t="s">
        <v>154</v>
      </c>
      <c r="Q215" s="55">
        <v>277916</v>
      </c>
      <c r="R215" s="55"/>
      <c r="S215" s="55">
        <v>277916</v>
      </c>
      <c r="T215" s="60">
        <v>77401</v>
      </c>
      <c r="U215" s="55" t="s">
        <v>224</v>
      </c>
      <c r="V215" s="60" t="str">
        <f>IF(Table1[[#This Row],[Census "As of" Date]]="","","Sub001")</f>
        <v>Sub001</v>
      </c>
      <c r="W215" s="60" t="str">
        <f>IF(Table1[[#This Row],[Census "As of" Date]]="","","Location001")</f>
        <v>Location001</v>
      </c>
      <c r="X215" s="55" t="s">
        <v>387</v>
      </c>
      <c r="Y215" s="55" t="s">
        <v>365</v>
      </c>
      <c r="Z215" s="55" t="s">
        <v>224</v>
      </c>
      <c r="AA215" s="55" t="s">
        <v>156</v>
      </c>
      <c r="AB215" s="55">
        <v>77090</v>
      </c>
      <c r="AC215" s="55"/>
      <c r="AD215" s="59"/>
      <c r="AE215" s="55" t="s">
        <v>318</v>
      </c>
      <c r="AF215" s="55" t="s">
        <v>318</v>
      </c>
      <c r="AG215" s="55" t="s">
        <v>257</v>
      </c>
      <c r="AH215" s="55">
        <v>1</v>
      </c>
      <c r="AI215" s="55"/>
      <c r="AJ215" s="55"/>
      <c r="AK215" s="55"/>
      <c r="AL215" s="55"/>
      <c r="AM215" s="55"/>
      <c r="AN215" s="55"/>
      <c r="AO215" s="55" t="s">
        <v>318</v>
      </c>
      <c r="AP215" s="55"/>
      <c r="AQ215" s="55" t="s">
        <v>177</v>
      </c>
      <c r="AR215" s="55">
        <v>1</v>
      </c>
      <c r="AS215" s="55"/>
      <c r="AT215" s="55" t="s">
        <v>318</v>
      </c>
      <c r="AU215" s="55" t="s">
        <v>318</v>
      </c>
      <c r="AV215" s="55" t="s">
        <v>257</v>
      </c>
      <c r="AW215" s="55">
        <v>1</v>
      </c>
      <c r="AX215" s="55"/>
      <c r="AY215" s="55"/>
      <c r="AZ215" s="55"/>
      <c r="BA215" s="55"/>
      <c r="BB215" s="55"/>
      <c r="BC215" s="55"/>
      <c r="BD215" s="55" t="s">
        <v>318</v>
      </c>
      <c r="BE215" s="55"/>
      <c r="BF215" s="55" t="s">
        <v>177</v>
      </c>
      <c r="BG215" s="55">
        <v>1</v>
      </c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 t="s">
        <v>318</v>
      </c>
      <c r="CH215" s="55"/>
      <c r="CI215" s="55" t="s">
        <v>177</v>
      </c>
      <c r="CJ215" s="55">
        <v>1</v>
      </c>
      <c r="CK215" s="55"/>
      <c r="CL215" s="55" t="s">
        <v>318</v>
      </c>
      <c r="CM215" s="55"/>
      <c r="CN215" s="55" t="s">
        <v>177</v>
      </c>
      <c r="CO215" s="55">
        <v>1</v>
      </c>
      <c r="CP215" s="55"/>
      <c r="CQ215" s="55"/>
      <c r="CR215" s="55"/>
      <c r="CS215" s="55"/>
      <c r="CT215" s="55"/>
      <c r="CU215" s="55"/>
      <c r="CV215" s="55"/>
      <c r="CW215" s="55"/>
      <c r="CX215" s="55" t="s">
        <v>318</v>
      </c>
      <c r="CY215" s="55"/>
      <c r="CZ215" s="55" t="s">
        <v>160</v>
      </c>
      <c r="DA215" s="55" t="s">
        <v>177</v>
      </c>
      <c r="DB215" s="55">
        <v>1</v>
      </c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  <c r="DM215" s="55"/>
      <c r="DN215" s="55"/>
      <c r="DO215" s="55" t="s">
        <v>318</v>
      </c>
      <c r="DP215" s="55" t="s">
        <v>318</v>
      </c>
      <c r="DQ215" s="55" t="s">
        <v>179</v>
      </c>
      <c r="DR215" s="55">
        <v>1</v>
      </c>
      <c r="DS215" s="55"/>
      <c r="DT215" s="55"/>
      <c r="DU215" s="55"/>
      <c r="DV215" s="55"/>
      <c r="DW215" s="55"/>
      <c r="DX215" s="55"/>
      <c r="DY215" s="55" t="s">
        <v>318</v>
      </c>
      <c r="DZ215" s="55" t="s">
        <v>318</v>
      </c>
      <c r="EA215" s="61" t="s">
        <v>179</v>
      </c>
      <c r="EB215" s="61">
        <v>1</v>
      </c>
      <c r="EC215" s="55"/>
      <c r="ED215" s="55"/>
      <c r="EE215" s="55"/>
      <c r="EF215" s="55"/>
      <c r="EG215" s="55"/>
      <c r="EH215" s="55"/>
      <c r="EI215" s="55"/>
      <c r="EJ215" s="55"/>
      <c r="EK215" s="55"/>
      <c r="EL215" s="55"/>
      <c r="EM215" s="55"/>
      <c r="EN215" s="55"/>
      <c r="EO215" s="55"/>
      <c r="EP215" s="55"/>
      <c r="EQ215" s="55"/>
      <c r="ER215" s="55"/>
      <c r="ES215" s="55"/>
      <c r="ET215" s="55"/>
      <c r="EU215" s="55"/>
      <c r="EV215" s="55"/>
      <c r="EW215" s="55"/>
      <c r="EX215" s="55"/>
      <c r="EY215" s="55"/>
      <c r="EZ215" s="55"/>
      <c r="FA215" s="55"/>
      <c r="FB215" s="55"/>
      <c r="FC215" s="55"/>
      <c r="FD215" s="55"/>
      <c r="FE215" s="55"/>
      <c r="FF215" s="55"/>
      <c r="FG215" s="55"/>
      <c r="FH215" s="55" t="s">
        <v>318</v>
      </c>
      <c r="FI215" s="55" t="s">
        <v>318</v>
      </c>
      <c r="FJ215" s="55" t="s">
        <v>178</v>
      </c>
      <c r="FK215" s="55" t="s">
        <v>316</v>
      </c>
      <c r="FL215" s="55">
        <v>1</v>
      </c>
      <c r="FM215" s="62" t="s">
        <v>318</v>
      </c>
      <c r="FN215" s="55" t="s">
        <v>317</v>
      </c>
      <c r="FO215" s="62"/>
      <c r="FP215" s="55"/>
      <c r="FQ215" s="63">
        <v>1</v>
      </c>
    </row>
    <row r="216" spans="1:173" s="64" customFormat="1" ht="16.5">
      <c r="A216" s="54">
        <v>44228</v>
      </c>
      <c r="B216" s="55">
        <v>215</v>
      </c>
      <c r="C216" s="65" t="s">
        <v>153</v>
      </c>
      <c r="D216" s="76">
        <v>33583</v>
      </c>
      <c r="E216" s="57">
        <f ca="1">IF(Table1[[#This Row],[Employee Date of Birth]]="","",DATEDIF(D216,NOW(),"y"))</f>
        <v>28</v>
      </c>
      <c r="F216" s="61" t="str">
        <f>IF(Table1[[#This Row],[Census "As of" Date]]="","","Y")</f>
        <v>Y</v>
      </c>
      <c r="G216" s="61" t="s">
        <v>326</v>
      </c>
      <c r="H216" s="77"/>
      <c r="I216" s="74" t="str">
        <f>IF(Table1[[#This Row],[Census "As of" Date]]="","","A")</f>
        <v>A</v>
      </c>
      <c r="J216" s="74" t="str">
        <f>IF(Table1[[#This Row],[Census "As of" Date]]="","","S")</f>
        <v>S</v>
      </c>
      <c r="K216" s="74" t="str">
        <f>IF(Table1[[#This Row],[Census "As of" Date]]="","","Y")</f>
        <v>Y</v>
      </c>
      <c r="L216" s="74" t="str">
        <f>IF(Table1[[#This Row],[Census "As of" Date]]="","","Y")</f>
        <v>Y</v>
      </c>
      <c r="M216" s="74" t="str">
        <f>IF(Table1[[#This Row],[Census "As of" Date]]="","","Y")</f>
        <v>Y</v>
      </c>
      <c r="N216" s="74" t="str">
        <f>IF(Table1[[#This Row],[Census "As of" Date]]="","","N")</f>
        <v>N</v>
      </c>
      <c r="O216" s="61"/>
      <c r="P216" s="55" t="s">
        <v>154</v>
      </c>
      <c r="Q216" s="61">
        <v>27510.59</v>
      </c>
      <c r="R216" s="61"/>
      <c r="S216" s="61">
        <v>27510.59</v>
      </c>
      <c r="T216" s="74">
        <v>77171</v>
      </c>
      <c r="U216" s="61" t="s">
        <v>224</v>
      </c>
      <c r="V216" s="74" t="str">
        <f>IF(Table1[[#This Row],[Census "As of" Date]]="","","Sub001")</f>
        <v>Sub001</v>
      </c>
      <c r="W216" s="74" t="str">
        <f>IF(Table1[[#This Row],[Census "As of" Date]]="","","Location001")</f>
        <v>Location001</v>
      </c>
      <c r="X216" s="55" t="s">
        <v>387</v>
      </c>
      <c r="Y216" s="55" t="s">
        <v>365</v>
      </c>
      <c r="Z216" s="55" t="s">
        <v>224</v>
      </c>
      <c r="AA216" s="55" t="s">
        <v>156</v>
      </c>
      <c r="AB216" s="55">
        <v>77090</v>
      </c>
      <c r="AC216" s="61"/>
      <c r="AD216" s="77"/>
      <c r="AE216" s="55" t="s">
        <v>318</v>
      </c>
      <c r="AF216" s="55" t="s">
        <v>318</v>
      </c>
      <c r="AG216" s="55" t="s">
        <v>257</v>
      </c>
      <c r="AH216" s="55">
        <v>1</v>
      </c>
      <c r="AI216" s="61"/>
      <c r="AJ216" s="61"/>
      <c r="AK216" s="61"/>
      <c r="AL216" s="61"/>
      <c r="AM216" s="61"/>
      <c r="AN216" s="61"/>
      <c r="AO216" s="55" t="s">
        <v>318</v>
      </c>
      <c r="AP216" s="61"/>
      <c r="AQ216" s="55" t="s">
        <v>177</v>
      </c>
      <c r="AR216" s="55">
        <v>1</v>
      </c>
      <c r="AS216" s="61"/>
      <c r="AT216" s="55" t="s">
        <v>318</v>
      </c>
      <c r="AU216" s="55" t="s">
        <v>318</v>
      </c>
      <c r="AV216" s="55" t="s">
        <v>257</v>
      </c>
      <c r="AW216" s="55">
        <v>1</v>
      </c>
      <c r="AX216" s="61"/>
      <c r="AY216" s="61"/>
      <c r="AZ216" s="61"/>
      <c r="BA216" s="61"/>
      <c r="BB216" s="61"/>
      <c r="BC216" s="61"/>
      <c r="BD216" s="55" t="s">
        <v>318</v>
      </c>
      <c r="BE216" s="61"/>
      <c r="BF216" s="55" t="s">
        <v>177</v>
      </c>
      <c r="BG216" s="55">
        <v>1</v>
      </c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55" t="s">
        <v>318</v>
      </c>
      <c r="CH216" s="61"/>
      <c r="CI216" s="55" t="s">
        <v>177</v>
      </c>
      <c r="CJ216" s="55">
        <v>1</v>
      </c>
      <c r="CK216" s="61"/>
      <c r="CL216" s="55" t="s">
        <v>318</v>
      </c>
      <c r="CM216" s="61"/>
      <c r="CN216" s="55" t="s">
        <v>177</v>
      </c>
      <c r="CO216" s="55">
        <v>1</v>
      </c>
      <c r="CP216" s="61"/>
      <c r="CQ216" s="61"/>
      <c r="CR216" s="61"/>
      <c r="CS216" s="61"/>
      <c r="CT216" s="61"/>
      <c r="CU216" s="61"/>
      <c r="CV216" s="61"/>
      <c r="CW216" s="61"/>
      <c r="CX216" s="55" t="s">
        <v>318</v>
      </c>
      <c r="CY216" s="61"/>
      <c r="CZ216" s="55" t="s">
        <v>160</v>
      </c>
      <c r="DA216" s="55" t="s">
        <v>177</v>
      </c>
      <c r="DB216" s="55">
        <v>1</v>
      </c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55" t="s">
        <v>318</v>
      </c>
      <c r="DP216" s="55" t="s">
        <v>318</v>
      </c>
      <c r="DQ216" s="55" t="s">
        <v>179</v>
      </c>
      <c r="DR216" s="55">
        <v>1</v>
      </c>
      <c r="DS216" s="61"/>
      <c r="DT216" s="61"/>
      <c r="DU216" s="61"/>
      <c r="DV216" s="61"/>
      <c r="DW216" s="61"/>
      <c r="DX216" s="61"/>
      <c r="DY216" s="55" t="s">
        <v>318</v>
      </c>
      <c r="DZ216" s="55" t="s">
        <v>318</v>
      </c>
      <c r="EA216" s="61" t="s">
        <v>179</v>
      </c>
      <c r="EB216" s="61">
        <v>1</v>
      </c>
      <c r="EC216" s="61"/>
      <c r="ED216" s="61"/>
      <c r="EE216" s="61"/>
      <c r="EF216" s="61"/>
      <c r="EG216" s="61"/>
      <c r="EH216" s="61"/>
      <c r="EI216" s="61"/>
      <c r="EJ216" s="61"/>
      <c r="EK216" s="61"/>
      <c r="EL216" s="61"/>
      <c r="EM216" s="61"/>
      <c r="EN216" s="61"/>
      <c r="EO216" s="61"/>
      <c r="EP216" s="61"/>
      <c r="EQ216" s="61"/>
      <c r="ER216" s="61"/>
      <c r="ES216" s="61"/>
      <c r="ET216" s="61"/>
      <c r="EU216" s="61"/>
      <c r="EV216" s="61"/>
      <c r="EW216" s="61"/>
      <c r="EX216" s="61"/>
      <c r="EY216" s="61"/>
      <c r="EZ216" s="61"/>
      <c r="FA216" s="61"/>
      <c r="FB216" s="61"/>
      <c r="FC216" s="61"/>
      <c r="FD216" s="61"/>
      <c r="FE216" s="61"/>
      <c r="FF216" s="61"/>
      <c r="FG216" s="61"/>
      <c r="FH216" s="55" t="s">
        <v>318</v>
      </c>
      <c r="FI216" s="61" t="s">
        <v>317</v>
      </c>
      <c r="FJ216" s="61"/>
      <c r="FK216" s="61"/>
      <c r="FL216" s="55">
        <v>1</v>
      </c>
      <c r="FM216" s="62" t="s">
        <v>318</v>
      </c>
      <c r="FN216" s="61" t="s">
        <v>317</v>
      </c>
      <c r="FO216" s="62"/>
      <c r="FP216" s="61"/>
      <c r="FQ216" s="63">
        <v>1</v>
      </c>
    </row>
    <row r="217" spans="1:173" s="64" customFormat="1" ht="16.5">
      <c r="A217" s="54">
        <v>44228</v>
      </c>
      <c r="B217" s="55">
        <v>216</v>
      </c>
      <c r="C217" s="65" t="s">
        <v>314</v>
      </c>
      <c r="D217" s="56">
        <v>28523</v>
      </c>
      <c r="E217" s="57">
        <f ca="1">IF(Table1[[#This Row],[Employee Date of Birth]]="","",DATEDIF(D217,NOW(),"y"))</f>
        <v>42</v>
      </c>
      <c r="F217" s="55" t="s">
        <v>317</v>
      </c>
      <c r="G217" s="58" t="s">
        <v>319</v>
      </c>
      <c r="H217" s="59"/>
      <c r="I217" s="55" t="s">
        <v>154</v>
      </c>
      <c r="J217" s="55" t="s">
        <v>366</v>
      </c>
      <c r="K217" s="60" t="s">
        <v>318</v>
      </c>
      <c r="L217" s="60" t="s">
        <v>317</v>
      </c>
      <c r="M217" s="55" t="s">
        <v>318</v>
      </c>
      <c r="N217" s="55" t="s">
        <v>317</v>
      </c>
      <c r="O217" s="55"/>
      <c r="P217" s="55" t="s">
        <v>154</v>
      </c>
      <c r="Q217" s="55">
        <v>21476.21</v>
      </c>
      <c r="R217" s="55"/>
      <c r="S217" s="55">
        <v>21476.21</v>
      </c>
      <c r="T217" s="60">
        <v>77459</v>
      </c>
      <c r="U217" s="55" t="s">
        <v>224</v>
      </c>
      <c r="V217" s="60" t="str">
        <f>IF(Table1[[#This Row],[Census "As of" Date]]="","","Sub001")</f>
        <v>Sub001</v>
      </c>
      <c r="W217" s="60" t="str">
        <f>IF(Table1[[#This Row],[Census "As of" Date]]="","","Location001")</f>
        <v>Location001</v>
      </c>
      <c r="X217" s="55" t="s">
        <v>387</v>
      </c>
      <c r="Y217" s="55" t="s">
        <v>365</v>
      </c>
      <c r="Z217" s="55" t="s">
        <v>224</v>
      </c>
      <c r="AA217" s="55" t="s">
        <v>156</v>
      </c>
      <c r="AB217" s="55">
        <v>77090</v>
      </c>
      <c r="AC217" s="55"/>
      <c r="AD217" s="59"/>
      <c r="AE217" s="55" t="s">
        <v>318</v>
      </c>
      <c r="AF217" s="55" t="s">
        <v>318</v>
      </c>
      <c r="AG217" s="55" t="s">
        <v>257</v>
      </c>
      <c r="AH217" s="55">
        <v>1</v>
      </c>
      <c r="AI217" s="55"/>
      <c r="AJ217" s="55"/>
      <c r="AK217" s="55"/>
      <c r="AL217" s="55"/>
      <c r="AM217" s="55"/>
      <c r="AN217" s="55"/>
      <c r="AO217" s="55" t="s">
        <v>318</v>
      </c>
      <c r="AP217" s="55"/>
      <c r="AQ217" s="55" t="s">
        <v>177</v>
      </c>
      <c r="AR217" s="55">
        <v>1</v>
      </c>
      <c r="AS217" s="55"/>
      <c r="AT217" s="55" t="s">
        <v>318</v>
      </c>
      <c r="AU217" s="55" t="s">
        <v>318</v>
      </c>
      <c r="AV217" s="55" t="s">
        <v>257</v>
      </c>
      <c r="AW217" s="55">
        <v>1</v>
      </c>
      <c r="AX217" s="55"/>
      <c r="AY217" s="55"/>
      <c r="AZ217" s="55"/>
      <c r="BA217" s="55"/>
      <c r="BB217" s="55"/>
      <c r="BC217" s="55"/>
      <c r="BD217" s="55" t="s">
        <v>318</v>
      </c>
      <c r="BE217" s="55"/>
      <c r="BF217" s="55" t="s">
        <v>177</v>
      </c>
      <c r="BG217" s="55">
        <v>1</v>
      </c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 t="s">
        <v>318</v>
      </c>
      <c r="CH217" s="55"/>
      <c r="CI217" s="55" t="s">
        <v>177</v>
      </c>
      <c r="CJ217" s="55">
        <v>1</v>
      </c>
      <c r="CK217" s="55"/>
      <c r="CL217" s="55" t="s">
        <v>318</v>
      </c>
      <c r="CM217" s="55"/>
      <c r="CN217" s="55" t="s">
        <v>177</v>
      </c>
      <c r="CO217" s="55">
        <v>1</v>
      </c>
      <c r="CP217" s="55"/>
      <c r="CQ217" s="55"/>
      <c r="CR217" s="55"/>
      <c r="CS217" s="55"/>
      <c r="CT217" s="55"/>
      <c r="CU217" s="55"/>
      <c r="CV217" s="55"/>
      <c r="CW217" s="55"/>
      <c r="CX217" s="55" t="s">
        <v>318</v>
      </c>
      <c r="CY217" s="55"/>
      <c r="CZ217" s="55" t="s">
        <v>160</v>
      </c>
      <c r="DA217" s="55" t="s">
        <v>177</v>
      </c>
      <c r="DB217" s="55">
        <v>1</v>
      </c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  <c r="DM217" s="55"/>
      <c r="DN217" s="55"/>
      <c r="DO217" s="55" t="s">
        <v>318</v>
      </c>
      <c r="DP217" s="55" t="s">
        <v>318</v>
      </c>
      <c r="DQ217" s="55" t="s">
        <v>179</v>
      </c>
      <c r="DR217" s="55">
        <v>1</v>
      </c>
      <c r="DS217" s="55"/>
      <c r="DT217" s="55"/>
      <c r="DU217" s="55"/>
      <c r="DV217" s="55"/>
      <c r="DW217" s="55"/>
      <c r="DX217" s="55"/>
      <c r="DY217" s="55" t="s">
        <v>318</v>
      </c>
      <c r="DZ217" s="55" t="s">
        <v>318</v>
      </c>
      <c r="EA217" s="61" t="s">
        <v>179</v>
      </c>
      <c r="EB217" s="61">
        <v>1</v>
      </c>
      <c r="EC217" s="55"/>
      <c r="ED217" s="55"/>
      <c r="EE217" s="55"/>
      <c r="EF217" s="55"/>
      <c r="EG217" s="55"/>
      <c r="EH217" s="55"/>
      <c r="EI217" s="55"/>
      <c r="EJ217" s="55"/>
      <c r="EK217" s="55"/>
      <c r="EL217" s="55"/>
      <c r="EM217" s="55"/>
      <c r="EN217" s="55"/>
      <c r="EO217" s="55"/>
      <c r="EP217" s="55"/>
      <c r="EQ217" s="55"/>
      <c r="ER217" s="55"/>
      <c r="ES217" s="55"/>
      <c r="ET217" s="55"/>
      <c r="EU217" s="55"/>
      <c r="EV217" s="55"/>
      <c r="EW217" s="55"/>
      <c r="EX217" s="55"/>
      <c r="EY217" s="55"/>
      <c r="EZ217" s="55"/>
      <c r="FA217" s="55"/>
      <c r="FB217" s="55"/>
      <c r="FC217" s="55"/>
      <c r="FD217" s="55"/>
      <c r="FE217" s="55"/>
      <c r="FF217" s="55"/>
      <c r="FG217" s="55"/>
      <c r="FH217" s="55" t="s">
        <v>318</v>
      </c>
      <c r="FI217" s="55" t="s">
        <v>318</v>
      </c>
      <c r="FJ217" s="55" t="s">
        <v>178</v>
      </c>
      <c r="FK217" s="55" t="s">
        <v>315</v>
      </c>
      <c r="FL217" s="55">
        <v>1</v>
      </c>
      <c r="FM217" s="62" t="s">
        <v>318</v>
      </c>
      <c r="FN217" s="55" t="s">
        <v>317</v>
      </c>
      <c r="FO217" s="62"/>
      <c r="FP217" s="55"/>
      <c r="FQ217" s="63">
        <v>1</v>
      </c>
    </row>
    <row r="218" spans="1:173" s="64" customFormat="1" ht="16.5">
      <c r="A218" s="54">
        <v>44228</v>
      </c>
      <c r="B218" s="55">
        <v>217</v>
      </c>
      <c r="C218" s="65" t="s">
        <v>153</v>
      </c>
      <c r="D218" s="76">
        <v>34341</v>
      </c>
      <c r="E218" s="57">
        <f ca="1">IF(Table1[[#This Row],[Employee Date of Birth]]="","",DATEDIF(D218,NOW(),"y"))</f>
        <v>26</v>
      </c>
      <c r="F218" s="61" t="str">
        <f>IF(Table1[[#This Row],[Census "As of" Date]]="","","Y")</f>
        <v>Y</v>
      </c>
      <c r="G218" s="61" t="s">
        <v>336</v>
      </c>
      <c r="H218" s="77"/>
      <c r="I218" s="74" t="str">
        <f>IF(Table1[[#This Row],[Census "As of" Date]]="","","A")</f>
        <v>A</v>
      </c>
      <c r="J218" s="74" t="str">
        <f>IF(Table1[[#This Row],[Census "As of" Date]]="","","S")</f>
        <v>S</v>
      </c>
      <c r="K218" s="74" t="str">
        <f>IF(Table1[[#This Row],[Census "As of" Date]]="","","Y")</f>
        <v>Y</v>
      </c>
      <c r="L218" s="74" t="str">
        <f>IF(Table1[[#This Row],[Census "As of" Date]]="","","Y")</f>
        <v>Y</v>
      </c>
      <c r="M218" s="74" t="str">
        <f>IF(Table1[[#This Row],[Census "As of" Date]]="","","Y")</f>
        <v>Y</v>
      </c>
      <c r="N218" s="74" t="str">
        <f>IF(Table1[[#This Row],[Census "As of" Date]]="","","N")</f>
        <v>N</v>
      </c>
      <c r="O218" s="61"/>
      <c r="P218" s="55" t="s">
        <v>154</v>
      </c>
      <c r="Q218" s="61">
        <v>10111.15</v>
      </c>
      <c r="R218" s="61"/>
      <c r="S218" s="61">
        <v>10111.15</v>
      </c>
      <c r="T218" s="74">
        <v>92505</v>
      </c>
      <c r="U218" s="61" t="s">
        <v>190</v>
      </c>
      <c r="V218" s="74" t="str">
        <f>IF(Table1[[#This Row],[Census "As of" Date]]="","","Sub001")</f>
        <v>Sub001</v>
      </c>
      <c r="W218" s="74" t="str">
        <f>IF(Table1[[#This Row],[Census "As of" Date]]="","","Location001")</f>
        <v>Location001</v>
      </c>
      <c r="X218" s="55" t="s">
        <v>387</v>
      </c>
      <c r="Y218" s="55" t="s">
        <v>365</v>
      </c>
      <c r="Z218" s="55" t="s">
        <v>224</v>
      </c>
      <c r="AA218" s="55" t="s">
        <v>156</v>
      </c>
      <c r="AB218" s="55">
        <v>77090</v>
      </c>
      <c r="AC218" s="61"/>
      <c r="AD218" s="77"/>
      <c r="AE218" s="55" t="s">
        <v>318</v>
      </c>
      <c r="AF218" s="55" t="s">
        <v>318</v>
      </c>
      <c r="AG218" s="55" t="s">
        <v>257</v>
      </c>
      <c r="AH218" s="55">
        <v>1</v>
      </c>
      <c r="AI218" s="61"/>
      <c r="AJ218" s="61"/>
      <c r="AK218" s="61"/>
      <c r="AL218" s="61"/>
      <c r="AM218" s="61"/>
      <c r="AN218" s="61"/>
      <c r="AO218" s="55" t="s">
        <v>318</v>
      </c>
      <c r="AP218" s="61"/>
      <c r="AQ218" s="55" t="s">
        <v>177</v>
      </c>
      <c r="AR218" s="55">
        <v>1</v>
      </c>
      <c r="AS218" s="61"/>
      <c r="AT218" s="55" t="s">
        <v>318</v>
      </c>
      <c r="AU218" s="55" t="s">
        <v>318</v>
      </c>
      <c r="AV218" s="55" t="s">
        <v>257</v>
      </c>
      <c r="AW218" s="55">
        <v>1</v>
      </c>
      <c r="AX218" s="61"/>
      <c r="AY218" s="61"/>
      <c r="AZ218" s="61"/>
      <c r="BA218" s="61"/>
      <c r="BB218" s="61"/>
      <c r="BC218" s="61"/>
      <c r="BD218" s="55" t="s">
        <v>318</v>
      </c>
      <c r="BE218" s="61"/>
      <c r="BF218" s="55" t="s">
        <v>177</v>
      </c>
      <c r="BG218" s="55">
        <v>1</v>
      </c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55" t="s">
        <v>318</v>
      </c>
      <c r="CH218" s="61"/>
      <c r="CI218" s="55" t="s">
        <v>177</v>
      </c>
      <c r="CJ218" s="55">
        <v>1</v>
      </c>
      <c r="CK218" s="61"/>
      <c r="CL218" s="55" t="s">
        <v>318</v>
      </c>
      <c r="CM218" s="61"/>
      <c r="CN218" s="55" t="s">
        <v>177</v>
      </c>
      <c r="CO218" s="55">
        <v>1</v>
      </c>
      <c r="CP218" s="61"/>
      <c r="CQ218" s="61"/>
      <c r="CR218" s="61"/>
      <c r="CS218" s="61"/>
      <c r="CT218" s="61"/>
      <c r="CU218" s="61"/>
      <c r="CV218" s="61"/>
      <c r="CW218" s="61"/>
      <c r="CX218" s="55" t="s">
        <v>318</v>
      </c>
      <c r="CY218" s="61"/>
      <c r="CZ218" s="55" t="s">
        <v>160</v>
      </c>
      <c r="DA218" s="55" t="s">
        <v>177</v>
      </c>
      <c r="DB218" s="55">
        <v>1</v>
      </c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55" t="s">
        <v>318</v>
      </c>
      <c r="DP218" s="55" t="s">
        <v>318</v>
      </c>
      <c r="DQ218" s="55" t="s">
        <v>179</v>
      </c>
      <c r="DR218" s="55">
        <v>1</v>
      </c>
      <c r="DS218" s="61"/>
      <c r="DT218" s="61"/>
      <c r="DU218" s="61"/>
      <c r="DV218" s="61"/>
      <c r="DW218" s="61"/>
      <c r="DX218" s="61"/>
      <c r="DY218" s="55" t="s">
        <v>318</v>
      </c>
      <c r="DZ218" s="55" t="s">
        <v>318</v>
      </c>
      <c r="EA218" s="61" t="s">
        <v>179</v>
      </c>
      <c r="EB218" s="61">
        <v>1</v>
      </c>
      <c r="EC218" s="61"/>
      <c r="ED218" s="61"/>
      <c r="EE218" s="61"/>
      <c r="EF218" s="61"/>
      <c r="EG218" s="61"/>
      <c r="EH218" s="61"/>
      <c r="EI218" s="61"/>
      <c r="EJ218" s="61"/>
      <c r="EK218" s="61"/>
      <c r="EL218" s="61"/>
      <c r="EM218" s="61"/>
      <c r="EN218" s="61"/>
      <c r="EO218" s="61"/>
      <c r="EP218" s="61"/>
      <c r="EQ218" s="61"/>
      <c r="ER218" s="61"/>
      <c r="ES218" s="61"/>
      <c r="ET218" s="61"/>
      <c r="EU218" s="61"/>
      <c r="EV218" s="61"/>
      <c r="EW218" s="61"/>
      <c r="EX218" s="61"/>
      <c r="EY218" s="61"/>
      <c r="EZ218" s="61"/>
      <c r="FA218" s="61"/>
      <c r="FB218" s="61"/>
      <c r="FC218" s="61"/>
      <c r="FD218" s="61"/>
      <c r="FE218" s="61"/>
      <c r="FF218" s="61"/>
      <c r="FG218" s="61"/>
      <c r="FH218" s="55" t="s">
        <v>318</v>
      </c>
      <c r="FI218" s="61" t="s">
        <v>318</v>
      </c>
      <c r="FJ218" s="61" t="s">
        <v>178</v>
      </c>
      <c r="FK218" s="61" t="s">
        <v>315</v>
      </c>
      <c r="FL218" s="55">
        <v>1</v>
      </c>
      <c r="FM218" s="62" t="s">
        <v>318</v>
      </c>
      <c r="FN218" s="61" t="s">
        <v>318</v>
      </c>
      <c r="FO218" s="62" t="s">
        <v>251</v>
      </c>
      <c r="FP218" s="61" t="s">
        <v>315</v>
      </c>
      <c r="FQ218" s="63">
        <v>1</v>
      </c>
    </row>
    <row r="219" spans="1:173" s="64" customFormat="1" ht="16.5">
      <c r="A219" s="54">
        <v>44228</v>
      </c>
      <c r="B219" s="55">
        <v>218</v>
      </c>
      <c r="C219" s="55" t="s">
        <v>153</v>
      </c>
      <c r="D219" s="56">
        <v>28631</v>
      </c>
      <c r="E219" s="57">
        <f ca="1">IF(Table1[[#This Row],[Employee Date of Birth]]="","",DATEDIF(D219,NOW(),"y"))</f>
        <v>42</v>
      </c>
      <c r="F219" s="55" t="s">
        <v>317</v>
      </c>
      <c r="G219" s="58" t="s">
        <v>324</v>
      </c>
      <c r="H219" s="59"/>
      <c r="I219" s="55" t="s">
        <v>154</v>
      </c>
      <c r="J219" s="55" t="s">
        <v>366</v>
      </c>
      <c r="K219" s="60" t="s">
        <v>318</v>
      </c>
      <c r="L219" s="60" t="s">
        <v>317</v>
      </c>
      <c r="M219" s="55" t="s">
        <v>318</v>
      </c>
      <c r="N219" s="55" t="s">
        <v>317</v>
      </c>
      <c r="O219" s="55"/>
      <c r="P219" s="55" t="s">
        <v>154</v>
      </c>
      <c r="Q219" s="55">
        <v>59800.99</v>
      </c>
      <c r="R219" s="55"/>
      <c r="S219" s="55">
        <v>59800.99</v>
      </c>
      <c r="T219" s="60">
        <v>92214</v>
      </c>
      <c r="U219" s="55" t="s">
        <v>190</v>
      </c>
      <c r="V219" s="60" t="str">
        <f>IF(Table1[[#This Row],[Census "As of" Date]]="","","Sub001")</f>
        <v>Sub001</v>
      </c>
      <c r="W219" s="60" t="str">
        <f>IF(Table1[[#This Row],[Census "As of" Date]]="","","Location001")</f>
        <v>Location001</v>
      </c>
      <c r="X219" s="55" t="s">
        <v>387</v>
      </c>
      <c r="Y219" s="55" t="s">
        <v>365</v>
      </c>
      <c r="Z219" s="55" t="s">
        <v>224</v>
      </c>
      <c r="AA219" s="55" t="s">
        <v>156</v>
      </c>
      <c r="AB219" s="55">
        <v>77090</v>
      </c>
      <c r="AC219" s="55"/>
      <c r="AD219" s="59"/>
      <c r="AE219" s="55" t="s">
        <v>318</v>
      </c>
      <c r="AF219" s="55" t="s">
        <v>318</v>
      </c>
      <c r="AG219" s="55" t="s">
        <v>257</v>
      </c>
      <c r="AH219" s="55">
        <v>1</v>
      </c>
      <c r="AI219" s="55"/>
      <c r="AJ219" s="55"/>
      <c r="AK219" s="55"/>
      <c r="AL219" s="55"/>
      <c r="AM219" s="55"/>
      <c r="AN219" s="55"/>
      <c r="AO219" s="55" t="s">
        <v>318</v>
      </c>
      <c r="AP219" s="55"/>
      <c r="AQ219" s="55" t="s">
        <v>177</v>
      </c>
      <c r="AR219" s="55">
        <v>1</v>
      </c>
      <c r="AS219" s="55"/>
      <c r="AT219" s="55" t="s">
        <v>318</v>
      </c>
      <c r="AU219" s="55" t="s">
        <v>318</v>
      </c>
      <c r="AV219" s="55" t="s">
        <v>257</v>
      </c>
      <c r="AW219" s="55">
        <v>1</v>
      </c>
      <c r="AX219" s="55"/>
      <c r="AY219" s="55"/>
      <c r="AZ219" s="55"/>
      <c r="BA219" s="55"/>
      <c r="BB219" s="55"/>
      <c r="BC219" s="55"/>
      <c r="BD219" s="55" t="s">
        <v>318</v>
      </c>
      <c r="BE219" s="55"/>
      <c r="BF219" s="55" t="s">
        <v>177</v>
      </c>
      <c r="BG219" s="55">
        <v>1</v>
      </c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 t="s">
        <v>318</v>
      </c>
      <c r="CH219" s="55"/>
      <c r="CI219" s="55" t="s">
        <v>177</v>
      </c>
      <c r="CJ219" s="55">
        <v>1</v>
      </c>
      <c r="CK219" s="55"/>
      <c r="CL219" s="55" t="s">
        <v>318</v>
      </c>
      <c r="CM219" s="55"/>
      <c r="CN219" s="55" t="s">
        <v>177</v>
      </c>
      <c r="CO219" s="55">
        <v>1</v>
      </c>
      <c r="CP219" s="55"/>
      <c r="CQ219" s="55"/>
      <c r="CR219" s="55"/>
      <c r="CS219" s="55"/>
      <c r="CT219" s="55"/>
      <c r="CU219" s="55"/>
      <c r="CV219" s="55"/>
      <c r="CW219" s="55"/>
      <c r="CX219" s="55" t="s">
        <v>318</v>
      </c>
      <c r="CY219" s="55"/>
      <c r="CZ219" s="55" t="s">
        <v>160</v>
      </c>
      <c r="DA219" s="55" t="s">
        <v>177</v>
      </c>
      <c r="DB219" s="55">
        <v>1</v>
      </c>
      <c r="DC219" s="55"/>
      <c r="DD219" s="55"/>
      <c r="DE219" s="55"/>
      <c r="DF219" s="55"/>
      <c r="DG219" s="55"/>
      <c r="DH219" s="55"/>
      <c r="DI219" s="55"/>
      <c r="DJ219" s="55"/>
      <c r="DK219" s="55"/>
      <c r="DL219" s="55"/>
      <c r="DM219" s="55"/>
      <c r="DN219" s="55"/>
      <c r="DO219" s="55" t="s">
        <v>318</v>
      </c>
      <c r="DP219" s="55" t="s">
        <v>318</v>
      </c>
      <c r="DQ219" s="55" t="s">
        <v>179</v>
      </c>
      <c r="DR219" s="55">
        <v>1</v>
      </c>
      <c r="DS219" s="55"/>
      <c r="DT219" s="55"/>
      <c r="DU219" s="55"/>
      <c r="DV219" s="55"/>
      <c r="DW219" s="55"/>
      <c r="DX219" s="55"/>
      <c r="DY219" s="55" t="s">
        <v>318</v>
      </c>
      <c r="DZ219" s="55" t="s">
        <v>318</v>
      </c>
      <c r="EA219" s="61" t="s">
        <v>179</v>
      </c>
      <c r="EB219" s="61">
        <v>1</v>
      </c>
      <c r="EC219" s="55"/>
      <c r="ED219" s="55"/>
      <c r="EE219" s="55"/>
      <c r="EF219" s="55"/>
      <c r="EG219" s="55"/>
      <c r="EH219" s="55"/>
      <c r="EI219" s="55"/>
      <c r="EJ219" s="55"/>
      <c r="EK219" s="55"/>
      <c r="EL219" s="55"/>
      <c r="EM219" s="55"/>
      <c r="EN219" s="55"/>
      <c r="EO219" s="55"/>
      <c r="EP219" s="55"/>
      <c r="EQ219" s="55"/>
      <c r="ER219" s="55"/>
      <c r="ES219" s="55"/>
      <c r="ET219" s="55"/>
      <c r="EU219" s="55"/>
      <c r="EV219" s="55"/>
      <c r="EW219" s="55"/>
      <c r="EX219" s="55"/>
      <c r="EY219" s="55"/>
      <c r="EZ219" s="55"/>
      <c r="FA219" s="55"/>
      <c r="FB219" s="55"/>
      <c r="FC219" s="55"/>
      <c r="FD219" s="55"/>
      <c r="FE219" s="55"/>
      <c r="FF219" s="55"/>
      <c r="FG219" s="55"/>
      <c r="FH219" s="55" t="s">
        <v>318</v>
      </c>
      <c r="FI219" s="62" t="s">
        <v>318</v>
      </c>
      <c r="FJ219" s="62" t="s">
        <v>178</v>
      </c>
      <c r="FK219" s="55" t="s">
        <v>316</v>
      </c>
      <c r="FL219" s="55">
        <v>1</v>
      </c>
      <c r="FM219" s="62" t="s">
        <v>318</v>
      </c>
      <c r="FN219" s="62" t="s">
        <v>318</v>
      </c>
      <c r="FO219" s="62" t="s">
        <v>251</v>
      </c>
      <c r="FP219" s="55" t="s">
        <v>315</v>
      </c>
      <c r="FQ219" s="63">
        <v>1</v>
      </c>
    </row>
    <row r="220" spans="1:173" s="64" customFormat="1" ht="16.5">
      <c r="A220" s="54">
        <v>44228</v>
      </c>
      <c r="B220" s="55">
        <v>219</v>
      </c>
      <c r="C220" s="55" t="s">
        <v>314</v>
      </c>
      <c r="D220" s="76">
        <v>34341</v>
      </c>
      <c r="E220" s="57">
        <f ca="1">IF(Table1[[#This Row],[Employee Date of Birth]]="","",DATEDIF(D220,NOW(),"y"))</f>
        <v>26</v>
      </c>
      <c r="F220" s="61" t="str">
        <f>IF(Table1[[#This Row],[Census "As of" Date]]="","","Y")</f>
        <v>Y</v>
      </c>
      <c r="G220" s="61" t="s">
        <v>320</v>
      </c>
      <c r="H220" s="77"/>
      <c r="I220" s="74" t="str">
        <f>IF(Table1[[#This Row],[Census "As of" Date]]="","","A")</f>
        <v>A</v>
      </c>
      <c r="J220" s="74" t="str">
        <f>IF(Table1[[#This Row],[Census "As of" Date]]="","","S")</f>
        <v>S</v>
      </c>
      <c r="K220" s="74" t="str">
        <f>IF(Table1[[#This Row],[Census "As of" Date]]="","","Y")</f>
        <v>Y</v>
      </c>
      <c r="L220" s="74" t="str">
        <f>IF(Table1[[#This Row],[Census "As of" Date]]="","","Y")</f>
        <v>Y</v>
      </c>
      <c r="M220" s="74" t="str">
        <f>IF(Table1[[#This Row],[Census "As of" Date]]="","","Y")</f>
        <v>Y</v>
      </c>
      <c r="N220" s="74" t="str">
        <f>IF(Table1[[#This Row],[Census "As of" Date]]="","","N")</f>
        <v>N</v>
      </c>
      <c r="O220" s="61"/>
      <c r="P220" s="55" t="s">
        <v>154</v>
      </c>
      <c r="Q220" s="61">
        <v>49417.71</v>
      </c>
      <c r="R220" s="61"/>
      <c r="S220" s="61">
        <v>49417.71</v>
      </c>
      <c r="T220" s="74">
        <v>61016</v>
      </c>
      <c r="U220" s="61" t="s">
        <v>209</v>
      </c>
      <c r="V220" s="74" t="str">
        <f>IF(Table1[[#This Row],[Census "As of" Date]]="","","Sub001")</f>
        <v>Sub001</v>
      </c>
      <c r="W220" s="74" t="str">
        <f>IF(Table1[[#This Row],[Census "As of" Date]]="","","Location001")</f>
        <v>Location001</v>
      </c>
      <c r="X220" s="55" t="s">
        <v>387</v>
      </c>
      <c r="Y220" s="55" t="s">
        <v>365</v>
      </c>
      <c r="Z220" s="55" t="s">
        <v>224</v>
      </c>
      <c r="AA220" s="55" t="s">
        <v>156</v>
      </c>
      <c r="AB220" s="55">
        <v>77090</v>
      </c>
      <c r="AC220" s="61"/>
      <c r="AD220" s="77"/>
      <c r="AE220" s="55" t="s">
        <v>318</v>
      </c>
      <c r="AF220" s="55" t="s">
        <v>318</v>
      </c>
      <c r="AG220" s="55" t="s">
        <v>257</v>
      </c>
      <c r="AH220" s="55">
        <v>1</v>
      </c>
      <c r="AI220" s="61"/>
      <c r="AJ220" s="61"/>
      <c r="AK220" s="61"/>
      <c r="AL220" s="61"/>
      <c r="AM220" s="61"/>
      <c r="AN220" s="61"/>
      <c r="AO220" s="55" t="s">
        <v>318</v>
      </c>
      <c r="AP220" s="61"/>
      <c r="AQ220" s="55" t="s">
        <v>177</v>
      </c>
      <c r="AR220" s="55">
        <v>1</v>
      </c>
      <c r="AS220" s="61"/>
      <c r="AT220" s="55" t="s">
        <v>318</v>
      </c>
      <c r="AU220" s="55" t="s">
        <v>318</v>
      </c>
      <c r="AV220" s="55" t="s">
        <v>257</v>
      </c>
      <c r="AW220" s="55">
        <v>1</v>
      </c>
      <c r="AX220" s="61"/>
      <c r="AY220" s="61"/>
      <c r="AZ220" s="61"/>
      <c r="BA220" s="61"/>
      <c r="BB220" s="61"/>
      <c r="BC220" s="61"/>
      <c r="BD220" s="55" t="s">
        <v>318</v>
      </c>
      <c r="BE220" s="61"/>
      <c r="BF220" s="55" t="s">
        <v>177</v>
      </c>
      <c r="BG220" s="55">
        <v>1</v>
      </c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55" t="s">
        <v>318</v>
      </c>
      <c r="CH220" s="61"/>
      <c r="CI220" s="55" t="s">
        <v>177</v>
      </c>
      <c r="CJ220" s="55">
        <v>1</v>
      </c>
      <c r="CK220" s="61"/>
      <c r="CL220" s="55" t="s">
        <v>318</v>
      </c>
      <c r="CM220" s="61"/>
      <c r="CN220" s="55" t="s">
        <v>177</v>
      </c>
      <c r="CO220" s="55">
        <v>1</v>
      </c>
      <c r="CP220" s="61"/>
      <c r="CQ220" s="61"/>
      <c r="CR220" s="61"/>
      <c r="CS220" s="61"/>
      <c r="CT220" s="61"/>
      <c r="CU220" s="61"/>
      <c r="CV220" s="61"/>
      <c r="CW220" s="61"/>
      <c r="CX220" s="55" t="s">
        <v>318</v>
      </c>
      <c r="CY220" s="61"/>
      <c r="CZ220" s="55" t="s">
        <v>160</v>
      </c>
      <c r="DA220" s="55" t="s">
        <v>177</v>
      </c>
      <c r="DB220" s="55">
        <v>1</v>
      </c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55" t="s">
        <v>318</v>
      </c>
      <c r="DP220" s="55" t="s">
        <v>318</v>
      </c>
      <c r="DQ220" s="55" t="s">
        <v>179</v>
      </c>
      <c r="DR220" s="55">
        <v>1</v>
      </c>
      <c r="DS220" s="61"/>
      <c r="DT220" s="61"/>
      <c r="DU220" s="61"/>
      <c r="DV220" s="61"/>
      <c r="DW220" s="61"/>
      <c r="DX220" s="61"/>
      <c r="DY220" s="55" t="s">
        <v>318</v>
      </c>
      <c r="DZ220" s="55" t="s">
        <v>318</v>
      </c>
      <c r="EA220" s="61" t="s">
        <v>179</v>
      </c>
      <c r="EB220" s="61">
        <v>1</v>
      </c>
      <c r="EC220" s="61"/>
      <c r="ED220" s="61"/>
      <c r="EE220" s="61"/>
      <c r="EF220" s="61"/>
      <c r="EG220" s="61"/>
      <c r="EH220" s="61"/>
      <c r="EI220" s="61"/>
      <c r="EJ220" s="61"/>
      <c r="EK220" s="61"/>
      <c r="EL220" s="61"/>
      <c r="EM220" s="61"/>
      <c r="EN220" s="61"/>
      <c r="EO220" s="61"/>
      <c r="EP220" s="61"/>
      <c r="EQ220" s="61"/>
      <c r="ER220" s="61"/>
      <c r="ES220" s="61"/>
      <c r="ET220" s="61"/>
      <c r="EU220" s="61"/>
      <c r="EV220" s="61"/>
      <c r="EW220" s="61"/>
      <c r="EX220" s="61"/>
      <c r="EY220" s="61"/>
      <c r="EZ220" s="61"/>
      <c r="FA220" s="61"/>
      <c r="FB220" s="61"/>
      <c r="FC220" s="61"/>
      <c r="FD220" s="61"/>
      <c r="FE220" s="61"/>
      <c r="FF220" s="61"/>
      <c r="FG220" s="61"/>
      <c r="FH220" s="55" t="s">
        <v>318</v>
      </c>
      <c r="FI220" s="61" t="s">
        <v>318</v>
      </c>
      <c r="FJ220" s="61" t="s">
        <v>178</v>
      </c>
      <c r="FK220" s="61" t="s">
        <v>316</v>
      </c>
      <c r="FL220" s="55">
        <v>1</v>
      </c>
      <c r="FM220" s="62" t="s">
        <v>318</v>
      </c>
      <c r="FN220" s="61" t="s">
        <v>317</v>
      </c>
      <c r="FO220" s="62"/>
      <c r="FP220" s="61"/>
      <c r="FQ220" s="63">
        <v>1</v>
      </c>
    </row>
    <row r="221" spans="1:173" s="64" customFormat="1" ht="16.5">
      <c r="A221" s="54">
        <v>44228</v>
      </c>
      <c r="B221" s="55">
        <v>220</v>
      </c>
      <c r="C221" s="55" t="s">
        <v>153</v>
      </c>
      <c r="D221" s="56">
        <v>28704</v>
      </c>
      <c r="E221" s="57">
        <f ca="1">IF(Table1[[#This Row],[Employee Date of Birth]]="","",DATEDIF(D221,NOW(),"y"))</f>
        <v>42</v>
      </c>
      <c r="F221" s="55" t="s">
        <v>317</v>
      </c>
      <c r="G221" s="58" t="s">
        <v>324</v>
      </c>
      <c r="H221" s="59"/>
      <c r="I221" s="55" t="s">
        <v>154</v>
      </c>
      <c r="J221" s="55" t="s">
        <v>366</v>
      </c>
      <c r="K221" s="60" t="s">
        <v>318</v>
      </c>
      <c r="L221" s="60" t="s">
        <v>317</v>
      </c>
      <c r="M221" s="55" t="s">
        <v>318</v>
      </c>
      <c r="N221" s="55" t="s">
        <v>317</v>
      </c>
      <c r="O221" s="55"/>
      <c r="P221" s="55" t="s">
        <v>154</v>
      </c>
      <c r="Q221" s="55">
        <v>51689.06</v>
      </c>
      <c r="R221" s="55"/>
      <c r="S221" s="55">
        <v>51689.06</v>
      </c>
      <c r="T221" s="60">
        <v>92211</v>
      </c>
      <c r="U221" s="55" t="s">
        <v>190</v>
      </c>
      <c r="V221" s="60" t="str">
        <f>IF(Table1[[#This Row],[Census "As of" Date]]="","","Sub001")</f>
        <v>Sub001</v>
      </c>
      <c r="W221" s="60" t="str">
        <f>IF(Table1[[#This Row],[Census "As of" Date]]="","","Location001")</f>
        <v>Location001</v>
      </c>
      <c r="X221" s="55" t="s">
        <v>387</v>
      </c>
      <c r="Y221" s="55" t="s">
        <v>365</v>
      </c>
      <c r="Z221" s="55" t="s">
        <v>224</v>
      </c>
      <c r="AA221" s="55" t="s">
        <v>156</v>
      </c>
      <c r="AB221" s="55">
        <v>77090</v>
      </c>
      <c r="AC221" s="55"/>
      <c r="AD221" s="59"/>
      <c r="AE221" s="55" t="s">
        <v>318</v>
      </c>
      <c r="AF221" s="55" t="s">
        <v>318</v>
      </c>
      <c r="AG221" s="55" t="s">
        <v>257</v>
      </c>
      <c r="AH221" s="55">
        <v>1</v>
      </c>
      <c r="AI221" s="55"/>
      <c r="AJ221" s="55"/>
      <c r="AK221" s="55"/>
      <c r="AL221" s="55"/>
      <c r="AM221" s="55"/>
      <c r="AN221" s="55"/>
      <c r="AO221" s="55" t="s">
        <v>318</v>
      </c>
      <c r="AP221" s="55"/>
      <c r="AQ221" s="55" t="s">
        <v>177</v>
      </c>
      <c r="AR221" s="55">
        <v>1</v>
      </c>
      <c r="AS221" s="55"/>
      <c r="AT221" s="55" t="s">
        <v>318</v>
      </c>
      <c r="AU221" s="55" t="s">
        <v>318</v>
      </c>
      <c r="AV221" s="55" t="s">
        <v>257</v>
      </c>
      <c r="AW221" s="55">
        <v>1</v>
      </c>
      <c r="AX221" s="55"/>
      <c r="AY221" s="55"/>
      <c r="AZ221" s="55"/>
      <c r="BA221" s="55"/>
      <c r="BB221" s="55"/>
      <c r="BC221" s="55"/>
      <c r="BD221" s="55" t="s">
        <v>318</v>
      </c>
      <c r="BE221" s="55"/>
      <c r="BF221" s="55" t="s">
        <v>177</v>
      </c>
      <c r="BG221" s="55">
        <v>1</v>
      </c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 t="s">
        <v>318</v>
      </c>
      <c r="CH221" s="55"/>
      <c r="CI221" s="55" t="s">
        <v>177</v>
      </c>
      <c r="CJ221" s="55">
        <v>1</v>
      </c>
      <c r="CK221" s="55"/>
      <c r="CL221" s="55" t="s">
        <v>318</v>
      </c>
      <c r="CM221" s="55"/>
      <c r="CN221" s="55" t="s">
        <v>177</v>
      </c>
      <c r="CO221" s="55">
        <v>1</v>
      </c>
      <c r="CP221" s="55"/>
      <c r="CQ221" s="55"/>
      <c r="CR221" s="55"/>
      <c r="CS221" s="55"/>
      <c r="CT221" s="55"/>
      <c r="CU221" s="55"/>
      <c r="CV221" s="55"/>
      <c r="CW221" s="55"/>
      <c r="CX221" s="55" t="s">
        <v>318</v>
      </c>
      <c r="CY221" s="55"/>
      <c r="CZ221" s="55" t="s">
        <v>160</v>
      </c>
      <c r="DA221" s="55" t="s">
        <v>177</v>
      </c>
      <c r="DB221" s="55">
        <v>1</v>
      </c>
      <c r="DC221" s="55"/>
      <c r="DD221" s="55"/>
      <c r="DE221" s="55"/>
      <c r="DF221" s="55"/>
      <c r="DG221" s="55"/>
      <c r="DH221" s="55"/>
      <c r="DI221" s="55"/>
      <c r="DJ221" s="55"/>
      <c r="DK221" s="55"/>
      <c r="DL221" s="55"/>
      <c r="DM221" s="55"/>
      <c r="DN221" s="55"/>
      <c r="DO221" s="55" t="s">
        <v>318</v>
      </c>
      <c r="DP221" s="55" t="s">
        <v>318</v>
      </c>
      <c r="DQ221" s="55" t="s">
        <v>179</v>
      </c>
      <c r="DR221" s="55">
        <v>1</v>
      </c>
      <c r="DS221" s="55"/>
      <c r="DT221" s="55"/>
      <c r="DU221" s="55"/>
      <c r="DV221" s="55"/>
      <c r="DW221" s="55"/>
      <c r="DX221" s="55"/>
      <c r="DY221" s="55" t="s">
        <v>318</v>
      </c>
      <c r="DZ221" s="55" t="s">
        <v>318</v>
      </c>
      <c r="EA221" s="61" t="s">
        <v>179</v>
      </c>
      <c r="EB221" s="61">
        <v>1</v>
      </c>
      <c r="EC221" s="55"/>
      <c r="ED221" s="55"/>
      <c r="EE221" s="55"/>
      <c r="EF221" s="55"/>
      <c r="EG221" s="55"/>
      <c r="EH221" s="55"/>
      <c r="EI221" s="55"/>
      <c r="EJ221" s="55"/>
      <c r="EK221" s="55"/>
      <c r="EL221" s="55"/>
      <c r="EM221" s="55"/>
      <c r="EN221" s="55"/>
      <c r="EO221" s="55"/>
      <c r="EP221" s="55"/>
      <c r="EQ221" s="55"/>
      <c r="ER221" s="55"/>
      <c r="ES221" s="55"/>
      <c r="ET221" s="55"/>
      <c r="EU221" s="55"/>
      <c r="EV221" s="55"/>
      <c r="EW221" s="55"/>
      <c r="EX221" s="55"/>
      <c r="EY221" s="55"/>
      <c r="EZ221" s="55"/>
      <c r="FA221" s="55"/>
      <c r="FB221" s="55"/>
      <c r="FC221" s="55"/>
      <c r="FD221" s="55"/>
      <c r="FE221" s="55"/>
      <c r="FF221" s="55"/>
      <c r="FG221" s="55"/>
      <c r="FH221" s="55" t="s">
        <v>318</v>
      </c>
      <c r="FI221" s="62" t="s">
        <v>317</v>
      </c>
      <c r="FJ221" s="62"/>
      <c r="FK221" s="55"/>
      <c r="FL221" s="55">
        <v>1</v>
      </c>
      <c r="FM221" s="62" t="s">
        <v>318</v>
      </c>
      <c r="FN221" s="62" t="s">
        <v>317</v>
      </c>
      <c r="FO221" s="62"/>
      <c r="FP221" s="55"/>
      <c r="FQ221" s="63">
        <v>1</v>
      </c>
    </row>
    <row r="222" spans="1:173" s="64" customFormat="1" ht="16.5">
      <c r="A222" s="54">
        <v>44228</v>
      </c>
      <c r="B222" s="55">
        <v>221</v>
      </c>
      <c r="C222" s="65" t="s">
        <v>314</v>
      </c>
      <c r="D222" s="76">
        <v>34342</v>
      </c>
      <c r="E222" s="57">
        <f ca="1">IF(Table1[[#This Row],[Employee Date of Birth]]="","",DATEDIF(D222,NOW(),"y"))</f>
        <v>26</v>
      </c>
      <c r="F222" s="61" t="str">
        <f>IF(Table1[[#This Row],[Census "As of" Date]]="","","Y")</f>
        <v>Y</v>
      </c>
      <c r="G222" s="61" t="s">
        <v>331</v>
      </c>
      <c r="H222" s="77"/>
      <c r="I222" s="74" t="str">
        <f>IF(Table1[[#This Row],[Census "As of" Date]]="","","A")</f>
        <v>A</v>
      </c>
      <c r="J222" s="74" t="str">
        <f>IF(Table1[[#This Row],[Census "As of" Date]]="","","S")</f>
        <v>S</v>
      </c>
      <c r="K222" s="74" t="str">
        <f>IF(Table1[[#This Row],[Census "As of" Date]]="","","Y")</f>
        <v>Y</v>
      </c>
      <c r="L222" s="74" t="str">
        <f>IF(Table1[[#This Row],[Census "As of" Date]]="","","Y")</f>
        <v>Y</v>
      </c>
      <c r="M222" s="74" t="str">
        <f>IF(Table1[[#This Row],[Census "As of" Date]]="","","Y")</f>
        <v>Y</v>
      </c>
      <c r="N222" s="74" t="str">
        <f>IF(Table1[[#This Row],[Census "As of" Date]]="","","N")</f>
        <v>N</v>
      </c>
      <c r="O222" s="61"/>
      <c r="P222" s="55" t="s">
        <v>154</v>
      </c>
      <c r="Q222" s="61">
        <v>40712.699999999997</v>
      </c>
      <c r="R222" s="61"/>
      <c r="S222" s="61">
        <v>40712.699999999997</v>
      </c>
      <c r="T222" s="74">
        <v>92214</v>
      </c>
      <c r="U222" s="61" t="s">
        <v>190</v>
      </c>
      <c r="V222" s="74" t="str">
        <f>IF(Table1[[#This Row],[Census "As of" Date]]="","","Sub001")</f>
        <v>Sub001</v>
      </c>
      <c r="W222" s="74" t="str">
        <f>IF(Table1[[#This Row],[Census "As of" Date]]="","","Location001")</f>
        <v>Location001</v>
      </c>
      <c r="X222" s="55" t="s">
        <v>387</v>
      </c>
      <c r="Y222" s="55" t="s">
        <v>365</v>
      </c>
      <c r="Z222" s="55" t="s">
        <v>224</v>
      </c>
      <c r="AA222" s="55" t="s">
        <v>156</v>
      </c>
      <c r="AB222" s="55">
        <v>77090</v>
      </c>
      <c r="AC222" s="61"/>
      <c r="AD222" s="77"/>
      <c r="AE222" s="55" t="s">
        <v>318</v>
      </c>
      <c r="AF222" s="55" t="s">
        <v>318</v>
      </c>
      <c r="AG222" s="55" t="s">
        <v>257</v>
      </c>
      <c r="AH222" s="55">
        <v>1</v>
      </c>
      <c r="AI222" s="61"/>
      <c r="AJ222" s="61"/>
      <c r="AK222" s="61"/>
      <c r="AL222" s="61"/>
      <c r="AM222" s="61"/>
      <c r="AN222" s="61"/>
      <c r="AO222" s="55" t="s">
        <v>318</v>
      </c>
      <c r="AP222" s="61"/>
      <c r="AQ222" s="55" t="s">
        <v>177</v>
      </c>
      <c r="AR222" s="55">
        <v>1</v>
      </c>
      <c r="AS222" s="61"/>
      <c r="AT222" s="55" t="s">
        <v>318</v>
      </c>
      <c r="AU222" s="55" t="s">
        <v>318</v>
      </c>
      <c r="AV222" s="55" t="s">
        <v>257</v>
      </c>
      <c r="AW222" s="55">
        <v>1</v>
      </c>
      <c r="AX222" s="61"/>
      <c r="AY222" s="61"/>
      <c r="AZ222" s="61"/>
      <c r="BA222" s="61"/>
      <c r="BB222" s="61"/>
      <c r="BC222" s="61"/>
      <c r="BD222" s="55" t="s">
        <v>318</v>
      </c>
      <c r="BE222" s="61"/>
      <c r="BF222" s="55" t="s">
        <v>177</v>
      </c>
      <c r="BG222" s="55">
        <v>1</v>
      </c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55" t="s">
        <v>318</v>
      </c>
      <c r="CH222" s="61"/>
      <c r="CI222" s="55" t="s">
        <v>177</v>
      </c>
      <c r="CJ222" s="55">
        <v>1</v>
      </c>
      <c r="CK222" s="61"/>
      <c r="CL222" s="55" t="s">
        <v>318</v>
      </c>
      <c r="CM222" s="61"/>
      <c r="CN222" s="55" t="s">
        <v>177</v>
      </c>
      <c r="CO222" s="55">
        <v>1</v>
      </c>
      <c r="CP222" s="61"/>
      <c r="CQ222" s="61"/>
      <c r="CR222" s="61"/>
      <c r="CS222" s="61"/>
      <c r="CT222" s="61"/>
      <c r="CU222" s="61"/>
      <c r="CV222" s="61"/>
      <c r="CW222" s="61"/>
      <c r="CX222" s="55" t="s">
        <v>318</v>
      </c>
      <c r="CY222" s="61"/>
      <c r="CZ222" s="55" t="s">
        <v>160</v>
      </c>
      <c r="DA222" s="55" t="s">
        <v>177</v>
      </c>
      <c r="DB222" s="55">
        <v>1</v>
      </c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55" t="s">
        <v>318</v>
      </c>
      <c r="DP222" s="55" t="s">
        <v>318</v>
      </c>
      <c r="DQ222" s="55" t="s">
        <v>179</v>
      </c>
      <c r="DR222" s="55">
        <v>1</v>
      </c>
      <c r="DS222" s="61"/>
      <c r="DT222" s="61"/>
      <c r="DU222" s="61"/>
      <c r="DV222" s="61"/>
      <c r="DW222" s="61"/>
      <c r="DX222" s="61"/>
      <c r="DY222" s="55" t="s">
        <v>318</v>
      </c>
      <c r="DZ222" s="55" t="s">
        <v>318</v>
      </c>
      <c r="EA222" s="61" t="s">
        <v>179</v>
      </c>
      <c r="EB222" s="61">
        <v>1</v>
      </c>
      <c r="EC222" s="61"/>
      <c r="ED222" s="61"/>
      <c r="EE222" s="61"/>
      <c r="EF222" s="61"/>
      <c r="EG222" s="61"/>
      <c r="EH222" s="61"/>
      <c r="EI222" s="61"/>
      <c r="EJ222" s="61"/>
      <c r="EK222" s="61"/>
      <c r="EL222" s="61"/>
      <c r="EM222" s="61"/>
      <c r="EN222" s="61"/>
      <c r="EO222" s="61"/>
      <c r="EP222" s="61"/>
      <c r="EQ222" s="61"/>
      <c r="ER222" s="61"/>
      <c r="ES222" s="61"/>
      <c r="ET222" s="61"/>
      <c r="EU222" s="61"/>
      <c r="EV222" s="61"/>
      <c r="EW222" s="61"/>
      <c r="EX222" s="61"/>
      <c r="EY222" s="61"/>
      <c r="EZ222" s="61"/>
      <c r="FA222" s="61"/>
      <c r="FB222" s="61"/>
      <c r="FC222" s="61"/>
      <c r="FD222" s="61"/>
      <c r="FE222" s="61"/>
      <c r="FF222" s="61"/>
      <c r="FG222" s="61"/>
      <c r="FH222" s="55" t="s">
        <v>318</v>
      </c>
      <c r="FI222" s="61" t="s">
        <v>318</v>
      </c>
      <c r="FJ222" s="61" t="s">
        <v>178</v>
      </c>
      <c r="FK222" s="61" t="s">
        <v>315</v>
      </c>
      <c r="FL222" s="55">
        <v>1</v>
      </c>
      <c r="FM222" s="62" t="s">
        <v>318</v>
      </c>
      <c r="FN222" s="61" t="s">
        <v>318</v>
      </c>
      <c r="FO222" s="62" t="s">
        <v>251</v>
      </c>
      <c r="FP222" s="61" t="s">
        <v>315</v>
      </c>
      <c r="FQ222" s="63">
        <v>1</v>
      </c>
    </row>
    <row r="223" spans="1:173" s="64" customFormat="1" ht="16.5">
      <c r="A223" s="54">
        <v>44228</v>
      </c>
      <c r="B223" s="55">
        <v>222</v>
      </c>
      <c r="C223" s="65" t="s">
        <v>153</v>
      </c>
      <c r="D223" s="56">
        <v>28760</v>
      </c>
      <c r="E223" s="57">
        <f ca="1">IF(Table1[[#This Row],[Employee Date of Birth]]="","",DATEDIF(D223,NOW(),"y"))</f>
        <v>42</v>
      </c>
      <c r="F223" s="55" t="s">
        <v>317</v>
      </c>
      <c r="G223" s="58" t="s">
        <v>324</v>
      </c>
      <c r="H223" s="59"/>
      <c r="I223" s="55" t="s">
        <v>154</v>
      </c>
      <c r="J223" s="55" t="s">
        <v>366</v>
      </c>
      <c r="K223" s="60" t="s">
        <v>318</v>
      </c>
      <c r="L223" s="60" t="s">
        <v>317</v>
      </c>
      <c r="M223" s="55" t="s">
        <v>318</v>
      </c>
      <c r="N223" s="55" t="s">
        <v>317</v>
      </c>
      <c r="O223" s="55"/>
      <c r="P223" s="55" t="s">
        <v>154</v>
      </c>
      <c r="Q223" s="55">
        <v>16692.21</v>
      </c>
      <c r="R223" s="55"/>
      <c r="S223" s="55">
        <v>16692.21</v>
      </c>
      <c r="T223" s="60">
        <v>92276</v>
      </c>
      <c r="U223" s="55" t="s">
        <v>190</v>
      </c>
      <c r="V223" s="60" t="str">
        <f>IF(Table1[[#This Row],[Census "As of" Date]]="","","Sub001")</f>
        <v>Sub001</v>
      </c>
      <c r="W223" s="60" t="str">
        <f>IF(Table1[[#This Row],[Census "As of" Date]]="","","Location001")</f>
        <v>Location001</v>
      </c>
      <c r="X223" s="55" t="s">
        <v>387</v>
      </c>
      <c r="Y223" s="55" t="s">
        <v>365</v>
      </c>
      <c r="Z223" s="55" t="s">
        <v>224</v>
      </c>
      <c r="AA223" s="55" t="s">
        <v>156</v>
      </c>
      <c r="AB223" s="55">
        <v>77090</v>
      </c>
      <c r="AC223" s="55"/>
      <c r="AD223" s="59"/>
      <c r="AE223" s="55" t="s">
        <v>318</v>
      </c>
      <c r="AF223" s="55" t="s">
        <v>318</v>
      </c>
      <c r="AG223" s="55" t="s">
        <v>257</v>
      </c>
      <c r="AH223" s="55">
        <v>1</v>
      </c>
      <c r="AI223" s="55"/>
      <c r="AJ223" s="55"/>
      <c r="AK223" s="55"/>
      <c r="AL223" s="55"/>
      <c r="AM223" s="55"/>
      <c r="AN223" s="55"/>
      <c r="AO223" s="55" t="s">
        <v>318</v>
      </c>
      <c r="AP223" s="55"/>
      <c r="AQ223" s="55" t="s">
        <v>177</v>
      </c>
      <c r="AR223" s="55">
        <v>1</v>
      </c>
      <c r="AS223" s="55"/>
      <c r="AT223" s="55" t="s">
        <v>318</v>
      </c>
      <c r="AU223" s="55" t="s">
        <v>318</v>
      </c>
      <c r="AV223" s="55" t="s">
        <v>257</v>
      </c>
      <c r="AW223" s="55">
        <v>1</v>
      </c>
      <c r="AX223" s="55"/>
      <c r="AY223" s="55"/>
      <c r="AZ223" s="55"/>
      <c r="BA223" s="55"/>
      <c r="BB223" s="55"/>
      <c r="BC223" s="55"/>
      <c r="BD223" s="55" t="s">
        <v>318</v>
      </c>
      <c r="BE223" s="55"/>
      <c r="BF223" s="55" t="s">
        <v>177</v>
      </c>
      <c r="BG223" s="55">
        <v>1</v>
      </c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 t="s">
        <v>318</v>
      </c>
      <c r="CH223" s="55"/>
      <c r="CI223" s="55" t="s">
        <v>177</v>
      </c>
      <c r="CJ223" s="55">
        <v>1</v>
      </c>
      <c r="CK223" s="55"/>
      <c r="CL223" s="55" t="s">
        <v>318</v>
      </c>
      <c r="CM223" s="55"/>
      <c r="CN223" s="55" t="s">
        <v>177</v>
      </c>
      <c r="CO223" s="55">
        <v>1</v>
      </c>
      <c r="CP223" s="55"/>
      <c r="CQ223" s="55"/>
      <c r="CR223" s="55"/>
      <c r="CS223" s="55"/>
      <c r="CT223" s="55"/>
      <c r="CU223" s="55"/>
      <c r="CV223" s="55"/>
      <c r="CW223" s="55"/>
      <c r="CX223" s="55" t="s">
        <v>318</v>
      </c>
      <c r="CY223" s="55"/>
      <c r="CZ223" s="55" t="s">
        <v>160</v>
      </c>
      <c r="DA223" s="55" t="s">
        <v>177</v>
      </c>
      <c r="DB223" s="55">
        <v>1</v>
      </c>
      <c r="DC223" s="55"/>
      <c r="DD223" s="55"/>
      <c r="DE223" s="55"/>
      <c r="DF223" s="55"/>
      <c r="DG223" s="55"/>
      <c r="DH223" s="55"/>
      <c r="DI223" s="55"/>
      <c r="DJ223" s="55"/>
      <c r="DK223" s="55"/>
      <c r="DL223" s="55"/>
      <c r="DM223" s="55"/>
      <c r="DN223" s="55"/>
      <c r="DO223" s="55" t="s">
        <v>318</v>
      </c>
      <c r="DP223" s="55" t="s">
        <v>318</v>
      </c>
      <c r="DQ223" s="55" t="s">
        <v>179</v>
      </c>
      <c r="DR223" s="55">
        <v>1</v>
      </c>
      <c r="DS223" s="55"/>
      <c r="DT223" s="55"/>
      <c r="DU223" s="55"/>
      <c r="DV223" s="55"/>
      <c r="DW223" s="55"/>
      <c r="DX223" s="55"/>
      <c r="DY223" s="55" t="s">
        <v>318</v>
      </c>
      <c r="DZ223" s="55" t="s">
        <v>318</v>
      </c>
      <c r="EA223" s="61" t="s">
        <v>179</v>
      </c>
      <c r="EB223" s="61">
        <v>1</v>
      </c>
      <c r="EC223" s="55"/>
      <c r="ED223" s="55"/>
      <c r="EE223" s="55"/>
      <c r="EF223" s="55"/>
      <c r="EG223" s="55"/>
      <c r="EH223" s="55"/>
      <c r="EI223" s="55"/>
      <c r="EJ223" s="55"/>
      <c r="EK223" s="55"/>
      <c r="EL223" s="55"/>
      <c r="EM223" s="55"/>
      <c r="EN223" s="55"/>
      <c r="EO223" s="55"/>
      <c r="EP223" s="55"/>
      <c r="EQ223" s="55"/>
      <c r="ER223" s="55"/>
      <c r="ES223" s="55"/>
      <c r="ET223" s="55"/>
      <c r="EU223" s="55"/>
      <c r="EV223" s="55"/>
      <c r="EW223" s="55"/>
      <c r="EX223" s="55"/>
      <c r="EY223" s="55"/>
      <c r="EZ223" s="55"/>
      <c r="FA223" s="55"/>
      <c r="FB223" s="55"/>
      <c r="FC223" s="55"/>
      <c r="FD223" s="55"/>
      <c r="FE223" s="55"/>
      <c r="FF223" s="55"/>
      <c r="FG223" s="55"/>
      <c r="FH223" s="55" t="s">
        <v>318</v>
      </c>
      <c r="FI223" s="62" t="s">
        <v>318</v>
      </c>
      <c r="FJ223" s="62" t="s">
        <v>178</v>
      </c>
      <c r="FK223" s="55" t="s">
        <v>315</v>
      </c>
      <c r="FL223" s="55">
        <v>1</v>
      </c>
      <c r="FM223" s="62" t="s">
        <v>318</v>
      </c>
      <c r="FN223" s="62" t="s">
        <v>318</v>
      </c>
      <c r="FO223" s="62" t="s">
        <v>251</v>
      </c>
      <c r="FP223" s="55" t="s">
        <v>315</v>
      </c>
      <c r="FQ223" s="63">
        <v>1</v>
      </c>
    </row>
    <row r="224" spans="1:173" s="64" customFormat="1" ht="16.5">
      <c r="A224" s="54">
        <v>44228</v>
      </c>
      <c r="B224" s="55">
        <v>223</v>
      </c>
      <c r="C224" s="65" t="s">
        <v>314</v>
      </c>
      <c r="D224" s="56">
        <v>28835</v>
      </c>
      <c r="E224" s="57">
        <f ca="1">IF(Table1[[#This Row],[Employee Date of Birth]]="","",DATEDIF(D224,NOW(),"y"))</f>
        <v>41</v>
      </c>
      <c r="F224" s="55" t="s">
        <v>317</v>
      </c>
      <c r="G224" s="58" t="s">
        <v>324</v>
      </c>
      <c r="H224" s="59"/>
      <c r="I224" s="55" t="s">
        <v>154</v>
      </c>
      <c r="J224" s="55" t="s">
        <v>366</v>
      </c>
      <c r="K224" s="60" t="s">
        <v>318</v>
      </c>
      <c r="L224" s="60" t="s">
        <v>317</v>
      </c>
      <c r="M224" s="55" t="s">
        <v>318</v>
      </c>
      <c r="N224" s="55" t="s">
        <v>317</v>
      </c>
      <c r="O224" s="55"/>
      <c r="P224" s="55" t="s">
        <v>154</v>
      </c>
      <c r="Q224" s="55">
        <v>61114.239999999998</v>
      </c>
      <c r="R224" s="55"/>
      <c r="S224" s="55">
        <v>61114.239999999998</v>
      </c>
      <c r="T224" s="60">
        <v>92262</v>
      </c>
      <c r="U224" s="55" t="s">
        <v>190</v>
      </c>
      <c r="V224" s="60" t="str">
        <f>IF(Table1[[#This Row],[Census "As of" Date]]="","","Sub001")</f>
        <v>Sub001</v>
      </c>
      <c r="W224" s="60" t="str">
        <f>IF(Table1[[#This Row],[Census "As of" Date]]="","","Location001")</f>
        <v>Location001</v>
      </c>
      <c r="X224" s="55" t="s">
        <v>387</v>
      </c>
      <c r="Y224" s="55" t="s">
        <v>365</v>
      </c>
      <c r="Z224" s="55" t="s">
        <v>224</v>
      </c>
      <c r="AA224" s="55" t="s">
        <v>156</v>
      </c>
      <c r="AB224" s="55">
        <v>77090</v>
      </c>
      <c r="AC224" s="55"/>
      <c r="AD224" s="59"/>
      <c r="AE224" s="55" t="s">
        <v>318</v>
      </c>
      <c r="AF224" s="55" t="s">
        <v>318</v>
      </c>
      <c r="AG224" s="55" t="s">
        <v>257</v>
      </c>
      <c r="AH224" s="55">
        <v>1</v>
      </c>
      <c r="AI224" s="55"/>
      <c r="AJ224" s="55"/>
      <c r="AK224" s="55"/>
      <c r="AL224" s="55"/>
      <c r="AM224" s="55"/>
      <c r="AN224" s="55"/>
      <c r="AO224" s="55" t="s">
        <v>318</v>
      </c>
      <c r="AP224" s="55"/>
      <c r="AQ224" s="55" t="s">
        <v>177</v>
      </c>
      <c r="AR224" s="55">
        <v>1</v>
      </c>
      <c r="AS224" s="55"/>
      <c r="AT224" s="55" t="s">
        <v>318</v>
      </c>
      <c r="AU224" s="55" t="s">
        <v>318</v>
      </c>
      <c r="AV224" s="55" t="s">
        <v>257</v>
      </c>
      <c r="AW224" s="55">
        <v>1</v>
      </c>
      <c r="AX224" s="55"/>
      <c r="AY224" s="55"/>
      <c r="AZ224" s="55"/>
      <c r="BA224" s="55"/>
      <c r="BB224" s="55"/>
      <c r="BC224" s="55"/>
      <c r="BD224" s="55" t="s">
        <v>318</v>
      </c>
      <c r="BE224" s="55"/>
      <c r="BF224" s="55" t="s">
        <v>177</v>
      </c>
      <c r="BG224" s="55">
        <v>1</v>
      </c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 t="s">
        <v>318</v>
      </c>
      <c r="CH224" s="55"/>
      <c r="CI224" s="55" t="s">
        <v>177</v>
      </c>
      <c r="CJ224" s="55">
        <v>1</v>
      </c>
      <c r="CK224" s="55"/>
      <c r="CL224" s="55" t="s">
        <v>318</v>
      </c>
      <c r="CM224" s="55"/>
      <c r="CN224" s="55" t="s">
        <v>177</v>
      </c>
      <c r="CO224" s="55">
        <v>1</v>
      </c>
      <c r="CP224" s="55"/>
      <c r="CQ224" s="55"/>
      <c r="CR224" s="55"/>
      <c r="CS224" s="55"/>
      <c r="CT224" s="55"/>
      <c r="CU224" s="55"/>
      <c r="CV224" s="55"/>
      <c r="CW224" s="55"/>
      <c r="CX224" s="55" t="s">
        <v>318</v>
      </c>
      <c r="CY224" s="55"/>
      <c r="CZ224" s="55" t="s">
        <v>160</v>
      </c>
      <c r="DA224" s="55" t="s">
        <v>177</v>
      </c>
      <c r="DB224" s="55">
        <v>1</v>
      </c>
      <c r="DC224" s="55"/>
      <c r="DD224" s="55"/>
      <c r="DE224" s="55"/>
      <c r="DF224" s="55"/>
      <c r="DG224" s="55"/>
      <c r="DH224" s="55"/>
      <c r="DI224" s="55"/>
      <c r="DJ224" s="55"/>
      <c r="DK224" s="55"/>
      <c r="DL224" s="55"/>
      <c r="DM224" s="55"/>
      <c r="DN224" s="55"/>
      <c r="DO224" s="55" t="s">
        <v>318</v>
      </c>
      <c r="DP224" s="55" t="s">
        <v>318</v>
      </c>
      <c r="DQ224" s="55" t="s">
        <v>179</v>
      </c>
      <c r="DR224" s="55">
        <v>1</v>
      </c>
      <c r="DS224" s="55"/>
      <c r="DT224" s="55"/>
      <c r="DU224" s="55"/>
      <c r="DV224" s="55"/>
      <c r="DW224" s="55"/>
      <c r="DX224" s="55"/>
      <c r="DY224" s="55" t="s">
        <v>318</v>
      </c>
      <c r="DZ224" s="55" t="s">
        <v>318</v>
      </c>
      <c r="EA224" s="61" t="s">
        <v>179</v>
      </c>
      <c r="EB224" s="61">
        <v>1</v>
      </c>
      <c r="EC224" s="55"/>
      <c r="ED224" s="55"/>
      <c r="EE224" s="55"/>
      <c r="EF224" s="55"/>
      <c r="EG224" s="55"/>
      <c r="EH224" s="55"/>
      <c r="EI224" s="55"/>
      <c r="EJ224" s="55"/>
      <c r="EK224" s="55"/>
      <c r="EL224" s="55"/>
      <c r="EM224" s="55"/>
      <c r="EN224" s="55"/>
      <c r="EO224" s="55"/>
      <c r="EP224" s="55"/>
      <c r="EQ224" s="55"/>
      <c r="ER224" s="55"/>
      <c r="ES224" s="55"/>
      <c r="ET224" s="55"/>
      <c r="EU224" s="55"/>
      <c r="EV224" s="55"/>
      <c r="EW224" s="55"/>
      <c r="EX224" s="55"/>
      <c r="EY224" s="55"/>
      <c r="EZ224" s="55"/>
      <c r="FA224" s="55"/>
      <c r="FB224" s="55"/>
      <c r="FC224" s="55"/>
      <c r="FD224" s="55"/>
      <c r="FE224" s="55"/>
      <c r="FF224" s="55"/>
      <c r="FG224" s="55"/>
      <c r="FH224" s="55" t="s">
        <v>318</v>
      </c>
      <c r="FI224" s="62" t="s">
        <v>317</v>
      </c>
      <c r="FJ224" s="62"/>
      <c r="FK224" s="55"/>
      <c r="FL224" s="55">
        <v>1</v>
      </c>
      <c r="FM224" s="62" t="s">
        <v>318</v>
      </c>
      <c r="FN224" s="62" t="s">
        <v>317</v>
      </c>
      <c r="FO224" s="62"/>
      <c r="FP224" s="55"/>
      <c r="FQ224" s="63">
        <v>1</v>
      </c>
    </row>
    <row r="225" spans="1:173" s="64" customFormat="1" ht="16.5">
      <c r="A225" s="54">
        <v>44228</v>
      </c>
      <c r="B225" s="55">
        <v>224</v>
      </c>
      <c r="C225" s="65" t="s">
        <v>153</v>
      </c>
      <c r="D225" s="76">
        <v>34363</v>
      </c>
      <c r="E225" s="57">
        <f ca="1">IF(Table1[[#This Row],[Employee Date of Birth]]="","",DATEDIF(D225,NOW(),"y"))</f>
        <v>26</v>
      </c>
      <c r="F225" s="61" t="str">
        <f>IF(Table1[[#This Row],[Census "As of" Date]]="","","Y")</f>
        <v>Y</v>
      </c>
      <c r="G225" s="61" t="s">
        <v>324</v>
      </c>
      <c r="H225" s="77"/>
      <c r="I225" s="74" t="str">
        <f>IF(Table1[[#This Row],[Census "As of" Date]]="","","A")</f>
        <v>A</v>
      </c>
      <c r="J225" s="74" t="str">
        <f>IF(Table1[[#This Row],[Census "As of" Date]]="","","S")</f>
        <v>S</v>
      </c>
      <c r="K225" s="74" t="str">
        <f>IF(Table1[[#This Row],[Census "As of" Date]]="","","Y")</f>
        <v>Y</v>
      </c>
      <c r="L225" s="74" t="str">
        <f>IF(Table1[[#This Row],[Census "As of" Date]]="","","Y")</f>
        <v>Y</v>
      </c>
      <c r="M225" s="74" t="str">
        <f>IF(Table1[[#This Row],[Census "As of" Date]]="","","Y")</f>
        <v>Y</v>
      </c>
      <c r="N225" s="74" t="str">
        <f>IF(Table1[[#This Row],[Census "As of" Date]]="","","N")</f>
        <v>N</v>
      </c>
      <c r="O225" s="61"/>
      <c r="P225" s="55" t="s">
        <v>154</v>
      </c>
      <c r="Q225" s="61">
        <v>60689.67</v>
      </c>
      <c r="R225" s="61"/>
      <c r="S225" s="61">
        <v>60689.67</v>
      </c>
      <c r="T225" s="74">
        <v>92260</v>
      </c>
      <c r="U225" s="61" t="s">
        <v>190</v>
      </c>
      <c r="V225" s="74" t="str">
        <f>IF(Table1[[#This Row],[Census "As of" Date]]="","","Sub001")</f>
        <v>Sub001</v>
      </c>
      <c r="W225" s="74" t="str">
        <f>IF(Table1[[#This Row],[Census "As of" Date]]="","","Location001")</f>
        <v>Location001</v>
      </c>
      <c r="X225" s="55" t="s">
        <v>387</v>
      </c>
      <c r="Y225" s="55" t="s">
        <v>365</v>
      </c>
      <c r="Z225" s="55" t="s">
        <v>224</v>
      </c>
      <c r="AA225" s="55" t="s">
        <v>156</v>
      </c>
      <c r="AB225" s="55">
        <v>77090</v>
      </c>
      <c r="AC225" s="61"/>
      <c r="AD225" s="77"/>
      <c r="AE225" s="55" t="s">
        <v>318</v>
      </c>
      <c r="AF225" s="55" t="s">
        <v>318</v>
      </c>
      <c r="AG225" s="55" t="s">
        <v>257</v>
      </c>
      <c r="AH225" s="55">
        <v>1</v>
      </c>
      <c r="AI225" s="61"/>
      <c r="AJ225" s="61"/>
      <c r="AK225" s="61"/>
      <c r="AL225" s="61"/>
      <c r="AM225" s="61"/>
      <c r="AN225" s="61"/>
      <c r="AO225" s="55" t="s">
        <v>318</v>
      </c>
      <c r="AP225" s="61"/>
      <c r="AQ225" s="55" t="s">
        <v>177</v>
      </c>
      <c r="AR225" s="55">
        <v>1</v>
      </c>
      <c r="AS225" s="61"/>
      <c r="AT225" s="55" t="s">
        <v>318</v>
      </c>
      <c r="AU225" s="55" t="s">
        <v>318</v>
      </c>
      <c r="AV225" s="55" t="s">
        <v>257</v>
      </c>
      <c r="AW225" s="55">
        <v>1</v>
      </c>
      <c r="AX225" s="61"/>
      <c r="AY225" s="61"/>
      <c r="AZ225" s="61"/>
      <c r="BA225" s="61"/>
      <c r="BB225" s="61"/>
      <c r="BC225" s="61"/>
      <c r="BD225" s="55" t="s">
        <v>318</v>
      </c>
      <c r="BE225" s="61"/>
      <c r="BF225" s="55" t="s">
        <v>177</v>
      </c>
      <c r="BG225" s="55">
        <v>1</v>
      </c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55" t="s">
        <v>318</v>
      </c>
      <c r="CH225" s="61"/>
      <c r="CI225" s="55" t="s">
        <v>177</v>
      </c>
      <c r="CJ225" s="55">
        <v>1</v>
      </c>
      <c r="CK225" s="61"/>
      <c r="CL225" s="55" t="s">
        <v>318</v>
      </c>
      <c r="CM225" s="61"/>
      <c r="CN225" s="55" t="s">
        <v>177</v>
      </c>
      <c r="CO225" s="55">
        <v>1</v>
      </c>
      <c r="CP225" s="61"/>
      <c r="CQ225" s="61"/>
      <c r="CR225" s="61"/>
      <c r="CS225" s="61"/>
      <c r="CT225" s="61"/>
      <c r="CU225" s="61"/>
      <c r="CV225" s="61"/>
      <c r="CW225" s="61"/>
      <c r="CX225" s="55" t="s">
        <v>318</v>
      </c>
      <c r="CY225" s="61"/>
      <c r="CZ225" s="55" t="s">
        <v>160</v>
      </c>
      <c r="DA225" s="55" t="s">
        <v>177</v>
      </c>
      <c r="DB225" s="55">
        <v>1</v>
      </c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55" t="s">
        <v>318</v>
      </c>
      <c r="DP225" s="55" t="s">
        <v>318</v>
      </c>
      <c r="DQ225" s="55" t="s">
        <v>179</v>
      </c>
      <c r="DR225" s="55">
        <v>1</v>
      </c>
      <c r="DS225" s="61"/>
      <c r="DT225" s="61"/>
      <c r="DU225" s="61"/>
      <c r="DV225" s="61"/>
      <c r="DW225" s="61"/>
      <c r="DX225" s="61"/>
      <c r="DY225" s="55" t="s">
        <v>318</v>
      </c>
      <c r="DZ225" s="55" t="s">
        <v>318</v>
      </c>
      <c r="EA225" s="61" t="s">
        <v>179</v>
      </c>
      <c r="EB225" s="61">
        <v>1</v>
      </c>
      <c r="EC225" s="61"/>
      <c r="ED225" s="61"/>
      <c r="EE225" s="61"/>
      <c r="EF225" s="61"/>
      <c r="EG225" s="61"/>
      <c r="EH225" s="61"/>
      <c r="EI225" s="61"/>
      <c r="EJ225" s="61"/>
      <c r="EK225" s="61"/>
      <c r="EL225" s="61"/>
      <c r="EM225" s="61"/>
      <c r="EN225" s="61"/>
      <c r="EO225" s="61"/>
      <c r="EP225" s="61"/>
      <c r="EQ225" s="61"/>
      <c r="ER225" s="61"/>
      <c r="ES225" s="61"/>
      <c r="ET225" s="61"/>
      <c r="EU225" s="61"/>
      <c r="EV225" s="61"/>
      <c r="EW225" s="61"/>
      <c r="EX225" s="61"/>
      <c r="EY225" s="61"/>
      <c r="EZ225" s="61"/>
      <c r="FA225" s="61"/>
      <c r="FB225" s="61"/>
      <c r="FC225" s="61"/>
      <c r="FD225" s="61"/>
      <c r="FE225" s="61"/>
      <c r="FF225" s="61"/>
      <c r="FG225" s="61"/>
      <c r="FH225" s="55" t="s">
        <v>318</v>
      </c>
      <c r="FI225" s="61" t="s">
        <v>318</v>
      </c>
      <c r="FJ225" s="61" t="s">
        <v>178</v>
      </c>
      <c r="FK225" s="61" t="s">
        <v>315</v>
      </c>
      <c r="FL225" s="55">
        <v>1</v>
      </c>
      <c r="FM225" s="62" t="s">
        <v>318</v>
      </c>
      <c r="FN225" s="61" t="s">
        <v>318</v>
      </c>
      <c r="FO225" s="62" t="s">
        <v>251</v>
      </c>
      <c r="FP225" s="61" t="s">
        <v>315</v>
      </c>
      <c r="FQ225" s="63">
        <v>1</v>
      </c>
    </row>
    <row r="226" spans="1:173" s="64" customFormat="1" ht="16.5">
      <c r="A226" s="54">
        <v>44228</v>
      </c>
      <c r="B226" s="55">
        <v>225</v>
      </c>
      <c r="C226" s="55" t="s">
        <v>153</v>
      </c>
      <c r="D226" s="76">
        <v>34486</v>
      </c>
      <c r="E226" s="57">
        <f ca="1">IF(Table1[[#This Row],[Employee Date of Birth]]="","",DATEDIF(D226,NOW(),"y"))</f>
        <v>26</v>
      </c>
      <c r="F226" s="61" t="str">
        <f>IF(Table1[[#This Row],[Census "As of" Date]]="","","Y")</f>
        <v>Y</v>
      </c>
      <c r="G226" s="61" t="s">
        <v>324</v>
      </c>
      <c r="H226" s="77"/>
      <c r="I226" s="74" t="str">
        <f>IF(Table1[[#This Row],[Census "As of" Date]]="","","A")</f>
        <v>A</v>
      </c>
      <c r="J226" s="74" t="str">
        <f>IF(Table1[[#This Row],[Census "As of" Date]]="","","S")</f>
        <v>S</v>
      </c>
      <c r="K226" s="74" t="str">
        <f>IF(Table1[[#This Row],[Census "As of" Date]]="","","Y")</f>
        <v>Y</v>
      </c>
      <c r="L226" s="74" t="str">
        <f>IF(Table1[[#This Row],[Census "As of" Date]]="","","Y")</f>
        <v>Y</v>
      </c>
      <c r="M226" s="74" t="str">
        <f>IF(Table1[[#This Row],[Census "As of" Date]]="","","Y")</f>
        <v>Y</v>
      </c>
      <c r="N226" s="74" t="str">
        <f>IF(Table1[[#This Row],[Census "As of" Date]]="","","N")</f>
        <v>N</v>
      </c>
      <c r="O226" s="61"/>
      <c r="P226" s="55" t="s">
        <v>154</v>
      </c>
      <c r="Q226" s="61">
        <v>58761.94</v>
      </c>
      <c r="R226" s="61"/>
      <c r="S226" s="61">
        <v>58761.94</v>
      </c>
      <c r="T226" s="74">
        <v>92240</v>
      </c>
      <c r="U226" s="61" t="s">
        <v>190</v>
      </c>
      <c r="V226" s="74" t="str">
        <f>IF(Table1[[#This Row],[Census "As of" Date]]="","","Sub001")</f>
        <v>Sub001</v>
      </c>
      <c r="W226" s="74" t="str">
        <f>IF(Table1[[#This Row],[Census "As of" Date]]="","","Location001")</f>
        <v>Location001</v>
      </c>
      <c r="X226" s="55" t="s">
        <v>387</v>
      </c>
      <c r="Y226" s="55" t="s">
        <v>365</v>
      </c>
      <c r="Z226" s="55" t="s">
        <v>224</v>
      </c>
      <c r="AA226" s="55" t="s">
        <v>156</v>
      </c>
      <c r="AB226" s="55">
        <v>77090</v>
      </c>
      <c r="AC226" s="61"/>
      <c r="AD226" s="77"/>
      <c r="AE226" s="55" t="s">
        <v>318</v>
      </c>
      <c r="AF226" s="55" t="s">
        <v>318</v>
      </c>
      <c r="AG226" s="55" t="s">
        <v>257</v>
      </c>
      <c r="AH226" s="55">
        <v>1</v>
      </c>
      <c r="AI226" s="61"/>
      <c r="AJ226" s="61"/>
      <c r="AK226" s="61"/>
      <c r="AL226" s="61"/>
      <c r="AM226" s="61"/>
      <c r="AN226" s="61"/>
      <c r="AO226" s="55" t="s">
        <v>318</v>
      </c>
      <c r="AP226" s="61"/>
      <c r="AQ226" s="55" t="s">
        <v>177</v>
      </c>
      <c r="AR226" s="55">
        <v>1</v>
      </c>
      <c r="AS226" s="61"/>
      <c r="AT226" s="55" t="s">
        <v>318</v>
      </c>
      <c r="AU226" s="55" t="s">
        <v>318</v>
      </c>
      <c r="AV226" s="55" t="s">
        <v>257</v>
      </c>
      <c r="AW226" s="55">
        <v>1</v>
      </c>
      <c r="AX226" s="61"/>
      <c r="AY226" s="61"/>
      <c r="AZ226" s="61"/>
      <c r="BA226" s="61"/>
      <c r="BB226" s="61"/>
      <c r="BC226" s="61"/>
      <c r="BD226" s="55" t="s">
        <v>318</v>
      </c>
      <c r="BE226" s="61"/>
      <c r="BF226" s="55" t="s">
        <v>177</v>
      </c>
      <c r="BG226" s="55">
        <v>1</v>
      </c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55" t="s">
        <v>318</v>
      </c>
      <c r="CH226" s="61"/>
      <c r="CI226" s="55" t="s">
        <v>177</v>
      </c>
      <c r="CJ226" s="55">
        <v>1</v>
      </c>
      <c r="CK226" s="61"/>
      <c r="CL226" s="55" t="s">
        <v>318</v>
      </c>
      <c r="CM226" s="61"/>
      <c r="CN226" s="55" t="s">
        <v>177</v>
      </c>
      <c r="CO226" s="55">
        <v>1</v>
      </c>
      <c r="CP226" s="61"/>
      <c r="CQ226" s="61"/>
      <c r="CR226" s="61"/>
      <c r="CS226" s="61"/>
      <c r="CT226" s="61"/>
      <c r="CU226" s="61"/>
      <c r="CV226" s="61"/>
      <c r="CW226" s="61"/>
      <c r="CX226" s="55" t="s">
        <v>318</v>
      </c>
      <c r="CY226" s="61"/>
      <c r="CZ226" s="55" t="s">
        <v>160</v>
      </c>
      <c r="DA226" s="55" t="s">
        <v>177</v>
      </c>
      <c r="DB226" s="55">
        <v>1</v>
      </c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55" t="s">
        <v>318</v>
      </c>
      <c r="DP226" s="55" t="s">
        <v>318</v>
      </c>
      <c r="DQ226" s="55" t="s">
        <v>179</v>
      </c>
      <c r="DR226" s="55">
        <v>1</v>
      </c>
      <c r="DS226" s="61"/>
      <c r="DT226" s="61"/>
      <c r="DU226" s="61"/>
      <c r="DV226" s="61"/>
      <c r="DW226" s="61"/>
      <c r="DX226" s="61"/>
      <c r="DY226" s="55" t="s">
        <v>318</v>
      </c>
      <c r="DZ226" s="55" t="s">
        <v>318</v>
      </c>
      <c r="EA226" s="61" t="s">
        <v>179</v>
      </c>
      <c r="EB226" s="61">
        <v>1</v>
      </c>
      <c r="EC226" s="61"/>
      <c r="ED226" s="61"/>
      <c r="EE226" s="61"/>
      <c r="EF226" s="61"/>
      <c r="EG226" s="61"/>
      <c r="EH226" s="61"/>
      <c r="EI226" s="61"/>
      <c r="EJ226" s="61"/>
      <c r="EK226" s="61"/>
      <c r="EL226" s="61"/>
      <c r="EM226" s="61"/>
      <c r="EN226" s="61"/>
      <c r="EO226" s="61"/>
      <c r="EP226" s="61"/>
      <c r="EQ226" s="61"/>
      <c r="ER226" s="61"/>
      <c r="ES226" s="61"/>
      <c r="ET226" s="61"/>
      <c r="EU226" s="61"/>
      <c r="EV226" s="61"/>
      <c r="EW226" s="61"/>
      <c r="EX226" s="61"/>
      <c r="EY226" s="61"/>
      <c r="EZ226" s="61"/>
      <c r="FA226" s="61"/>
      <c r="FB226" s="61"/>
      <c r="FC226" s="61"/>
      <c r="FD226" s="61"/>
      <c r="FE226" s="61"/>
      <c r="FF226" s="61"/>
      <c r="FG226" s="61"/>
      <c r="FH226" s="55" t="s">
        <v>318</v>
      </c>
      <c r="FI226" s="61" t="s">
        <v>318</v>
      </c>
      <c r="FJ226" s="61" t="s">
        <v>178</v>
      </c>
      <c r="FK226" s="61" t="s">
        <v>315</v>
      </c>
      <c r="FL226" s="55">
        <v>1</v>
      </c>
      <c r="FM226" s="62" t="s">
        <v>318</v>
      </c>
      <c r="FN226" s="61" t="s">
        <v>318</v>
      </c>
      <c r="FO226" s="62" t="s">
        <v>251</v>
      </c>
      <c r="FP226" s="61" t="s">
        <v>315</v>
      </c>
      <c r="FQ226" s="63">
        <v>1</v>
      </c>
    </row>
    <row r="227" spans="1:173" s="64" customFormat="1" ht="16.5">
      <c r="A227" s="54">
        <v>44228</v>
      </c>
      <c r="B227" s="55">
        <v>226</v>
      </c>
      <c r="C227" s="55" t="s">
        <v>314</v>
      </c>
      <c r="D227" s="56">
        <v>28777</v>
      </c>
      <c r="E227" s="57">
        <f ca="1">IF(Table1[[#This Row],[Employee Date of Birth]]="","",DATEDIF(D227,NOW(),"y"))</f>
        <v>42</v>
      </c>
      <c r="F227" s="55" t="s">
        <v>317</v>
      </c>
      <c r="G227" s="58" t="s">
        <v>352</v>
      </c>
      <c r="H227" s="59"/>
      <c r="I227" s="55" t="s">
        <v>154</v>
      </c>
      <c r="J227" s="55" t="s">
        <v>366</v>
      </c>
      <c r="K227" s="60" t="s">
        <v>318</v>
      </c>
      <c r="L227" s="60" t="s">
        <v>317</v>
      </c>
      <c r="M227" s="55" t="s">
        <v>318</v>
      </c>
      <c r="N227" s="55" t="s">
        <v>317</v>
      </c>
      <c r="O227" s="55"/>
      <c r="P227" s="55" t="s">
        <v>154</v>
      </c>
      <c r="Q227" s="55">
        <v>57805.78</v>
      </c>
      <c r="R227" s="55"/>
      <c r="S227" s="55">
        <v>57805.78</v>
      </c>
      <c r="T227" s="60">
        <v>92201</v>
      </c>
      <c r="U227" s="55" t="s">
        <v>190</v>
      </c>
      <c r="V227" s="60" t="str">
        <f>IF(Table1[[#This Row],[Census "As of" Date]]="","","Sub001")</f>
        <v>Sub001</v>
      </c>
      <c r="W227" s="60" t="str">
        <f>IF(Table1[[#This Row],[Census "As of" Date]]="","","Location001")</f>
        <v>Location001</v>
      </c>
      <c r="X227" s="55" t="s">
        <v>387</v>
      </c>
      <c r="Y227" s="55" t="s">
        <v>365</v>
      </c>
      <c r="Z227" s="55" t="s">
        <v>224</v>
      </c>
      <c r="AA227" s="55" t="s">
        <v>156</v>
      </c>
      <c r="AB227" s="55">
        <v>77090</v>
      </c>
      <c r="AC227" s="55"/>
      <c r="AD227" s="59"/>
      <c r="AE227" s="55" t="s">
        <v>318</v>
      </c>
      <c r="AF227" s="55" t="s">
        <v>318</v>
      </c>
      <c r="AG227" s="55" t="s">
        <v>257</v>
      </c>
      <c r="AH227" s="55">
        <v>1</v>
      </c>
      <c r="AI227" s="55"/>
      <c r="AJ227" s="55"/>
      <c r="AK227" s="55"/>
      <c r="AL227" s="55"/>
      <c r="AM227" s="55"/>
      <c r="AN227" s="55"/>
      <c r="AO227" s="55" t="s">
        <v>318</v>
      </c>
      <c r="AP227" s="55"/>
      <c r="AQ227" s="55" t="s">
        <v>177</v>
      </c>
      <c r="AR227" s="55">
        <v>1</v>
      </c>
      <c r="AS227" s="55"/>
      <c r="AT227" s="55" t="s">
        <v>318</v>
      </c>
      <c r="AU227" s="55" t="s">
        <v>318</v>
      </c>
      <c r="AV227" s="55" t="s">
        <v>257</v>
      </c>
      <c r="AW227" s="55">
        <v>1</v>
      </c>
      <c r="AX227" s="55"/>
      <c r="AY227" s="55"/>
      <c r="AZ227" s="55"/>
      <c r="BA227" s="55"/>
      <c r="BB227" s="55"/>
      <c r="BC227" s="55"/>
      <c r="BD227" s="55" t="s">
        <v>318</v>
      </c>
      <c r="BE227" s="55"/>
      <c r="BF227" s="55" t="s">
        <v>177</v>
      </c>
      <c r="BG227" s="55">
        <v>1</v>
      </c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 t="s">
        <v>318</v>
      </c>
      <c r="CH227" s="55"/>
      <c r="CI227" s="55" t="s">
        <v>177</v>
      </c>
      <c r="CJ227" s="55">
        <v>1</v>
      </c>
      <c r="CK227" s="55"/>
      <c r="CL227" s="55" t="s">
        <v>318</v>
      </c>
      <c r="CM227" s="55"/>
      <c r="CN227" s="55" t="s">
        <v>177</v>
      </c>
      <c r="CO227" s="55">
        <v>1</v>
      </c>
      <c r="CP227" s="55"/>
      <c r="CQ227" s="55"/>
      <c r="CR227" s="55"/>
      <c r="CS227" s="55"/>
      <c r="CT227" s="55"/>
      <c r="CU227" s="55"/>
      <c r="CV227" s="55"/>
      <c r="CW227" s="55"/>
      <c r="CX227" s="55" t="s">
        <v>318</v>
      </c>
      <c r="CY227" s="55"/>
      <c r="CZ227" s="55" t="s">
        <v>160</v>
      </c>
      <c r="DA227" s="55" t="s">
        <v>177</v>
      </c>
      <c r="DB227" s="55">
        <v>1</v>
      </c>
      <c r="DC227" s="55"/>
      <c r="DD227" s="55"/>
      <c r="DE227" s="55"/>
      <c r="DF227" s="55"/>
      <c r="DG227" s="55"/>
      <c r="DH227" s="55"/>
      <c r="DI227" s="55"/>
      <c r="DJ227" s="55"/>
      <c r="DK227" s="55"/>
      <c r="DL227" s="55"/>
      <c r="DM227" s="55"/>
      <c r="DN227" s="55"/>
      <c r="DO227" s="55" t="s">
        <v>318</v>
      </c>
      <c r="DP227" s="55" t="s">
        <v>318</v>
      </c>
      <c r="DQ227" s="55" t="s">
        <v>179</v>
      </c>
      <c r="DR227" s="55">
        <v>1</v>
      </c>
      <c r="DS227" s="55"/>
      <c r="DT227" s="55"/>
      <c r="DU227" s="55"/>
      <c r="DV227" s="55"/>
      <c r="DW227" s="55"/>
      <c r="DX227" s="55"/>
      <c r="DY227" s="55" t="s">
        <v>318</v>
      </c>
      <c r="DZ227" s="55" t="s">
        <v>318</v>
      </c>
      <c r="EA227" s="61" t="s">
        <v>179</v>
      </c>
      <c r="EB227" s="61">
        <v>1</v>
      </c>
      <c r="EC227" s="55"/>
      <c r="ED227" s="55"/>
      <c r="EE227" s="55"/>
      <c r="EF227" s="55"/>
      <c r="EG227" s="55"/>
      <c r="EH227" s="55"/>
      <c r="EI227" s="55"/>
      <c r="EJ227" s="55"/>
      <c r="EK227" s="55"/>
      <c r="EL227" s="55"/>
      <c r="EM227" s="55"/>
      <c r="EN227" s="55"/>
      <c r="EO227" s="55"/>
      <c r="EP227" s="55"/>
      <c r="EQ227" s="55"/>
      <c r="ER227" s="55"/>
      <c r="ES227" s="55"/>
      <c r="ET227" s="55"/>
      <c r="EU227" s="55"/>
      <c r="EV227" s="55"/>
      <c r="EW227" s="55"/>
      <c r="EX227" s="55"/>
      <c r="EY227" s="55"/>
      <c r="EZ227" s="55"/>
      <c r="FA227" s="55"/>
      <c r="FB227" s="55"/>
      <c r="FC227" s="55"/>
      <c r="FD227" s="55"/>
      <c r="FE227" s="55"/>
      <c r="FF227" s="55"/>
      <c r="FG227" s="55"/>
      <c r="FH227" s="55" t="s">
        <v>318</v>
      </c>
      <c r="FI227" s="62" t="s">
        <v>318</v>
      </c>
      <c r="FJ227" s="62" t="s">
        <v>178</v>
      </c>
      <c r="FK227" s="55" t="s">
        <v>316</v>
      </c>
      <c r="FL227" s="55">
        <v>1</v>
      </c>
      <c r="FM227" s="62" t="s">
        <v>318</v>
      </c>
      <c r="FN227" s="62" t="s">
        <v>318</v>
      </c>
      <c r="FO227" s="62" t="s">
        <v>251</v>
      </c>
      <c r="FP227" s="55" t="s">
        <v>316</v>
      </c>
      <c r="FQ227" s="63">
        <v>1</v>
      </c>
    </row>
    <row r="228" spans="1:173" s="64" customFormat="1" ht="16.5">
      <c r="A228" s="54">
        <v>44228</v>
      </c>
      <c r="B228" s="55">
        <v>227</v>
      </c>
      <c r="C228" s="55" t="s">
        <v>153</v>
      </c>
      <c r="D228" s="76">
        <v>34482</v>
      </c>
      <c r="E228" s="57">
        <f ca="1">IF(Table1[[#This Row],[Employee Date of Birth]]="","",DATEDIF(D228,NOW(),"y"))</f>
        <v>26</v>
      </c>
      <c r="F228" s="61" t="str">
        <f>IF(Table1[[#This Row],[Census "As of" Date]]="","","Y")</f>
        <v>Y</v>
      </c>
      <c r="G228" s="61" t="s">
        <v>384</v>
      </c>
      <c r="H228" s="77"/>
      <c r="I228" s="74" t="str">
        <f>IF(Table1[[#This Row],[Census "As of" Date]]="","","A")</f>
        <v>A</v>
      </c>
      <c r="J228" s="74" t="str">
        <f>IF(Table1[[#This Row],[Census "As of" Date]]="","","S")</f>
        <v>S</v>
      </c>
      <c r="K228" s="74" t="str">
        <f>IF(Table1[[#This Row],[Census "As of" Date]]="","","Y")</f>
        <v>Y</v>
      </c>
      <c r="L228" s="74" t="str">
        <f>IF(Table1[[#This Row],[Census "As of" Date]]="","","Y")</f>
        <v>Y</v>
      </c>
      <c r="M228" s="74" t="str">
        <f>IF(Table1[[#This Row],[Census "As of" Date]]="","","Y")</f>
        <v>Y</v>
      </c>
      <c r="N228" s="74" t="str">
        <f>IF(Table1[[#This Row],[Census "As of" Date]]="","","N")</f>
        <v>N</v>
      </c>
      <c r="O228" s="61"/>
      <c r="P228" s="55" t="s">
        <v>154</v>
      </c>
      <c r="Q228" s="61">
        <v>28177.84</v>
      </c>
      <c r="R228" s="61"/>
      <c r="S228" s="61">
        <v>28177.84</v>
      </c>
      <c r="T228" s="74">
        <v>92211</v>
      </c>
      <c r="U228" s="61" t="s">
        <v>190</v>
      </c>
      <c r="V228" s="74" t="str">
        <f>IF(Table1[[#This Row],[Census "As of" Date]]="","","Sub001")</f>
        <v>Sub001</v>
      </c>
      <c r="W228" s="74" t="str">
        <f>IF(Table1[[#This Row],[Census "As of" Date]]="","","Location001")</f>
        <v>Location001</v>
      </c>
      <c r="X228" s="55" t="s">
        <v>387</v>
      </c>
      <c r="Y228" s="55" t="s">
        <v>365</v>
      </c>
      <c r="Z228" s="55" t="s">
        <v>224</v>
      </c>
      <c r="AA228" s="55" t="s">
        <v>156</v>
      </c>
      <c r="AB228" s="55">
        <v>77090</v>
      </c>
      <c r="AC228" s="61"/>
      <c r="AD228" s="77"/>
      <c r="AE228" s="55" t="s">
        <v>318</v>
      </c>
      <c r="AF228" s="55" t="s">
        <v>318</v>
      </c>
      <c r="AG228" s="55" t="s">
        <v>257</v>
      </c>
      <c r="AH228" s="55">
        <v>1</v>
      </c>
      <c r="AI228" s="61"/>
      <c r="AJ228" s="61"/>
      <c r="AK228" s="61"/>
      <c r="AL228" s="61"/>
      <c r="AM228" s="61"/>
      <c r="AN228" s="61"/>
      <c r="AO228" s="55" t="s">
        <v>318</v>
      </c>
      <c r="AP228" s="61"/>
      <c r="AQ228" s="55" t="s">
        <v>177</v>
      </c>
      <c r="AR228" s="55">
        <v>1</v>
      </c>
      <c r="AS228" s="61"/>
      <c r="AT228" s="55" t="s">
        <v>318</v>
      </c>
      <c r="AU228" s="55" t="s">
        <v>318</v>
      </c>
      <c r="AV228" s="55" t="s">
        <v>257</v>
      </c>
      <c r="AW228" s="55">
        <v>1</v>
      </c>
      <c r="AX228" s="61"/>
      <c r="AY228" s="61"/>
      <c r="AZ228" s="61"/>
      <c r="BA228" s="61"/>
      <c r="BB228" s="61"/>
      <c r="BC228" s="61"/>
      <c r="BD228" s="55" t="s">
        <v>318</v>
      </c>
      <c r="BE228" s="61"/>
      <c r="BF228" s="55" t="s">
        <v>177</v>
      </c>
      <c r="BG228" s="55">
        <v>1</v>
      </c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55" t="s">
        <v>318</v>
      </c>
      <c r="CH228" s="61"/>
      <c r="CI228" s="55" t="s">
        <v>177</v>
      </c>
      <c r="CJ228" s="55">
        <v>1</v>
      </c>
      <c r="CK228" s="61"/>
      <c r="CL228" s="55" t="s">
        <v>318</v>
      </c>
      <c r="CM228" s="61"/>
      <c r="CN228" s="55" t="s">
        <v>177</v>
      </c>
      <c r="CO228" s="55">
        <v>1</v>
      </c>
      <c r="CP228" s="61"/>
      <c r="CQ228" s="61"/>
      <c r="CR228" s="61"/>
      <c r="CS228" s="61"/>
      <c r="CT228" s="61"/>
      <c r="CU228" s="61"/>
      <c r="CV228" s="61"/>
      <c r="CW228" s="61"/>
      <c r="CX228" s="55" t="s">
        <v>318</v>
      </c>
      <c r="CY228" s="61"/>
      <c r="CZ228" s="55" t="s">
        <v>160</v>
      </c>
      <c r="DA228" s="55" t="s">
        <v>177</v>
      </c>
      <c r="DB228" s="55">
        <v>1</v>
      </c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55" t="s">
        <v>318</v>
      </c>
      <c r="DP228" s="55" t="s">
        <v>318</v>
      </c>
      <c r="DQ228" s="55" t="s">
        <v>179</v>
      </c>
      <c r="DR228" s="55">
        <v>1</v>
      </c>
      <c r="DS228" s="61"/>
      <c r="DT228" s="61"/>
      <c r="DU228" s="61"/>
      <c r="DV228" s="61"/>
      <c r="DW228" s="61"/>
      <c r="DX228" s="61"/>
      <c r="DY228" s="55" t="s">
        <v>318</v>
      </c>
      <c r="DZ228" s="55" t="s">
        <v>318</v>
      </c>
      <c r="EA228" s="61" t="s">
        <v>179</v>
      </c>
      <c r="EB228" s="61">
        <v>1</v>
      </c>
      <c r="EC228" s="61"/>
      <c r="ED228" s="61"/>
      <c r="EE228" s="61"/>
      <c r="EF228" s="61"/>
      <c r="EG228" s="61"/>
      <c r="EH228" s="61"/>
      <c r="EI228" s="61"/>
      <c r="EJ228" s="61"/>
      <c r="EK228" s="61"/>
      <c r="EL228" s="61"/>
      <c r="EM228" s="61"/>
      <c r="EN228" s="61"/>
      <c r="EO228" s="61"/>
      <c r="EP228" s="61"/>
      <c r="EQ228" s="61"/>
      <c r="ER228" s="61"/>
      <c r="ES228" s="61"/>
      <c r="ET228" s="61"/>
      <c r="EU228" s="61"/>
      <c r="EV228" s="61"/>
      <c r="EW228" s="61"/>
      <c r="EX228" s="61"/>
      <c r="EY228" s="61"/>
      <c r="EZ228" s="61"/>
      <c r="FA228" s="61"/>
      <c r="FB228" s="61"/>
      <c r="FC228" s="61"/>
      <c r="FD228" s="61"/>
      <c r="FE228" s="61"/>
      <c r="FF228" s="61"/>
      <c r="FG228" s="61"/>
      <c r="FH228" s="55" t="s">
        <v>318</v>
      </c>
      <c r="FI228" s="61" t="s">
        <v>318</v>
      </c>
      <c r="FJ228" s="61" t="s">
        <v>178</v>
      </c>
      <c r="FK228" s="61" t="s">
        <v>315</v>
      </c>
      <c r="FL228" s="55">
        <v>1</v>
      </c>
      <c r="FM228" s="62" t="s">
        <v>318</v>
      </c>
      <c r="FN228" s="61" t="s">
        <v>318</v>
      </c>
      <c r="FO228" s="62" t="s">
        <v>251</v>
      </c>
      <c r="FP228" s="61" t="s">
        <v>315</v>
      </c>
      <c r="FQ228" s="63">
        <v>1</v>
      </c>
    </row>
    <row r="229" spans="1:173" s="64" customFormat="1" ht="16.5">
      <c r="A229" s="54">
        <v>44228</v>
      </c>
      <c r="B229" s="55">
        <v>228</v>
      </c>
      <c r="C229" s="65" t="s">
        <v>314</v>
      </c>
      <c r="D229" s="56">
        <v>28881</v>
      </c>
      <c r="E229" s="57">
        <f ca="1">IF(Table1[[#This Row],[Employee Date of Birth]]="","",DATEDIF(D229,NOW(),"y"))</f>
        <v>41</v>
      </c>
      <c r="F229" s="55" t="s">
        <v>317</v>
      </c>
      <c r="G229" s="58" t="s">
        <v>331</v>
      </c>
      <c r="H229" s="59"/>
      <c r="I229" s="55" t="s">
        <v>154</v>
      </c>
      <c r="J229" s="55" t="s">
        <v>366</v>
      </c>
      <c r="K229" s="60" t="s">
        <v>318</v>
      </c>
      <c r="L229" s="60" t="s">
        <v>317</v>
      </c>
      <c r="M229" s="55" t="s">
        <v>318</v>
      </c>
      <c r="N229" s="55" t="s">
        <v>317</v>
      </c>
      <c r="O229" s="55"/>
      <c r="P229" s="55" t="s">
        <v>154</v>
      </c>
      <c r="Q229" s="55">
        <v>19721.95</v>
      </c>
      <c r="R229" s="55"/>
      <c r="S229" s="55">
        <v>19721.95</v>
      </c>
      <c r="T229" s="60">
        <v>77429</v>
      </c>
      <c r="U229" s="55" t="s">
        <v>224</v>
      </c>
      <c r="V229" s="60" t="str">
        <f>IF(Table1[[#This Row],[Census "As of" Date]]="","","Sub001")</f>
        <v>Sub001</v>
      </c>
      <c r="W229" s="60" t="str">
        <f>IF(Table1[[#This Row],[Census "As of" Date]]="","","Location001")</f>
        <v>Location001</v>
      </c>
      <c r="X229" s="55" t="s">
        <v>387</v>
      </c>
      <c r="Y229" s="55" t="s">
        <v>365</v>
      </c>
      <c r="Z229" s="55" t="s">
        <v>224</v>
      </c>
      <c r="AA229" s="55" t="s">
        <v>156</v>
      </c>
      <c r="AB229" s="55">
        <v>77090</v>
      </c>
      <c r="AC229" s="55"/>
      <c r="AD229" s="59"/>
      <c r="AE229" s="55" t="s">
        <v>318</v>
      </c>
      <c r="AF229" s="55" t="s">
        <v>318</v>
      </c>
      <c r="AG229" s="55" t="s">
        <v>257</v>
      </c>
      <c r="AH229" s="55">
        <v>1</v>
      </c>
      <c r="AI229" s="55"/>
      <c r="AJ229" s="55"/>
      <c r="AK229" s="55"/>
      <c r="AL229" s="55"/>
      <c r="AM229" s="55"/>
      <c r="AN229" s="55"/>
      <c r="AO229" s="55" t="s">
        <v>318</v>
      </c>
      <c r="AP229" s="55"/>
      <c r="AQ229" s="55" t="s">
        <v>177</v>
      </c>
      <c r="AR229" s="55">
        <v>1</v>
      </c>
      <c r="AS229" s="55"/>
      <c r="AT229" s="55" t="s">
        <v>318</v>
      </c>
      <c r="AU229" s="55" t="s">
        <v>318</v>
      </c>
      <c r="AV229" s="55" t="s">
        <v>257</v>
      </c>
      <c r="AW229" s="55">
        <v>1</v>
      </c>
      <c r="AX229" s="55"/>
      <c r="AY229" s="55"/>
      <c r="AZ229" s="55"/>
      <c r="BA229" s="55"/>
      <c r="BB229" s="55"/>
      <c r="BC229" s="55"/>
      <c r="BD229" s="55" t="s">
        <v>318</v>
      </c>
      <c r="BE229" s="55"/>
      <c r="BF229" s="55" t="s">
        <v>177</v>
      </c>
      <c r="BG229" s="55">
        <v>1</v>
      </c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 t="s">
        <v>318</v>
      </c>
      <c r="CH229" s="55"/>
      <c r="CI229" s="55" t="s">
        <v>177</v>
      </c>
      <c r="CJ229" s="55">
        <v>1</v>
      </c>
      <c r="CK229" s="55"/>
      <c r="CL229" s="55" t="s">
        <v>318</v>
      </c>
      <c r="CM229" s="55"/>
      <c r="CN229" s="55" t="s">
        <v>177</v>
      </c>
      <c r="CO229" s="55">
        <v>1</v>
      </c>
      <c r="CP229" s="55"/>
      <c r="CQ229" s="55"/>
      <c r="CR229" s="55"/>
      <c r="CS229" s="55"/>
      <c r="CT229" s="55"/>
      <c r="CU229" s="55"/>
      <c r="CV229" s="55"/>
      <c r="CW229" s="55"/>
      <c r="CX229" s="55" t="s">
        <v>318</v>
      </c>
      <c r="CY229" s="55"/>
      <c r="CZ229" s="55" t="s">
        <v>160</v>
      </c>
      <c r="DA229" s="55" t="s">
        <v>177</v>
      </c>
      <c r="DB229" s="55">
        <v>1</v>
      </c>
      <c r="DC229" s="55"/>
      <c r="DD229" s="55"/>
      <c r="DE229" s="55"/>
      <c r="DF229" s="55"/>
      <c r="DG229" s="55"/>
      <c r="DH229" s="55"/>
      <c r="DI229" s="55"/>
      <c r="DJ229" s="55"/>
      <c r="DK229" s="55"/>
      <c r="DL229" s="55"/>
      <c r="DM229" s="55"/>
      <c r="DN229" s="55"/>
      <c r="DO229" s="55" t="s">
        <v>318</v>
      </c>
      <c r="DP229" s="55" t="s">
        <v>318</v>
      </c>
      <c r="DQ229" s="55" t="s">
        <v>179</v>
      </c>
      <c r="DR229" s="55">
        <v>1</v>
      </c>
      <c r="DS229" s="55"/>
      <c r="DT229" s="55"/>
      <c r="DU229" s="55"/>
      <c r="DV229" s="55"/>
      <c r="DW229" s="55"/>
      <c r="DX229" s="55"/>
      <c r="DY229" s="55" t="s">
        <v>318</v>
      </c>
      <c r="DZ229" s="55" t="s">
        <v>318</v>
      </c>
      <c r="EA229" s="61" t="s">
        <v>179</v>
      </c>
      <c r="EB229" s="61">
        <v>1</v>
      </c>
      <c r="EC229" s="55"/>
      <c r="ED229" s="55"/>
      <c r="EE229" s="55"/>
      <c r="EF229" s="55"/>
      <c r="EG229" s="55"/>
      <c r="EH229" s="55"/>
      <c r="EI229" s="55"/>
      <c r="EJ229" s="55"/>
      <c r="EK229" s="55"/>
      <c r="EL229" s="55"/>
      <c r="EM229" s="55"/>
      <c r="EN229" s="55"/>
      <c r="EO229" s="55"/>
      <c r="EP229" s="55"/>
      <c r="EQ229" s="55"/>
      <c r="ER229" s="55"/>
      <c r="ES229" s="55"/>
      <c r="ET229" s="55"/>
      <c r="EU229" s="55"/>
      <c r="EV229" s="55"/>
      <c r="EW229" s="55"/>
      <c r="EX229" s="55"/>
      <c r="EY229" s="55"/>
      <c r="EZ229" s="55"/>
      <c r="FA229" s="55"/>
      <c r="FB229" s="55"/>
      <c r="FC229" s="55"/>
      <c r="FD229" s="55"/>
      <c r="FE229" s="55"/>
      <c r="FF229" s="55"/>
      <c r="FG229" s="55"/>
      <c r="FH229" s="55" t="s">
        <v>318</v>
      </c>
      <c r="FI229" s="62" t="s">
        <v>317</v>
      </c>
      <c r="FJ229" s="62"/>
      <c r="FK229" s="55"/>
      <c r="FL229" s="55">
        <v>1</v>
      </c>
      <c r="FM229" s="62" t="s">
        <v>318</v>
      </c>
      <c r="FN229" s="62" t="s">
        <v>317</v>
      </c>
      <c r="FO229" s="62"/>
      <c r="FP229" s="55"/>
      <c r="FQ229" s="63">
        <v>1</v>
      </c>
    </row>
    <row r="230" spans="1:173" s="64" customFormat="1" ht="16.5">
      <c r="A230" s="54">
        <v>44228</v>
      </c>
      <c r="B230" s="55">
        <v>229</v>
      </c>
      <c r="C230" s="65" t="s">
        <v>153</v>
      </c>
      <c r="D230" s="76">
        <v>34507</v>
      </c>
      <c r="E230" s="57">
        <f ca="1">IF(Table1[[#This Row],[Employee Date of Birth]]="","",DATEDIF(D230,NOW(),"y"))</f>
        <v>26</v>
      </c>
      <c r="F230" s="61" t="str">
        <f>IF(Table1[[#This Row],[Census "As of" Date]]="","","Y")</f>
        <v>Y</v>
      </c>
      <c r="G230" s="61" t="s">
        <v>333</v>
      </c>
      <c r="H230" s="77"/>
      <c r="I230" s="74" t="str">
        <f>IF(Table1[[#This Row],[Census "As of" Date]]="","","A")</f>
        <v>A</v>
      </c>
      <c r="J230" s="74" t="str">
        <f>IF(Table1[[#This Row],[Census "As of" Date]]="","","S")</f>
        <v>S</v>
      </c>
      <c r="K230" s="74" t="str">
        <f>IF(Table1[[#This Row],[Census "As of" Date]]="","","Y")</f>
        <v>Y</v>
      </c>
      <c r="L230" s="74" t="str">
        <f>IF(Table1[[#This Row],[Census "As of" Date]]="","","Y")</f>
        <v>Y</v>
      </c>
      <c r="M230" s="74" t="str">
        <f>IF(Table1[[#This Row],[Census "As of" Date]]="","","Y")</f>
        <v>Y</v>
      </c>
      <c r="N230" s="74" t="str">
        <f>IF(Table1[[#This Row],[Census "As of" Date]]="","","N")</f>
        <v>N</v>
      </c>
      <c r="O230" s="61"/>
      <c r="P230" s="55" t="s">
        <v>154</v>
      </c>
      <c r="Q230" s="61">
        <v>5092.45</v>
      </c>
      <c r="R230" s="61"/>
      <c r="S230" s="61">
        <v>5092.45</v>
      </c>
      <c r="T230" s="74">
        <v>61146</v>
      </c>
      <c r="U230" s="61" t="s">
        <v>209</v>
      </c>
      <c r="V230" s="74" t="str">
        <f>IF(Table1[[#This Row],[Census "As of" Date]]="","","Sub001")</f>
        <v>Sub001</v>
      </c>
      <c r="W230" s="74" t="str">
        <f>IF(Table1[[#This Row],[Census "As of" Date]]="","","Location001")</f>
        <v>Location001</v>
      </c>
      <c r="X230" s="55" t="s">
        <v>387</v>
      </c>
      <c r="Y230" s="55" t="s">
        <v>365</v>
      </c>
      <c r="Z230" s="55" t="s">
        <v>224</v>
      </c>
      <c r="AA230" s="55" t="s">
        <v>156</v>
      </c>
      <c r="AB230" s="55">
        <v>77090</v>
      </c>
      <c r="AC230" s="61"/>
      <c r="AD230" s="77"/>
      <c r="AE230" s="55" t="s">
        <v>318</v>
      </c>
      <c r="AF230" s="55" t="s">
        <v>318</v>
      </c>
      <c r="AG230" s="55" t="s">
        <v>257</v>
      </c>
      <c r="AH230" s="55">
        <v>1</v>
      </c>
      <c r="AI230" s="61"/>
      <c r="AJ230" s="61"/>
      <c r="AK230" s="61"/>
      <c r="AL230" s="61"/>
      <c r="AM230" s="61"/>
      <c r="AN230" s="61"/>
      <c r="AO230" s="55" t="s">
        <v>318</v>
      </c>
      <c r="AP230" s="61"/>
      <c r="AQ230" s="55" t="s">
        <v>177</v>
      </c>
      <c r="AR230" s="55">
        <v>1</v>
      </c>
      <c r="AS230" s="61"/>
      <c r="AT230" s="55" t="s">
        <v>318</v>
      </c>
      <c r="AU230" s="55" t="s">
        <v>318</v>
      </c>
      <c r="AV230" s="55" t="s">
        <v>257</v>
      </c>
      <c r="AW230" s="55">
        <v>1</v>
      </c>
      <c r="AX230" s="61"/>
      <c r="AY230" s="61"/>
      <c r="AZ230" s="61"/>
      <c r="BA230" s="61"/>
      <c r="BB230" s="61"/>
      <c r="BC230" s="61"/>
      <c r="BD230" s="55" t="s">
        <v>318</v>
      </c>
      <c r="BE230" s="61"/>
      <c r="BF230" s="55" t="s">
        <v>177</v>
      </c>
      <c r="BG230" s="55">
        <v>1</v>
      </c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55" t="s">
        <v>318</v>
      </c>
      <c r="CH230" s="61"/>
      <c r="CI230" s="55" t="s">
        <v>177</v>
      </c>
      <c r="CJ230" s="55">
        <v>1</v>
      </c>
      <c r="CK230" s="61"/>
      <c r="CL230" s="55" t="s">
        <v>318</v>
      </c>
      <c r="CM230" s="61"/>
      <c r="CN230" s="55" t="s">
        <v>177</v>
      </c>
      <c r="CO230" s="55">
        <v>1</v>
      </c>
      <c r="CP230" s="61"/>
      <c r="CQ230" s="61"/>
      <c r="CR230" s="61"/>
      <c r="CS230" s="61"/>
      <c r="CT230" s="61"/>
      <c r="CU230" s="61"/>
      <c r="CV230" s="61"/>
      <c r="CW230" s="61"/>
      <c r="CX230" s="55" t="s">
        <v>318</v>
      </c>
      <c r="CY230" s="61"/>
      <c r="CZ230" s="55" t="s">
        <v>160</v>
      </c>
      <c r="DA230" s="55" t="s">
        <v>177</v>
      </c>
      <c r="DB230" s="55">
        <v>1</v>
      </c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55" t="s">
        <v>318</v>
      </c>
      <c r="DP230" s="55" t="s">
        <v>318</v>
      </c>
      <c r="DQ230" s="55" t="s">
        <v>179</v>
      </c>
      <c r="DR230" s="55">
        <v>1</v>
      </c>
      <c r="DS230" s="61"/>
      <c r="DT230" s="61"/>
      <c r="DU230" s="61"/>
      <c r="DV230" s="61"/>
      <c r="DW230" s="61"/>
      <c r="DX230" s="61"/>
      <c r="DY230" s="55" t="s">
        <v>318</v>
      </c>
      <c r="DZ230" s="55" t="s">
        <v>318</v>
      </c>
      <c r="EA230" s="61" t="s">
        <v>179</v>
      </c>
      <c r="EB230" s="61">
        <v>1</v>
      </c>
      <c r="EC230" s="61"/>
      <c r="ED230" s="61"/>
      <c r="EE230" s="61"/>
      <c r="EF230" s="61"/>
      <c r="EG230" s="61"/>
      <c r="EH230" s="61"/>
      <c r="EI230" s="61"/>
      <c r="EJ230" s="61"/>
      <c r="EK230" s="61"/>
      <c r="EL230" s="61"/>
      <c r="EM230" s="61"/>
      <c r="EN230" s="61"/>
      <c r="EO230" s="61"/>
      <c r="EP230" s="61"/>
      <c r="EQ230" s="61"/>
      <c r="ER230" s="61"/>
      <c r="ES230" s="61"/>
      <c r="ET230" s="61"/>
      <c r="EU230" s="61"/>
      <c r="EV230" s="61"/>
      <c r="EW230" s="61"/>
      <c r="EX230" s="61"/>
      <c r="EY230" s="61"/>
      <c r="EZ230" s="61"/>
      <c r="FA230" s="61"/>
      <c r="FB230" s="61"/>
      <c r="FC230" s="61"/>
      <c r="FD230" s="61"/>
      <c r="FE230" s="61"/>
      <c r="FF230" s="61"/>
      <c r="FG230" s="61"/>
      <c r="FH230" s="55" t="s">
        <v>318</v>
      </c>
      <c r="FI230" s="61" t="s">
        <v>317</v>
      </c>
      <c r="FJ230" s="61"/>
      <c r="FK230" s="61"/>
      <c r="FL230" s="55">
        <v>1</v>
      </c>
      <c r="FM230" s="62" t="s">
        <v>318</v>
      </c>
      <c r="FN230" s="61" t="s">
        <v>317</v>
      </c>
      <c r="FO230" s="62"/>
      <c r="FP230" s="61"/>
      <c r="FQ230" s="63">
        <v>1</v>
      </c>
    </row>
    <row r="231" spans="1:173" s="64" customFormat="1" ht="16.5">
      <c r="A231" s="54">
        <v>44228</v>
      </c>
      <c r="B231" s="55">
        <v>230</v>
      </c>
      <c r="C231" s="65" t="s">
        <v>314</v>
      </c>
      <c r="D231" s="56">
        <v>28894</v>
      </c>
      <c r="E231" s="57">
        <f ca="1">IF(Table1[[#This Row],[Employee Date of Birth]]="","",DATEDIF(D231,NOW(),"y"))</f>
        <v>41</v>
      </c>
      <c r="F231" s="55" t="s">
        <v>317</v>
      </c>
      <c r="G231" s="58" t="s">
        <v>345</v>
      </c>
      <c r="H231" s="59"/>
      <c r="I231" s="55" t="s">
        <v>154</v>
      </c>
      <c r="J231" s="55" t="s">
        <v>366</v>
      </c>
      <c r="K231" s="60" t="s">
        <v>318</v>
      </c>
      <c r="L231" s="60" t="s">
        <v>317</v>
      </c>
      <c r="M231" s="55" t="s">
        <v>318</v>
      </c>
      <c r="N231" s="55" t="s">
        <v>317</v>
      </c>
      <c r="O231" s="55"/>
      <c r="P231" s="55" t="s">
        <v>154</v>
      </c>
      <c r="Q231" s="55">
        <v>200000</v>
      </c>
      <c r="R231" s="55"/>
      <c r="S231" s="55">
        <v>200000</v>
      </c>
      <c r="T231" s="60">
        <v>77181</v>
      </c>
      <c r="U231" s="55" t="s">
        <v>224</v>
      </c>
      <c r="V231" s="60" t="str">
        <f>IF(Table1[[#This Row],[Census "As of" Date]]="","","Sub001")</f>
        <v>Sub001</v>
      </c>
      <c r="W231" s="60" t="str">
        <f>IF(Table1[[#This Row],[Census "As of" Date]]="","","Location001")</f>
        <v>Location001</v>
      </c>
      <c r="X231" s="55" t="s">
        <v>387</v>
      </c>
      <c r="Y231" s="55" t="s">
        <v>365</v>
      </c>
      <c r="Z231" s="55" t="s">
        <v>224</v>
      </c>
      <c r="AA231" s="55" t="s">
        <v>156</v>
      </c>
      <c r="AB231" s="55">
        <v>77090</v>
      </c>
      <c r="AC231" s="55"/>
      <c r="AD231" s="59"/>
      <c r="AE231" s="55" t="s">
        <v>318</v>
      </c>
      <c r="AF231" s="55" t="s">
        <v>318</v>
      </c>
      <c r="AG231" s="55" t="s">
        <v>257</v>
      </c>
      <c r="AH231" s="55">
        <v>1</v>
      </c>
      <c r="AI231" s="55"/>
      <c r="AJ231" s="55"/>
      <c r="AK231" s="55"/>
      <c r="AL231" s="55"/>
      <c r="AM231" s="55"/>
      <c r="AN231" s="55"/>
      <c r="AO231" s="55" t="s">
        <v>317</v>
      </c>
      <c r="AP231" s="55"/>
      <c r="AQ231" s="55" t="s">
        <v>177</v>
      </c>
      <c r="AR231" s="55">
        <v>1</v>
      </c>
      <c r="AS231" s="55"/>
      <c r="AT231" s="55" t="s">
        <v>318</v>
      </c>
      <c r="AU231" s="55" t="s">
        <v>318</v>
      </c>
      <c r="AV231" s="55" t="s">
        <v>257</v>
      </c>
      <c r="AW231" s="55">
        <v>1</v>
      </c>
      <c r="AX231" s="55"/>
      <c r="AY231" s="55"/>
      <c r="AZ231" s="55"/>
      <c r="BA231" s="55"/>
      <c r="BB231" s="55"/>
      <c r="BC231" s="55"/>
      <c r="BD231" s="55" t="s">
        <v>317</v>
      </c>
      <c r="BE231" s="55"/>
      <c r="BF231" s="55" t="s">
        <v>177</v>
      </c>
      <c r="BG231" s="55">
        <v>1</v>
      </c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 t="s">
        <v>317</v>
      </c>
      <c r="CH231" s="55"/>
      <c r="CI231" s="55" t="s">
        <v>177</v>
      </c>
      <c r="CJ231" s="55">
        <v>1</v>
      </c>
      <c r="CK231" s="55"/>
      <c r="CL231" s="55" t="s">
        <v>317</v>
      </c>
      <c r="CM231" s="55"/>
      <c r="CN231" s="55" t="s">
        <v>177</v>
      </c>
      <c r="CO231" s="55">
        <v>1</v>
      </c>
      <c r="CP231" s="55"/>
      <c r="CQ231" s="55"/>
      <c r="CR231" s="55"/>
      <c r="CS231" s="55"/>
      <c r="CT231" s="55"/>
      <c r="CU231" s="55"/>
      <c r="CV231" s="55"/>
      <c r="CW231" s="55"/>
      <c r="CX231" s="55" t="s">
        <v>317</v>
      </c>
      <c r="CY231" s="55"/>
      <c r="CZ231" s="55" t="s">
        <v>160</v>
      </c>
      <c r="DA231" s="55" t="s">
        <v>177</v>
      </c>
      <c r="DB231" s="55">
        <v>1</v>
      </c>
      <c r="DC231" s="55"/>
      <c r="DD231" s="55"/>
      <c r="DE231" s="55"/>
      <c r="DF231" s="55"/>
      <c r="DG231" s="55"/>
      <c r="DH231" s="55"/>
      <c r="DI231" s="55"/>
      <c r="DJ231" s="55"/>
      <c r="DK231" s="55"/>
      <c r="DL231" s="55"/>
      <c r="DM231" s="55"/>
      <c r="DN231" s="55"/>
      <c r="DO231" s="55" t="s">
        <v>318</v>
      </c>
      <c r="DP231" s="55" t="s">
        <v>318</v>
      </c>
      <c r="DQ231" s="55" t="s">
        <v>179</v>
      </c>
      <c r="DR231" s="55">
        <v>1</v>
      </c>
      <c r="DS231" s="55"/>
      <c r="DT231" s="55"/>
      <c r="DU231" s="55"/>
      <c r="DV231" s="55"/>
      <c r="DW231" s="55"/>
      <c r="DX231" s="55"/>
      <c r="DY231" s="55" t="s">
        <v>318</v>
      </c>
      <c r="DZ231" s="55" t="s">
        <v>318</v>
      </c>
      <c r="EA231" s="61" t="s">
        <v>179</v>
      </c>
      <c r="EB231" s="61">
        <v>1</v>
      </c>
      <c r="EC231" s="55"/>
      <c r="ED231" s="55"/>
      <c r="EE231" s="55"/>
      <c r="EF231" s="55"/>
      <c r="EG231" s="55"/>
      <c r="EH231" s="55"/>
      <c r="EI231" s="55"/>
      <c r="EJ231" s="55"/>
      <c r="EK231" s="55"/>
      <c r="EL231" s="55"/>
      <c r="EM231" s="55"/>
      <c r="EN231" s="55"/>
      <c r="EO231" s="55"/>
      <c r="EP231" s="55"/>
      <c r="EQ231" s="55"/>
      <c r="ER231" s="55"/>
      <c r="ES231" s="55"/>
      <c r="ET231" s="55"/>
      <c r="EU231" s="55"/>
      <c r="EV231" s="55"/>
      <c r="EW231" s="55"/>
      <c r="EX231" s="55"/>
      <c r="EY231" s="55"/>
      <c r="EZ231" s="55"/>
      <c r="FA231" s="55"/>
      <c r="FB231" s="55"/>
      <c r="FC231" s="55"/>
      <c r="FD231" s="55"/>
      <c r="FE231" s="55"/>
      <c r="FF231" s="55"/>
      <c r="FG231" s="55"/>
      <c r="FH231" s="55" t="s">
        <v>318</v>
      </c>
      <c r="FI231" s="55" t="s">
        <v>317</v>
      </c>
      <c r="FJ231" s="55"/>
      <c r="FK231" s="55"/>
      <c r="FL231" s="55">
        <v>1</v>
      </c>
      <c r="FM231" s="62" t="s">
        <v>318</v>
      </c>
      <c r="FN231" s="55" t="s">
        <v>317</v>
      </c>
      <c r="FO231" s="62"/>
      <c r="FP231" s="55"/>
      <c r="FQ231" s="63">
        <v>1</v>
      </c>
    </row>
    <row r="232" spans="1:173" s="64" customFormat="1" ht="16.5">
      <c r="A232" s="54">
        <v>44228</v>
      </c>
      <c r="B232" s="55">
        <v>231</v>
      </c>
      <c r="C232" s="65" t="s">
        <v>153</v>
      </c>
      <c r="D232" s="76">
        <v>34510</v>
      </c>
      <c r="E232" s="57">
        <f ca="1">IF(Table1[[#This Row],[Employee Date of Birth]]="","",DATEDIF(D232,NOW(),"y"))</f>
        <v>26</v>
      </c>
      <c r="F232" s="61" t="str">
        <f>IF(Table1[[#This Row],[Census "As of" Date]]="","","Y")</f>
        <v>Y</v>
      </c>
      <c r="G232" s="61" t="s">
        <v>324</v>
      </c>
      <c r="H232" s="77"/>
      <c r="I232" s="74" t="str">
        <f>IF(Table1[[#This Row],[Census "As of" Date]]="","","A")</f>
        <v>A</v>
      </c>
      <c r="J232" s="74" t="str">
        <f>IF(Table1[[#This Row],[Census "As of" Date]]="","","S")</f>
        <v>S</v>
      </c>
      <c r="K232" s="74" t="str">
        <f>IF(Table1[[#This Row],[Census "As of" Date]]="","","Y")</f>
        <v>Y</v>
      </c>
      <c r="L232" s="74" t="str">
        <f>IF(Table1[[#This Row],[Census "As of" Date]]="","","Y")</f>
        <v>Y</v>
      </c>
      <c r="M232" s="74" t="str">
        <f>IF(Table1[[#This Row],[Census "As of" Date]]="","","Y")</f>
        <v>Y</v>
      </c>
      <c r="N232" s="74" t="str">
        <f>IF(Table1[[#This Row],[Census "As of" Date]]="","","N")</f>
        <v>N</v>
      </c>
      <c r="O232" s="61"/>
      <c r="P232" s="55" t="s">
        <v>154</v>
      </c>
      <c r="Q232" s="61">
        <v>51152.98</v>
      </c>
      <c r="R232" s="61"/>
      <c r="S232" s="61">
        <v>51152.98</v>
      </c>
      <c r="T232" s="74">
        <v>61049</v>
      </c>
      <c r="U232" s="61" t="s">
        <v>209</v>
      </c>
      <c r="V232" s="74" t="str">
        <f>IF(Table1[[#This Row],[Census "As of" Date]]="","","Sub001")</f>
        <v>Sub001</v>
      </c>
      <c r="W232" s="74" t="str">
        <f>IF(Table1[[#This Row],[Census "As of" Date]]="","","Location001")</f>
        <v>Location001</v>
      </c>
      <c r="X232" s="55" t="s">
        <v>387</v>
      </c>
      <c r="Y232" s="55" t="s">
        <v>365</v>
      </c>
      <c r="Z232" s="55" t="s">
        <v>224</v>
      </c>
      <c r="AA232" s="55" t="s">
        <v>156</v>
      </c>
      <c r="AB232" s="55">
        <v>77090</v>
      </c>
      <c r="AC232" s="61"/>
      <c r="AD232" s="77"/>
      <c r="AE232" s="55" t="s">
        <v>318</v>
      </c>
      <c r="AF232" s="55" t="s">
        <v>318</v>
      </c>
      <c r="AG232" s="55" t="s">
        <v>257</v>
      </c>
      <c r="AH232" s="55">
        <v>1</v>
      </c>
      <c r="AI232" s="61"/>
      <c r="AJ232" s="61"/>
      <c r="AK232" s="61"/>
      <c r="AL232" s="61"/>
      <c r="AM232" s="61"/>
      <c r="AN232" s="61"/>
      <c r="AO232" s="55" t="s">
        <v>318</v>
      </c>
      <c r="AP232" s="61"/>
      <c r="AQ232" s="55" t="s">
        <v>177</v>
      </c>
      <c r="AR232" s="55">
        <v>1</v>
      </c>
      <c r="AS232" s="61"/>
      <c r="AT232" s="55" t="s">
        <v>318</v>
      </c>
      <c r="AU232" s="55" t="s">
        <v>318</v>
      </c>
      <c r="AV232" s="55" t="s">
        <v>257</v>
      </c>
      <c r="AW232" s="55">
        <v>1</v>
      </c>
      <c r="AX232" s="61"/>
      <c r="AY232" s="61"/>
      <c r="AZ232" s="61"/>
      <c r="BA232" s="61"/>
      <c r="BB232" s="61"/>
      <c r="BC232" s="61"/>
      <c r="BD232" s="55" t="s">
        <v>318</v>
      </c>
      <c r="BE232" s="61"/>
      <c r="BF232" s="55" t="s">
        <v>177</v>
      </c>
      <c r="BG232" s="55">
        <v>1</v>
      </c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55" t="s">
        <v>318</v>
      </c>
      <c r="CH232" s="61"/>
      <c r="CI232" s="55" t="s">
        <v>177</v>
      </c>
      <c r="CJ232" s="55">
        <v>1</v>
      </c>
      <c r="CK232" s="61"/>
      <c r="CL232" s="55" t="s">
        <v>318</v>
      </c>
      <c r="CM232" s="61"/>
      <c r="CN232" s="55" t="s">
        <v>177</v>
      </c>
      <c r="CO232" s="55">
        <v>1</v>
      </c>
      <c r="CP232" s="61"/>
      <c r="CQ232" s="61"/>
      <c r="CR232" s="61"/>
      <c r="CS232" s="61"/>
      <c r="CT232" s="61"/>
      <c r="CU232" s="61"/>
      <c r="CV232" s="61"/>
      <c r="CW232" s="61"/>
      <c r="CX232" s="55" t="s">
        <v>318</v>
      </c>
      <c r="CY232" s="61"/>
      <c r="CZ232" s="55" t="s">
        <v>160</v>
      </c>
      <c r="DA232" s="55" t="s">
        <v>177</v>
      </c>
      <c r="DB232" s="55">
        <v>1</v>
      </c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55" t="s">
        <v>318</v>
      </c>
      <c r="DP232" s="55" t="s">
        <v>318</v>
      </c>
      <c r="DQ232" s="55" t="s">
        <v>179</v>
      </c>
      <c r="DR232" s="55">
        <v>1</v>
      </c>
      <c r="DS232" s="61"/>
      <c r="DT232" s="61"/>
      <c r="DU232" s="61"/>
      <c r="DV232" s="61"/>
      <c r="DW232" s="61"/>
      <c r="DX232" s="61"/>
      <c r="DY232" s="55" t="s">
        <v>318</v>
      </c>
      <c r="DZ232" s="55" t="s">
        <v>318</v>
      </c>
      <c r="EA232" s="61" t="s">
        <v>179</v>
      </c>
      <c r="EB232" s="61">
        <v>1</v>
      </c>
      <c r="EC232" s="61"/>
      <c r="ED232" s="61"/>
      <c r="EE232" s="61"/>
      <c r="EF232" s="61"/>
      <c r="EG232" s="61"/>
      <c r="EH232" s="61"/>
      <c r="EI232" s="61"/>
      <c r="EJ232" s="61"/>
      <c r="EK232" s="61"/>
      <c r="EL232" s="61"/>
      <c r="EM232" s="61"/>
      <c r="EN232" s="61"/>
      <c r="EO232" s="61"/>
      <c r="EP232" s="61"/>
      <c r="EQ232" s="61"/>
      <c r="ER232" s="61"/>
      <c r="ES232" s="61"/>
      <c r="ET232" s="61"/>
      <c r="EU232" s="61"/>
      <c r="EV232" s="61"/>
      <c r="EW232" s="61"/>
      <c r="EX232" s="61"/>
      <c r="EY232" s="61"/>
      <c r="EZ232" s="61"/>
      <c r="FA232" s="61"/>
      <c r="FB232" s="61"/>
      <c r="FC232" s="61"/>
      <c r="FD232" s="61"/>
      <c r="FE232" s="61"/>
      <c r="FF232" s="61"/>
      <c r="FG232" s="61"/>
      <c r="FH232" s="55" t="s">
        <v>318</v>
      </c>
      <c r="FI232" s="61" t="s">
        <v>318</v>
      </c>
      <c r="FJ232" s="61" t="s">
        <v>178</v>
      </c>
      <c r="FK232" s="61" t="s">
        <v>315</v>
      </c>
      <c r="FL232" s="55">
        <v>1</v>
      </c>
      <c r="FM232" s="62" t="s">
        <v>318</v>
      </c>
      <c r="FN232" s="61" t="s">
        <v>318</v>
      </c>
      <c r="FO232" s="62" t="s">
        <v>251</v>
      </c>
      <c r="FP232" s="61" t="s">
        <v>315</v>
      </c>
      <c r="FQ232" s="63">
        <v>1</v>
      </c>
    </row>
    <row r="233" spans="1:173" s="64" customFormat="1" ht="16.5">
      <c r="A233" s="54">
        <v>44228</v>
      </c>
      <c r="B233" s="55">
        <v>232</v>
      </c>
      <c r="C233" s="55" t="s">
        <v>153</v>
      </c>
      <c r="D233" s="56">
        <v>28913</v>
      </c>
      <c r="E233" s="57">
        <f ca="1">IF(Table1[[#This Row],[Employee Date of Birth]]="","",DATEDIF(D233,NOW(),"y"))</f>
        <v>41</v>
      </c>
      <c r="F233" s="55" t="s">
        <v>317</v>
      </c>
      <c r="G233" s="58" t="s">
        <v>360</v>
      </c>
      <c r="H233" s="59"/>
      <c r="I233" s="55" t="s">
        <v>154</v>
      </c>
      <c r="J233" s="55" t="s">
        <v>366</v>
      </c>
      <c r="K233" s="60" t="s">
        <v>318</v>
      </c>
      <c r="L233" s="60" t="s">
        <v>317</v>
      </c>
      <c r="M233" s="55" t="s">
        <v>318</v>
      </c>
      <c r="N233" s="55" t="s">
        <v>317</v>
      </c>
      <c r="O233" s="55"/>
      <c r="P233" s="55" t="s">
        <v>154</v>
      </c>
      <c r="Q233" s="55">
        <v>284498.42</v>
      </c>
      <c r="R233" s="55"/>
      <c r="S233" s="55">
        <v>284498.42</v>
      </c>
      <c r="T233" s="60">
        <v>92260</v>
      </c>
      <c r="U233" s="55" t="s">
        <v>190</v>
      </c>
      <c r="V233" s="60" t="str">
        <f>IF(Table1[[#This Row],[Census "As of" Date]]="","","Sub001")</f>
        <v>Sub001</v>
      </c>
      <c r="W233" s="60" t="str">
        <f>IF(Table1[[#This Row],[Census "As of" Date]]="","","Location001")</f>
        <v>Location001</v>
      </c>
      <c r="X233" s="55" t="s">
        <v>387</v>
      </c>
      <c r="Y233" s="55" t="s">
        <v>365</v>
      </c>
      <c r="Z233" s="55" t="s">
        <v>224</v>
      </c>
      <c r="AA233" s="55" t="s">
        <v>156</v>
      </c>
      <c r="AB233" s="55">
        <v>77090</v>
      </c>
      <c r="AC233" s="55"/>
      <c r="AD233" s="59"/>
      <c r="AE233" s="55" t="s">
        <v>318</v>
      </c>
      <c r="AF233" s="55" t="s">
        <v>318</v>
      </c>
      <c r="AG233" s="55" t="s">
        <v>257</v>
      </c>
      <c r="AH233" s="55">
        <v>1</v>
      </c>
      <c r="AI233" s="55"/>
      <c r="AJ233" s="55"/>
      <c r="AK233" s="55"/>
      <c r="AL233" s="55"/>
      <c r="AM233" s="55"/>
      <c r="AN233" s="55"/>
      <c r="AO233" s="55" t="s">
        <v>318</v>
      </c>
      <c r="AP233" s="55"/>
      <c r="AQ233" s="55" t="s">
        <v>177</v>
      </c>
      <c r="AR233" s="55">
        <v>1</v>
      </c>
      <c r="AS233" s="55"/>
      <c r="AT233" s="55" t="s">
        <v>318</v>
      </c>
      <c r="AU233" s="55" t="s">
        <v>318</v>
      </c>
      <c r="AV233" s="55" t="s">
        <v>257</v>
      </c>
      <c r="AW233" s="55">
        <v>1</v>
      </c>
      <c r="AX233" s="55"/>
      <c r="AY233" s="55"/>
      <c r="AZ233" s="55"/>
      <c r="BA233" s="55"/>
      <c r="BB233" s="55"/>
      <c r="BC233" s="55"/>
      <c r="BD233" s="55" t="s">
        <v>318</v>
      </c>
      <c r="BE233" s="55"/>
      <c r="BF233" s="55" t="s">
        <v>177</v>
      </c>
      <c r="BG233" s="55">
        <v>1</v>
      </c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 t="s">
        <v>318</v>
      </c>
      <c r="CH233" s="55"/>
      <c r="CI233" s="55" t="s">
        <v>177</v>
      </c>
      <c r="CJ233" s="55">
        <v>1</v>
      </c>
      <c r="CK233" s="55"/>
      <c r="CL233" s="55" t="s">
        <v>318</v>
      </c>
      <c r="CM233" s="55"/>
      <c r="CN233" s="55" t="s">
        <v>177</v>
      </c>
      <c r="CO233" s="55">
        <v>1</v>
      </c>
      <c r="CP233" s="55"/>
      <c r="CQ233" s="55"/>
      <c r="CR233" s="55"/>
      <c r="CS233" s="55"/>
      <c r="CT233" s="55"/>
      <c r="CU233" s="55"/>
      <c r="CV233" s="55"/>
      <c r="CW233" s="55"/>
      <c r="CX233" s="55" t="s">
        <v>318</v>
      </c>
      <c r="CY233" s="55"/>
      <c r="CZ233" s="55" t="s">
        <v>160</v>
      </c>
      <c r="DA233" s="55" t="s">
        <v>177</v>
      </c>
      <c r="DB233" s="55">
        <v>1</v>
      </c>
      <c r="DC233" s="55"/>
      <c r="DD233" s="55"/>
      <c r="DE233" s="55"/>
      <c r="DF233" s="55"/>
      <c r="DG233" s="55"/>
      <c r="DH233" s="55"/>
      <c r="DI233" s="55"/>
      <c r="DJ233" s="55"/>
      <c r="DK233" s="55"/>
      <c r="DL233" s="55"/>
      <c r="DM233" s="55"/>
      <c r="DN233" s="55"/>
      <c r="DO233" s="55" t="s">
        <v>318</v>
      </c>
      <c r="DP233" s="55" t="s">
        <v>318</v>
      </c>
      <c r="DQ233" s="55" t="s">
        <v>179</v>
      </c>
      <c r="DR233" s="55">
        <v>1</v>
      </c>
      <c r="DS233" s="55"/>
      <c r="DT233" s="55"/>
      <c r="DU233" s="55"/>
      <c r="DV233" s="55"/>
      <c r="DW233" s="55"/>
      <c r="DX233" s="55"/>
      <c r="DY233" s="55" t="s">
        <v>318</v>
      </c>
      <c r="DZ233" s="55" t="s">
        <v>318</v>
      </c>
      <c r="EA233" s="61" t="s">
        <v>179</v>
      </c>
      <c r="EB233" s="61">
        <v>1</v>
      </c>
      <c r="EC233" s="55"/>
      <c r="ED233" s="55"/>
      <c r="EE233" s="55"/>
      <c r="EF233" s="55"/>
      <c r="EG233" s="55"/>
      <c r="EH233" s="55"/>
      <c r="EI233" s="55"/>
      <c r="EJ233" s="55"/>
      <c r="EK233" s="55"/>
      <c r="EL233" s="55"/>
      <c r="EM233" s="55"/>
      <c r="EN233" s="55"/>
      <c r="EO233" s="55"/>
      <c r="EP233" s="55"/>
      <c r="EQ233" s="55"/>
      <c r="ER233" s="55"/>
      <c r="ES233" s="55"/>
      <c r="ET233" s="55"/>
      <c r="EU233" s="55"/>
      <c r="EV233" s="55"/>
      <c r="EW233" s="55"/>
      <c r="EX233" s="55"/>
      <c r="EY233" s="55"/>
      <c r="EZ233" s="55"/>
      <c r="FA233" s="55"/>
      <c r="FB233" s="55"/>
      <c r="FC233" s="55"/>
      <c r="FD233" s="55"/>
      <c r="FE233" s="55"/>
      <c r="FF233" s="55"/>
      <c r="FG233" s="55"/>
      <c r="FH233" s="55" t="s">
        <v>318</v>
      </c>
      <c r="FI233" s="62" t="s">
        <v>318</v>
      </c>
      <c r="FJ233" s="62" t="s">
        <v>178</v>
      </c>
      <c r="FK233" s="55" t="s">
        <v>315</v>
      </c>
      <c r="FL233" s="55">
        <v>1</v>
      </c>
      <c r="FM233" s="62" t="s">
        <v>318</v>
      </c>
      <c r="FN233" s="62" t="s">
        <v>318</v>
      </c>
      <c r="FO233" s="62" t="s">
        <v>251</v>
      </c>
      <c r="FP233" s="55" t="s">
        <v>315</v>
      </c>
      <c r="FQ233" s="63">
        <v>1</v>
      </c>
    </row>
    <row r="234" spans="1:173" s="64" customFormat="1" ht="16.5">
      <c r="A234" s="54">
        <v>44228</v>
      </c>
      <c r="B234" s="55">
        <v>233</v>
      </c>
      <c r="C234" s="55" t="s">
        <v>314</v>
      </c>
      <c r="D234" s="76">
        <v>34525</v>
      </c>
      <c r="E234" s="57">
        <f ca="1">IF(Table1[[#This Row],[Employee Date of Birth]]="","",DATEDIF(D234,NOW(),"y"))</f>
        <v>26</v>
      </c>
      <c r="F234" s="61" t="str">
        <f>IF(Table1[[#This Row],[Census "As of" Date]]="","","Y")</f>
        <v>Y</v>
      </c>
      <c r="G234" s="61" t="s">
        <v>328</v>
      </c>
      <c r="H234" s="77"/>
      <c r="I234" s="74" t="str">
        <f>IF(Table1[[#This Row],[Census "As of" Date]]="","","A")</f>
        <v>A</v>
      </c>
      <c r="J234" s="74" t="str">
        <f>IF(Table1[[#This Row],[Census "As of" Date]]="","","S")</f>
        <v>S</v>
      </c>
      <c r="K234" s="74" t="str">
        <f>IF(Table1[[#This Row],[Census "As of" Date]]="","","Y")</f>
        <v>Y</v>
      </c>
      <c r="L234" s="74" t="str">
        <f>IF(Table1[[#This Row],[Census "As of" Date]]="","","Y")</f>
        <v>Y</v>
      </c>
      <c r="M234" s="74" t="str">
        <f>IF(Table1[[#This Row],[Census "As of" Date]]="","","Y")</f>
        <v>Y</v>
      </c>
      <c r="N234" s="74" t="str">
        <f>IF(Table1[[#This Row],[Census "As of" Date]]="","","N")</f>
        <v>N</v>
      </c>
      <c r="O234" s="61"/>
      <c r="P234" s="55" t="s">
        <v>154</v>
      </c>
      <c r="Q234" s="61">
        <v>29121.119999999999</v>
      </c>
      <c r="R234" s="61"/>
      <c r="S234" s="61">
        <v>29121.119999999999</v>
      </c>
      <c r="T234" s="74">
        <v>92240</v>
      </c>
      <c r="U234" s="61" t="s">
        <v>190</v>
      </c>
      <c r="V234" s="74" t="str">
        <f>IF(Table1[[#This Row],[Census "As of" Date]]="","","Sub001")</f>
        <v>Sub001</v>
      </c>
      <c r="W234" s="74" t="str">
        <f>IF(Table1[[#This Row],[Census "As of" Date]]="","","Location001")</f>
        <v>Location001</v>
      </c>
      <c r="X234" s="55" t="s">
        <v>387</v>
      </c>
      <c r="Y234" s="55" t="s">
        <v>365</v>
      </c>
      <c r="Z234" s="55" t="s">
        <v>224</v>
      </c>
      <c r="AA234" s="55" t="s">
        <v>156</v>
      </c>
      <c r="AB234" s="55">
        <v>77090</v>
      </c>
      <c r="AC234" s="61"/>
      <c r="AD234" s="77"/>
      <c r="AE234" s="55" t="s">
        <v>318</v>
      </c>
      <c r="AF234" s="55" t="s">
        <v>318</v>
      </c>
      <c r="AG234" s="55" t="s">
        <v>257</v>
      </c>
      <c r="AH234" s="55">
        <v>1</v>
      </c>
      <c r="AI234" s="61"/>
      <c r="AJ234" s="61"/>
      <c r="AK234" s="61"/>
      <c r="AL234" s="61"/>
      <c r="AM234" s="61"/>
      <c r="AN234" s="61"/>
      <c r="AO234" s="55" t="s">
        <v>318</v>
      </c>
      <c r="AP234" s="61"/>
      <c r="AQ234" s="55" t="s">
        <v>177</v>
      </c>
      <c r="AR234" s="55">
        <v>1</v>
      </c>
      <c r="AS234" s="61"/>
      <c r="AT234" s="55" t="s">
        <v>318</v>
      </c>
      <c r="AU234" s="55" t="s">
        <v>318</v>
      </c>
      <c r="AV234" s="55" t="s">
        <v>257</v>
      </c>
      <c r="AW234" s="55">
        <v>1</v>
      </c>
      <c r="AX234" s="61"/>
      <c r="AY234" s="61"/>
      <c r="AZ234" s="61"/>
      <c r="BA234" s="61"/>
      <c r="BB234" s="61"/>
      <c r="BC234" s="61"/>
      <c r="BD234" s="55" t="s">
        <v>318</v>
      </c>
      <c r="BE234" s="61"/>
      <c r="BF234" s="55" t="s">
        <v>177</v>
      </c>
      <c r="BG234" s="55">
        <v>1</v>
      </c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55" t="s">
        <v>318</v>
      </c>
      <c r="CH234" s="61"/>
      <c r="CI234" s="55" t="s">
        <v>177</v>
      </c>
      <c r="CJ234" s="55">
        <v>1</v>
      </c>
      <c r="CK234" s="61"/>
      <c r="CL234" s="55" t="s">
        <v>318</v>
      </c>
      <c r="CM234" s="61"/>
      <c r="CN234" s="55" t="s">
        <v>177</v>
      </c>
      <c r="CO234" s="55">
        <v>1</v>
      </c>
      <c r="CP234" s="61"/>
      <c r="CQ234" s="61"/>
      <c r="CR234" s="61"/>
      <c r="CS234" s="61"/>
      <c r="CT234" s="61"/>
      <c r="CU234" s="61"/>
      <c r="CV234" s="61"/>
      <c r="CW234" s="61"/>
      <c r="CX234" s="55" t="s">
        <v>318</v>
      </c>
      <c r="CY234" s="61"/>
      <c r="CZ234" s="55" t="s">
        <v>160</v>
      </c>
      <c r="DA234" s="55" t="s">
        <v>177</v>
      </c>
      <c r="DB234" s="55">
        <v>1</v>
      </c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55" t="s">
        <v>318</v>
      </c>
      <c r="DP234" s="55" t="s">
        <v>318</v>
      </c>
      <c r="DQ234" s="55" t="s">
        <v>179</v>
      </c>
      <c r="DR234" s="55">
        <v>1</v>
      </c>
      <c r="DS234" s="61"/>
      <c r="DT234" s="61"/>
      <c r="DU234" s="61"/>
      <c r="DV234" s="61"/>
      <c r="DW234" s="61"/>
      <c r="DX234" s="61"/>
      <c r="DY234" s="55" t="s">
        <v>318</v>
      </c>
      <c r="DZ234" s="55" t="s">
        <v>318</v>
      </c>
      <c r="EA234" s="61" t="s">
        <v>179</v>
      </c>
      <c r="EB234" s="61">
        <v>1</v>
      </c>
      <c r="EC234" s="61"/>
      <c r="ED234" s="61"/>
      <c r="EE234" s="61"/>
      <c r="EF234" s="61"/>
      <c r="EG234" s="61"/>
      <c r="EH234" s="61"/>
      <c r="EI234" s="61"/>
      <c r="EJ234" s="61"/>
      <c r="EK234" s="61"/>
      <c r="EL234" s="61"/>
      <c r="EM234" s="61"/>
      <c r="EN234" s="61"/>
      <c r="EO234" s="61"/>
      <c r="EP234" s="61"/>
      <c r="EQ234" s="61"/>
      <c r="ER234" s="61"/>
      <c r="ES234" s="61"/>
      <c r="ET234" s="61"/>
      <c r="EU234" s="61"/>
      <c r="EV234" s="61"/>
      <c r="EW234" s="61"/>
      <c r="EX234" s="61"/>
      <c r="EY234" s="61"/>
      <c r="EZ234" s="61"/>
      <c r="FA234" s="61"/>
      <c r="FB234" s="61"/>
      <c r="FC234" s="61"/>
      <c r="FD234" s="61"/>
      <c r="FE234" s="61"/>
      <c r="FF234" s="61"/>
      <c r="FG234" s="61"/>
      <c r="FH234" s="55" t="s">
        <v>318</v>
      </c>
      <c r="FI234" s="61" t="s">
        <v>317</v>
      </c>
      <c r="FJ234" s="61"/>
      <c r="FK234" s="61"/>
      <c r="FL234" s="55">
        <v>1</v>
      </c>
      <c r="FM234" s="62" t="s">
        <v>318</v>
      </c>
      <c r="FN234" s="61" t="s">
        <v>317</v>
      </c>
      <c r="FO234" s="62"/>
      <c r="FP234" s="61"/>
      <c r="FQ234" s="63">
        <v>1</v>
      </c>
    </row>
    <row r="235" spans="1:173" s="64" customFormat="1" ht="16.5">
      <c r="A235" s="54">
        <v>44228</v>
      </c>
      <c r="B235" s="55">
        <v>234</v>
      </c>
      <c r="C235" s="55" t="s">
        <v>153</v>
      </c>
      <c r="D235" s="56">
        <v>29140</v>
      </c>
      <c r="E235" s="57">
        <f ca="1">IF(Table1[[#This Row],[Employee Date of Birth]]="","",DATEDIF(D235,NOW(),"y"))</f>
        <v>41</v>
      </c>
      <c r="F235" s="55" t="s">
        <v>317</v>
      </c>
      <c r="G235" s="58" t="s">
        <v>344</v>
      </c>
      <c r="H235" s="59"/>
      <c r="I235" s="55" t="s">
        <v>154</v>
      </c>
      <c r="J235" s="55" t="s">
        <v>366</v>
      </c>
      <c r="K235" s="60" t="s">
        <v>318</v>
      </c>
      <c r="L235" s="60" t="s">
        <v>317</v>
      </c>
      <c r="M235" s="55" t="s">
        <v>318</v>
      </c>
      <c r="N235" s="55" t="s">
        <v>317</v>
      </c>
      <c r="O235" s="55"/>
      <c r="P235" s="55" t="s">
        <v>154</v>
      </c>
      <c r="Q235" s="55">
        <v>55175.22</v>
      </c>
      <c r="R235" s="55"/>
      <c r="S235" s="55">
        <v>55175.22</v>
      </c>
      <c r="T235" s="60">
        <v>92214</v>
      </c>
      <c r="U235" s="55" t="s">
        <v>190</v>
      </c>
      <c r="V235" s="60" t="str">
        <f>IF(Table1[[#This Row],[Census "As of" Date]]="","","Sub001")</f>
        <v>Sub001</v>
      </c>
      <c r="W235" s="60" t="str">
        <f>IF(Table1[[#This Row],[Census "As of" Date]]="","","Location001")</f>
        <v>Location001</v>
      </c>
      <c r="X235" s="55" t="s">
        <v>387</v>
      </c>
      <c r="Y235" s="55" t="s">
        <v>365</v>
      </c>
      <c r="Z235" s="55" t="s">
        <v>224</v>
      </c>
      <c r="AA235" s="55" t="s">
        <v>156</v>
      </c>
      <c r="AB235" s="55">
        <v>77090</v>
      </c>
      <c r="AC235" s="55"/>
      <c r="AD235" s="59"/>
      <c r="AE235" s="55" t="s">
        <v>318</v>
      </c>
      <c r="AF235" s="55" t="s">
        <v>318</v>
      </c>
      <c r="AG235" s="55" t="s">
        <v>257</v>
      </c>
      <c r="AH235" s="55">
        <v>1</v>
      </c>
      <c r="AI235" s="55"/>
      <c r="AJ235" s="55"/>
      <c r="AK235" s="55"/>
      <c r="AL235" s="55"/>
      <c r="AM235" s="55"/>
      <c r="AN235" s="55"/>
      <c r="AO235" s="55" t="s">
        <v>318</v>
      </c>
      <c r="AP235" s="55"/>
      <c r="AQ235" s="55" t="s">
        <v>177</v>
      </c>
      <c r="AR235" s="55">
        <v>1</v>
      </c>
      <c r="AS235" s="55"/>
      <c r="AT235" s="55" t="s">
        <v>318</v>
      </c>
      <c r="AU235" s="55" t="s">
        <v>318</v>
      </c>
      <c r="AV235" s="55" t="s">
        <v>257</v>
      </c>
      <c r="AW235" s="55">
        <v>1</v>
      </c>
      <c r="AX235" s="55"/>
      <c r="AY235" s="55"/>
      <c r="AZ235" s="55"/>
      <c r="BA235" s="55"/>
      <c r="BB235" s="55"/>
      <c r="BC235" s="55"/>
      <c r="BD235" s="55" t="s">
        <v>318</v>
      </c>
      <c r="BE235" s="55"/>
      <c r="BF235" s="55" t="s">
        <v>177</v>
      </c>
      <c r="BG235" s="55">
        <v>1</v>
      </c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 t="s">
        <v>318</v>
      </c>
      <c r="CH235" s="55"/>
      <c r="CI235" s="55" t="s">
        <v>177</v>
      </c>
      <c r="CJ235" s="55">
        <v>1</v>
      </c>
      <c r="CK235" s="55"/>
      <c r="CL235" s="55" t="s">
        <v>318</v>
      </c>
      <c r="CM235" s="55"/>
      <c r="CN235" s="55" t="s">
        <v>177</v>
      </c>
      <c r="CO235" s="55">
        <v>1</v>
      </c>
      <c r="CP235" s="55"/>
      <c r="CQ235" s="55"/>
      <c r="CR235" s="55"/>
      <c r="CS235" s="55"/>
      <c r="CT235" s="55"/>
      <c r="CU235" s="55"/>
      <c r="CV235" s="55"/>
      <c r="CW235" s="55"/>
      <c r="CX235" s="55" t="s">
        <v>318</v>
      </c>
      <c r="CY235" s="55"/>
      <c r="CZ235" s="55" t="s">
        <v>160</v>
      </c>
      <c r="DA235" s="55" t="s">
        <v>177</v>
      </c>
      <c r="DB235" s="55">
        <v>1</v>
      </c>
      <c r="DC235" s="55"/>
      <c r="DD235" s="55"/>
      <c r="DE235" s="55"/>
      <c r="DF235" s="55"/>
      <c r="DG235" s="55"/>
      <c r="DH235" s="55"/>
      <c r="DI235" s="55"/>
      <c r="DJ235" s="55"/>
      <c r="DK235" s="55"/>
      <c r="DL235" s="55"/>
      <c r="DM235" s="55"/>
      <c r="DN235" s="55"/>
      <c r="DO235" s="55" t="s">
        <v>318</v>
      </c>
      <c r="DP235" s="55" t="s">
        <v>318</v>
      </c>
      <c r="DQ235" s="55" t="s">
        <v>179</v>
      </c>
      <c r="DR235" s="55">
        <v>1</v>
      </c>
      <c r="DS235" s="55"/>
      <c r="DT235" s="55"/>
      <c r="DU235" s="55"/>
      <c r="DV235" s="55"/>
      <c r="DW235" s="55"/>
      <c r="DX235" s="55"/>
      <c r="DY235" s="55" t="s">
        <v>318</v>
      </c>
      <c r="DZ235" s="55" t="s">
        <v>318</v>
      </c>
      <c r="EA235" s="61" t="s">
        <v>179</v>
      </c>
      <c r="EB235" s="61">
        <v>1</v>
      </c>
      <c r="EC235" s="55"/>
      <c r="ED235" s="55"/>
      <c r="EE235" s="55"/>
      <c r="EF235" s="55"/>
      <c r="EG235" s="55"/>
      <c r="EH235" s="55"/>
      <c r="EI235" s="55"/>
      <c r="EJ235" s="55"/>
      <c r="EK235" s="55"/>
      <c r="EL235" s="55"/>
      <c r="EM235" s="55"/>
      <c r="EN235" s="55"/>
      <c r="EO235" s="55"/>
      <c r="EP235" s="55"/>
      <c r="EQ235" s="55"/>
      <c r="ER235" s="55"/>
      <c r="ES235" s="55"/>
      <c r="ET235" s="55"/>
      <c r="EU235" s="55"/>
      <c r="EV235" s="55"/>
      <c r="EW235" s="55"/>
      <c r="EX235" s="55"/>
      <c r="EY235" s="55"/>
      <c r="EZ235" s="55"/>
      <c r="FA235" s="55"/>
      <c r="FB235" s="55"/>
      <c r="FC235" s="55"/>
      <c r="FD235" s="55"/>
      <c r="FE235" s="55"/>
      <c r="FF235" s="55"/>
      <c r="FG235" s="55"/>
      <c r="FH235" s="55" t="s">
        <v>318</v>
      </c>
      <c r="FI235" s="62" t="s">
        <v>318</v>
      </c>
      <c r="FJ235" s="62" t="s">
        <v>178</v>
      </c>
      <c r="FK235" s="55" t="s">
        <v>315</v>
      </c>
      <c r="FL235" s="55">
        <v>1</v>
      </c>
      <c r="FM235" s="62" t="s">
        <v>318</v>
      </c>
      <c r="FN235" s="55" t="s">
        <v>318</v>
      </c>
      <c r="FO235" s="62" t="s">
        <v>251</v>
      </c>
      <c r="FP235" s="55" t="s">
        <v>315</v>
      </c>
      <c r="FQ235" s="63">
        <v>1</v>
      </c>
    </row>
    <row r="236" spans="1:173" s="64" customFormat="1" ht="16.5">
      <c r="A236" s="54">
        <v>44228</v>
      </c>
      <c r="B236" s="55">
        <v>235</v>
      </c>
      <c r="C236" s="65" t="s">
        <v>314</v>
      </c>
      <c r="D236" s="76">
        <v>34602</v>
      </c>
      <c r="E236" s="57">
        <f ca="1">IF(Table1[[#This Row],[Employee Date of Birth]]="","",DATEDIF(D236,NOW(),"y"))</f>
        <v>26</v>
      </c>
      <c r="F236" s="61" t="str">
        <f>IF(Table1[[#This Row],[Census "As of" Date]]="","","Y")</f>
        <v>Y</v>
      </c>
      <c r="G236" s="61" t="s">
        <v>324</v>
      </c>
      <c r="H236" s="77"/>
      <c r="I236" s="74" t="str">
        <f>IF(Table1[[#This Row],[Census "As of" Date]]="","","A")</f>
        <v>A</v>
      </c>
      <c r="J236" s="74" t="str">
        <f>IF(Table1[[#This Row],[Census "As of" Date]]="","","S")</f>
        <v>S</v>
      </c>
      <c r="K236" s="74" t="str">
        <f>IF(Table1[[#This Row],[Census "As of" Date]]="","","Y")</f>
        <v>Y</v>
      </c>
      <c r="L236" s="74" t="str">
        <f>IF(Table1[[#This Row],[Census "As of" Date]]="","","Y")</f>
        <v>Y</v>
      </c>
      <c r="M236" s="74" t="str">
        <f>IF(Table1[[#This Row],[Census "As of" Date]]="","","Y")</f>
        <v>Y</v>
      </c>
      <c r="N236" s="74" t="str">
        <f>IF(Table1[[#This Row],[Census "As of" Date]]="","","N")</f>
        <v>N</v>
      </c>
      <c r="O236" s="61"/>
      <c r="P236" s="55" t="s">
        <v>154</v>
      </c>
      <c r="Q236" s="61">
        <v>91447.01</v>
      </c>
      <c r="R236" s="61"/>
      <c r="S236" s="61">
        <v>91447.01</v>
      </c>
      <c r="T236" s="74">
        <v>77070</v>
      </c>
      <c r="U236" s="61" t="s">
        <v>224</v>
      </c>
      <c r="V236" s="74" t="str">
        <f>IF(Table1[[#This Row],[Census "As of" Date]]="","","Sub001")</f>
        <v>Sub001</v>
      </c>
      <c r="W236" s="74" t="str">
        <f>IF(Table1[[#This Row],[Census "As of" Date]]="","","Location001")</f>
        <v>Location001</v>
      </c>
      <c r="X236" s="55" t="s">
        <v>387</v>
      </c>
      <c r="Y236" s="55" t="s">
        <v>365</v>
      </c>
      <c r="Z236" s="55" t="s">
        <v>224</v>
      </c>
      <c r="AA236" s="55" t="s">
        <v>156</v>
      </c>
      <c r="AB236" s="55">
        <v>77090</v>
      </c>
      <c r="AC236" s="61"/>
      <c r="AD236" s="77"/>
      <c r="AE236" s="55" t="s">
        <v>318</v>
      </c>
      <c r="AF236" s="55" t="s">
        <v>318</v>
      </c>
      <c r="AG236" s="55" t="s">
        <v>257</v>
      </c>
      <c r="AH236" s="55">
        <v>1</v>
      </c>
      <c r="AI236" s="61"/>
      <c r="AJ236" s="61"/>
      <c r="AK236" s="61"/>
      <c r="AL236" s="61"/>
      <c r="AM236" s="61"/>
      <c r="AN236" s="61"/>
      <c r="AO236" s="55" t="s">
        <v>318</v>
      </c>
      <c r="AP236" s="61"/>
      <c r="AQ236" s="55" t="s">
        <v>177</v>
      </c>
      <c r="AR236" s="55">
        <v>1</v>
      </c>
      <c r="AS236" s="61"/>
      <c r="AT236" s="55" t="s">
        <v>318</v>
      </c>
      <c r="AU236" s="55" t="s">
        <v>318</v>
      </c>
      <c r="AV236" s="55" t="s">
        <v>257</v>
      </c>
      <c r="AW236" s="55">
        <v>1</v>
      </c>
      <c r="AX236" s="61"/>
      <c r="AY236" s="61"/>
      <c r="AZ236" s="61"/>
      <c r="BA236" s="61"/>
      <c r="BB236" s="61"/>
      <c r="BC236" s="61"/>
      <c r="BD236" s="55" t="s">
        <v>318</v>
      </c>
      <c r="BE236" s="61"/>
      <c r="BF236" s="55" t="s">
        <v>177</v>
      </c>
      <c r="BG236" s="55">
        <v>1</v>
      </c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55" t="s">
        <v>318</v>
      </c>
      <c r="CH236" s="61"/>
      <c r="CI236" s="55" t="s">
        <v>177</v>
      </c>
      <c r="CJ236" s="55">
        <v>1</v>
      </c>
      <c r="CK236" s="61"/>
      <c r="CL236" s="55" t="s">
        <v>318</v>
      </c>
      <c r="CM236" s="61"/>
      <c r="CN236" s="55" t="s">
        <v>177</v>
      </c>
      <c r="CO236" s="55">
        <v>1</v>
      </c>
      <c r="CP236" s="61"/>
      <c r="CQ236" s="61"/>
      <c r="CR236" s="61"/>
      <c r="CS236" s="61"/>
      <c r="CT236" s="61"/>
      <c r="CU236" s="61"/>
      <c r="CV236" s="61"/>
      <c r="CW236" s="61"/>
      <c r="CX236" s="55" t="s">
        <v>318</v>
      </c>
      <c r="CY236" s="61"/>
      <c r="CZ236" s="55" t="s">
        <v>160</v>
      </c>
      <c r="DA236" s="55" t="s">
        <v>177</v>
      </c>
      <c r="DB236" s="55">
        <v>1</v>
      </c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55" t="s">
        <v>318</v>
      </c>
      <c r="DP236" s="55" t="s">
        <v>318</v>
      </c>
      <c r="DQ236" s="55" t="s">
        <v>179</v>
      </c>
      <c r="DR236" s="55">
        <v>1</v>
      </c>
      <c r="DS236" s="61"/>
      <c r="DT236" s="61"/>
      <c r="DU236" s="61"/>
      <c r="DV236" s="61"/>
      <c r="DW236" s="61"/>
      <c r="DX236" s="61"/>
      <c r="DY236" s="55" t="s">
        <v>318</v>
      </c>
      <c r="DZ236" s="55" t="s">
        <v>318</v>
      </c>
      <c r="EA236" s="61" t="s">
        <v>179</v>
      </c>
      <c r="EB236" s="61">
        <v>1</v>
      </c>
      <c r="EC236" s="61"/>
      <c r="ED236" s="61"/>
      <c r="EE236" s="61"/>
      <c r="EF236" s="61"/>
      <c r="EG236" s="61"/>
      <c r="EH236" s="61"/>
      <c r="EI236" s="61"/>
      <c r="EJ236" s="61"/>
      <c r="EK236" s="61"/>
      <c r="EL236" s="61"/>
      <c r="EM236" s="61"/>
      <c r="EN236" s="61"/>
      <c r="EO236" s="61"/>
      <c r="EP236" s="61"/>
      <c r="EQ236" s="61"/>
      <c r="ER236" s="61"/>
      <c r="ES236" s="61"/>
      <c r="ET236" s="61"/>
      <c r="EU236" s="61"/>
      <c r="EV236" s="61"/>
      <c r="EW236" s="61"/>
      <c r="EX236" s="61"/>
      <c r="EY236" s="61"/>
      <c r="EZ236" s="61"/>
      <c r="FA236" s="61"/>
      <c r="FB236" s="61"/>
      <c r="FC236" s="61"/>
      <c r="FD236" s="61"/>
      <c r="FE236" s="61"/>
      <c r="FF236" s="61"/>
      <c r="FG236" s="61"/>
      <c r="FH236" s="55" t="s">
        <v>318</v>
      </c>
      <c r="FI236" s="61" t="s">
        <v>318</v>
      </c>
      <c r="FJ236" s="61" t="s">
        <v>178</v>
      </c>
      <c r="FK236" s="61" t="s">
        <v>315</v>
      </c>
      <c r="FL236" s="55">
        <v>1</v>
      </c>
      <c r="FM236" s="62" t="s">
        <v>318</v>
      </c>
      <c r="FN236" s="61" t="s">
        <v>318</v>
      </c>
      <c r="FO236" s="62" t="s">
        <v>251</v>
      </c>
      <c r="FP236" s="61" t="s">
        <v>315</v>
      </c>
      <c r="FQ236" s="63">
        <v>1</v>
      </c>
    </row>
    <row r="237" spans="1:173" s="64" customFormat="1" ht="16.5">
      <c r="A237" s="54">
        <v>44228</v>
      </c>
      <c r="B237" s="55">
        <v>236</v>
      </c>
      <c r="C237" s="65" t="s">
        <v>153</v>
      </c>
      <c r="D237" s="56">
        <v>29149</v>
      </c>
      <c r="E237" s="57">
        <f ca="1">IF(Table1[[#This Row],[Employee Date of Birth]]="","",DATEDIF(D237,NOW(),"y"))</f>
        <v>41</v>
      </c>
      <c r="F237" s="55" t="s">
        <v>317</v>
      </c>
      <c r="G237" s="58" t="s">
        <v>360</v>
      </c>
      <c r="H237" s="59"/>
      <c r="I237" s="55" t="s">
        <v>154</v>
      </c>
      <c r="J237" s="55" t="s">
        <v>366</v>
      </c>
      <c r="K237" s="60" t="s">
        <v>318</v>
      </c>
      <c r="L237" s="60" t="s">
        <v>317</v>
      </c>
      <c r="M237" s="55" t="s">
        <v>318</v>
      </c>
      <c r="N237" s="55" t="s">
        <v>317</v>
      </c>
      <c r="O237" s="55"/>
      <c r="P237" s="55" t="s">
        <v>154</v>
      </c>
      <c r="Q237" s="55">
        <v>219750</v>
      </c>
      <c r="R237" s="55"/>
      <c r="S237" s="55">
        <v>219750</v>
      </c>
      <c r="T237" s="60">
        <v>92251</v>
      </c>
      <c r="U237" s="55" t="s">
        <v>190</v>
      </c>
      <c r="V237" s="60" t="str">
        <f>IF(Table1[[#This Row],[Census "As of" Date]]="","","Sub001")</f>
        <v>Sub001</v>
      </c>
      <c r="W237" s="60" t="str">
        <f>IF(Table1[[#This Row],[Census "As of" Date]]="","","Location001")</f>
        <v>Location001</v>
      </c>
      <c r="X237" s="55" t="s">
        <v>387</v>
      </c>
      <c r="Y237" s="55" t="s">
        <v>365</v>
      </c>
      <c r="Z237" s="55" t="s">
        <v>224</v>
      </c>
      <c r="AA237" s="55" t="s">
        <v>156</v>
      </c>
      <c r="AB237" s="55">
        <v>77090</v>
      </c>
      <c r="AC237" s="55"/>
      <c r="AD237" s="59"/>
      <c r="AE237" s="55" t="s">
        <v>318</v>
      </c>
      <c r="AF237" s="55" t="s">
        <v>318</v>
      </c>
      <c r="AG237" s="55" t="s">
        <v>257</v>
      </c>
      <c r="AH237" s="55">
        <v>1</v>
      </c>
      <c r="AI237" s="55"/>
      <c r="AJ237" s="55"/>
      <c r="AK237" s="55"/>
      <c r="AL237" s="55"/>
      <c r="AM237" s="55"/>
      <c r="AN237" s="55"/>
      <c r="AO237" s="55" t="s">
        <v>318</v>
      </c>
      <c r="AP237" s="55"/>
      <c r="AQ237" s="55" t="s">
        <v>177</v>
      </c>
      <c r="AR237" s="55">
        <v>1</v>
      </c>
      <c r="AS237" s="55"/>
      <c r="AT237" s="55" t="s">
        <v>318</v>
      </c>
      <c r="AU237" s="55" t="s">
        <v>318</v>
      </c>
      <c r="AV237" s="55" t="s">
        <v>257</v>
      </c>
      <c r="AW237" s="55">
        <v>1</v>
      </c>
      <c r="AX237" s="55"/>
      <c r="AY237" s="55"/>
      <c r="AZ237" s="55"/>
      <c r="BA237" s="55"/>
      <c r="BB237" s="55"/>
      <c r="BC237" s="55"/>
      <c r="BD237" s="55" t="s">
        <v>318</v>
      </c>
      <c r="BE237" s="55"/>
      <c r="BF237" s="55" t="s">
        <v>177</v>
      </c>
      <c r="BG237" s="55">
        <v>1</v>
      </c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 t="s">
        <v>318</v>
      </c>
      <c r="CH237" s="55"/>
      <c r="CI237" s="55" t="s">
        <v>177</v>
      </c>
      <c r="CJ237" s="55">
        <v>1</v>
      </c>
      <c r="CK237" s="55"/>
      <c r="CL237" s="55" t="s">
        <v>318</v>
      </c>
      <c r="CM237" s="55"/>
      <c r="CN237" s="55" t="s">
        <v>177</v>
      </c>
      <c r="CO237" s="55">
        <v>1</v>
      </c>
      <c r="CP237" s="55"/>
      <c r="CQ237" s="55"/>
      <c r="CR237" s="55"/>
      <c r="CS237" s="55"/>
      <c r="CT237" s="55"/>
      <c r="CU237" s="55"/>
      <c r="CV237" s="55"/>
      <c r="CW237" s="55"/>
      <c r="CX237" s="55" t="s">
        <v>318</v>
      </c>
      <c r="CY237" s="55"/>
      <c r="CZ237" s="55" t="s">
        <v>160</v>
      </c>
      <c r="DA237" s="55" t="s">
        <v>177</v>
      </c>
      <c r="DB237" s="55">
        <v>1</v>
      </c>
      <c r="DC237" s="55"/>
      <c r="DD237" s="55"/>
      <c r="DE237" s="55"/>
      <c r="DF237" s="55"/>
      <c r="DG237" s="55"/>
      <c r="DH237" s="55"/>
      <c r="DI237" s="55"/>
      <c r="DJ237" s="55"/>
      <c r="DK237" s="55"/>
      <c r="DL237" s="55"/>
      <c r="DM237" s="55"/>
      <c r="DN237" s="55"/>
      <c r="DO237" s="55" t="s">
        <v>318</v>
      </c>
      <c r="DP237" s="55" t="s">
        <v>318</v>
      </c>
      <c r="DQ237" s="55" t="s">
        <v>179</v>
      </c>
      <c r="DR237" s="55">
        <v>1</v>
      </c>
      <c r="DS237" s="55"/>
      <c r="DT237" s="55"/>
      <c r="DU237" s="55"/>
      <c r="DV237" s="55"/>
      <c r="DW237" s="55"/>
      <c r="DX237" s="55"/>
      <c r="DY237" s="55" t="s">
        <v>318</v>
      </c>
      <c r="DZ237" s="55" t="s">
        <v>318</v>
      </c>
      <c r="EA237" s="61" t="s">
        <v>179</v>
      </c>
      <c r="EB237" s="61">
        <v>1</v>
      </c>
      <c r="EC237" s="55"/>
      <c r="ED237" s="55"/>
      <c r="EE237" s="55"/>
      <c r="EF237" s="55"/>
      <c r="EG237" s="55"/>
      <c r="EH237" s="55"/>
      <c r="EI237" s="55"/>
      <c r="EJ237" s="55"/>
      <c r="EK237" s="55"/>
      <c r="EL237" s="55"/>
      <c r="EM237" s="55"/>
      <c r="EN237" s="55"/>
      <c r="EO237" s="55"/>
      <c r="EP237" s="55"/>
      <c r="EQ237" s="55"/>
      <c r="ER237" s="55"/>
      <c r="ES237" s="55"/>
      <c r="ET237" s="55"/>
      <c r="EU237" s="55"/>
      <c r="EV237" s="55"/>
      <c r="EW237" s="55"/>
      <c r="EX237" s="55"/>
      <c r="EY237" s="55"/>
      <c r="EZ237" s="55"/>
      <c r="FA237" s="55"/>
      <c r="FB237" s="55"/>
      <c r="FC237" s="55"/>
      <c r="FD237" s="55"/>
      <c r="FE237" s="55"/>
      <c r="FF237" s="55"/>
      <c r="FG237" s="55"/>
      <c r="FH237" s="55" t="s">
        <v>318</v>
      </c>
      <c r="FI237" s="62" t="s">
        <v>318</v>
      </c>
      <c r="FJ237" s="62" t="s">
        <v>178</v>
      </c>
      <c r="FK237" s="55" t="s">
        <v>385</v>
      </c>
      <c r="FL237" s="55">
        <v>1</v>
      </c>
      <c r="FM237" s="62" t="s">
        <v>318</v>
      </c>
      <c r="FN237" s="62" t="s">
        <v>318</v>
      </c>
      <c r="FO237" s="62" t="s">
        <v>251</v>
      </c>
      <c r="FP237" s="55" t="s">
        <v>385</v>
      </c>
      <c r="FQ237" s="63">
        <v>1</v>
      </c>
    </row>
    <row r="238" spans="1:173" s="64" customFormat="1" ht="16.5">
      <c r="A238" s="54">
        <v>44228</v>
      </c>
      <c r="B238" s="55">
        <v>237</v>
      </c>
      <c r="C238" s="65" t="s">
        <v>314</v>
      </c>
      <c r="D238" s="76">
        <v>34653</v>
      </c>
      <c r="E238" s="57">
        <f ca="1">IF(Table1[[#This Row],[Employee Date of Birth]]="","",DATEDIF(D238,NOW(),"y"))</f>
        <v>25</v>
      </c>
      <c r="F238" s="61" t="str">
        <f>IF(Table1[[#This Row],[Census "As of" Date]]="","","Y")</f>
        <v>Y</v>
      </c>
      <c r="G238" s="61" t="s">
        <v>326</v>
      </c>
      <c r="H238" s="77"/>
      <c r="I238" s="74" t="str">
        <f>IF(Table1[[#This Row],[Census "As of" Date]]="","","A")</f>
        <v>A</v>
      </c>
      <c r="J238" s="74" t="str">
        <f>IF(Table1[[#This Row],[Census "As of" Date]]="","","S")</f>
        <v>S</v>
      </c>
      <c r="K238" s="74" t="str">
        <f>IF(Table1[[#This Row],[Census "As of" Date]]="","","Y")</f>
        <v>Y</v>
      </c>
      <c r="L238" s="74" t="str">
        <f>IF(Table1[[#This Row],[Census "As of" Date]]="","","Y")</f>
        <v>Y</v>
      </c>
      <c r="M238" s="74" t="str">
        <f>IF(Table1[[#This Row],[Census "As of" Date]]="","","Y")</f>
        <v>Y</v>
      </c>
      <c r="N238" s="74" t="str">
        <f>IF(Table1[[#This Row],[Census "As of" Date]]="","","N")</f>
        <v>N</v>
      </c>
      <c r="O238" s="61"/>
      <c r="P238" s="55" t="s">
        <v>154</v>
      </c>
      <c r="Q238" s="61">
        <v>11556</v>
      </c>
      <c r="R238" s="61"/>
      <c r="S238" s="61">
        <v>11556</v>
      </c>
      <c r="T238" s="74">
        <v>77188</v>
      </c>
      <c r="U238" s="61" t="s">
        <v>224</v>
      </c>
      <c r="V238" s="74" t="str">
        <f>IF(Table1[[#This Row],[Census "As of" Date]]="","","Sub001")</f>
        <v>Sub001</v>
      </c>
      <c r="W238" s="74" t="str">
        <f>IF(Table1[[#This Row],[Census "As of" Date]]="","","Location001")</f>
        <v>Location001</v>
      </c>
      <c r="X238" s="55" t="s">
        <v>387</v>
      </c>
      <c r="Y238" s="55" t="s">
        <v>365</v>
      </c>
      <c r="Z238" s="55" t="s">
        <v>224</v>
      </c>
      <c r="AA238" s="55" t="s">
        <v>156</v>
      </c>
      <c r="AB238" s="55">
        <v>77090</v>
      </c>
      <c r="AC238" s="61"/>
      <c r="AD238" s="77"/>
      <c r="AE238" s="55" t="s">
        <v>318</v>
      </c>
      <c r="AF238" s="55" t="s">
        <v>318</v>
      </c>
      <c r="AG238" s="55" t="s">
        <v>257</v>
      </c>
      <c r="AH238" s="55">
        <v>1</v>
      </c>
      <c r="AI238" s="61"/>
      <c r="AJ238" s="61"/>
      <c r="AK238" s="61"/>
      <c r="AL238" s="61"/>
      <c r="AM238" s="61"/>
      <c r="AN238" s="61"/>
      <c r="AO238" s="55" t="s">
        <v>318</v>
      </c>
      <c r="AP238" s="61"/>
      <c r="AQ238" s="55" t="s">
        <v>177</v>
      </c>
      <c r="AR238" s="55">
        <v>1</v>
      </c>
      <c r="AS238" s="61"/>
      <c r="AT238" s="55" t="s">
        <v>318</v>
      </c>
      <c r="AU238" s="55" t="s">
        <v>318</v>
      </c>
      <c r="AV238" s="55" t="s">
        <v>257</v>
      </c>
      <c r="AW238" s="55">
        <v>1</v>
      </c>
      <c r="AX238" s="61"/>
      <c r="AY238" s="61"/>
      <c r="AZ238" s="61"/>
      <c r="BA238" s="61"/>
      <c r="BB238" s="61"/>
      <c r="BC238" s="61"/>
      <c r="BD238" s="55" t="s">
        <v>318</v>
      </c>
      <c r="BE238" s="61"/>
      <c r="BF238" s="55" t="s">
        <v>177</v>
      </c>
      <c r="BG238" s="55">
        <v>1</v>
      </c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55" t="s">
        <v>318</v>
      </c>
      <c r="CH238" s="61"/>
      <c r="CI238" s="55" t="s">
        <v>177</v>
      </c>
      <c r="CJ238" s="55">
        <v>1</v>
      </c>
      <c r="CK238" s="61"/>
      <c r="CL238" s="55" t="s">
        <v>318</v>
      </c>
      <c r="CM238" s="61"/>
      <c r="CN238" s="55" t="s">
        <v>177</v>
      </c>
      <c r="CO238" s="55">
        <v>1</v>
      </c>
      <c r="CP238" s="61"/>
      <c r="CQ238" s="61"/>
      <c r="CR238" s="61"/>
      <c r="CS238" s="61"/>
      <c r="CT238" s="61"/>
      <c r="CU238" s="61"/>
      <c r="CV238" s="61"/>
      <c r="CW238" s="61"/>
      <c r="CX238" s="55" t="s">
        <v>318</v>
      </c>
      <c r="CY238" s="61"/>
      <c r="CZ238" s="55" t="s">
        <v>160</v>
      </c>
      <c r="DA238" s="55" t="s">
        <v>177</v>
      </c>
      <c r="DB238" s="55">
        <v>1</v>
      </c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55" t="s">
        <v>318</v>
      </c>
      <c r="DP238" s="55" t="s">
        <v>318</v>
      </c>
      <c r="DQ238" s="55" t="s">
        <v>179</v>
      </c>
      <c r="DR238" s="55">
        <v>1</v>
      </c>
      <c r="DS238" s="61"/>
      <c r="DT238" s="61"/>
      <c r="DU238" s="61"/>
      <c r="DV238" s="61"/>
      <c r="DW238" s="61"/>
      <c r="DX238" s="61"/>
      <c r="DY238" s="55" t="s">
        <v>318</v>
      </c>
      <c r="DZ238" s="55" t="s">
        <v>318</v>
      </c>
      <c r="EA238" s="61" t="s">
        <v>179</v>
      </c>
      <c r="EB238" s="61">
        <v>1</v>
      </c>
      <c r="EC238" s="61"/>
      <c r="ED238" s="61"/>
      <c r="EE238" s="61"/>
      <c r="EF238" s="61"/>
      <c r="EG238" s="61"/>
      <c r="EH238" s="61"/>
      <c r="EI238" s="61"/>
      <c r="EJ238" s="61"/>
      <c r="EK238" s="61"/>
      <c r="EL238" s="61"/>
      <c r="EM238" s="61"/>
      <c r="EN238" s="61"/>
      <c r="EO238" s="61"/>
      <c r="EP238" s="61"/>
      <c r="EQ238" s="61"/>
      <c r="ER238" s="61"/>
      <c r="ES238" s="61"/>
      <c r="ET238" s="61"/>
      <c r="EU238" s="61"/>
      <c r="EV238" s="61"/>
      <c r="EW238" s="61"/>
      <c r="EX238" s="61"/>
      <c r="EY238" s="61"/>
      <c r="EZ238" s="61"/>
      <c r="FA238" s="61"/>
      <c r="FB238" s="61"/>
      <c r="FC238" s="61"/>
      <c r="FD238" s="61"/>
      <c r="FE238" s="61"/>
      <c r="FF238" s="61"/>
      <c r="FG238" s="61"/>
      <c r="FH238" s="55" t="s">
        <v>318</v>
      </c>
      <c r="FI238" s="61" t="s">
        <v>318</v>
      </c>
      <c r="FJ238" s="61" t="s">
        <v>178</v>
      </c>
      <c r="FK238" s="61" t="s">
        <v>315</v>
      </c>
      <c r="FL238" s="55">
        <v>1</v>
      </c>
      <c r="FM238" s="62" t="s">
        <v>318</v>
      </c>
      <c r="FN238" s="61" t="s">
        <v>318</v>
      </c>
      <c r="FO238" s="62" t="s">
        <v>251</v>
      </c>
      <c r="FP238" s="61" t="s">
        <v>315</v>
      </c>
      <c r="FQ238" s="63">
        <v>1</v>
      </c>
    </row>
    <row r="239" spans="1:173" s="64" customFormat="1" ht="16.5">
      <c r="A239" s="54">
        <v>44228</v>
      </c>
      <c r="B239" s="55">
        <v>238</v>
      </c>
      <c r="C239" s="65" t="s">
        <v>153</v>
      </c>
      <c r="D239" s="56">
        <v>29174</v>
      </c>
      <c r="E239" s="57">
        <f ca="1">IF(Table1[[#This Row],[Employee Date of Birth]]="","",DATEDIF(D239,NOW(),"y"))</f>
        <v>40</v>
      </c>
      <c r="F239" s="55" t="s">
        <v>317</v>
      </c>
      <c r="G239" s="58" t="s">
        <v>319</v>
      </c>
      <c r="H239" s="59"/>
      <c r="I239" s="55" t="s">
        <v>154</v>
      </c>
      <c r="J239" s="55" t="s">
        <v>366</v>
      </c>
      <c r="K239" s="60" t="s">
        <v>318</v>
      </c>
      <c r="L239" s="60" t="s">
        <v>317</v>
      </c>
      <c r="M239" s="55" t="s">
        <v>318</v>
      </c>
      <c r="N239" s="55" t="s">
        <v>317</v>
      </c>
      <c r="O239" s="55"/>
      <c r="P239" s="55" t="s">
        <v>154</v>
      </c>
      <c r="Q239" s="55">
        <v>99148.160000000003</v>
      </c>
      <c r="R239" s="55"/>
      <c r="S239" s="55">
        <v>99148.160000000003</v>
      </c>
      <c r="T239" s="55">
        <v>92201</v>
      </c>
      <c r="U239" s="55" t="s">
        <v>190</v>
      </c>
      <c r="V239" s="60" t="str">
        <f>IF(Table1[[#This Row],[Census "As of" Date]]="","","Sub001")</f>
        <v>Sub001</v>
      </c>
      <c r="W239" s="60" t="str">
        <f>IF(Table1[[#This Row],[Census "As of" Date]]="","","Location001")</f>
        <v>Location001</v>
      </c>
      <c r="X239" s="55" t="s">
        <v>387</v>
      </c>
      <c r="Y239" s="55" t="s">
        <v>365</v>
      </c>
      <c r="Z239" s="55" t="s">
        <v>224</v>
      </c>
      <c r="AA239" s="55" t="s">
        <v>156</v>
      </c>
      <c r="AB239" s="55">
        <v>77090</v>
      </c>
      <c r="AC239" s="55"/>
      <c r="AD239" s="59"/>
      <c r="AE239" s="55" t="s">
        <v>318</v>
      </c>
      <c r="AF239" s="55" t="s">
        <v>318</v>
      </c>
      <c r="AG239" s="55" t="s">
        <v>257</v>
      </c>
      <c r="AH239" s="55">
        <v>1</v>
      </c>
      <c r="AI239" s="55"/>
      <c r="AJ239" s="55"/>
      <c r="AK239" s="55"/>
      <c r="AL239" s="55"/>
      <c r="AM239" s="55"/>
      <c r="AN239" s="55"/>
      <c r="AO239" s="55" t="s">
        <v>318</v>
      </c>
      <c r="AP239" s="55"/>
      <c r="AQ239" s="55" t="s">
        <v>177</v>
      </c>
      <c r="AR239" s="55">
        <v>1</v>
      </c>
      <c r="AS239" s="55"/>
      <c r="AT239" s="55" t="s">
        <v>318</v>
      </c>
      <c r="AU239" s="55" t="s">
        <v>318</v>
      </c>
      <c r="AV239" s="55" t="s">
        <v>257</v>
      </c>
      <c r="AW239" s="55">
        <v>1</v>
      </c>
      <c r="AX239" s="55"/>
      <c r="AY239" s="55"/>
      <c r="AZ239" s="55"/>
      <c r="BA239" s="55"/>
      <c r="BB239" s="55"/>
      <c r="BC239" s="55"/>
      <c r="BD239" s="55" t="s">
        <v>318</v>
      </c>
      <c r="BE239" s="55"/>
      <c r="BF239" s="55" t="s">
        <v>177</v>
      </c>
      <c r="BG239" s="55">
        <v>1</v>
      </c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 t="s">
        <v>318</v>
      </c>
      <c r="CH239" s="55"/>
      <c r="CI239" s="55" t="s">
        <v>177</v>
      </c>
      <c r="CJ239" s="55">
        <v>1</v>
      </c>
      <c r="CK239" s="55"/>
      <c r="CL239" s="55" t="s">
        <v>318</v>
      </c>
      <c r="CM239" s="55"/>
      <c r="CN239" s="55" t="s">
        <v>177</v>
      </c>
      <c r="CO239" s="55">
        <v>1</v>
      </c>
      <c r="CP239" s="55"/>
      <c r="CQ239" s="55"/>
      <c r="CR239" s="55"/>
      <c r="CS239" s="55"/>
      <c r="CT239" s="55"/>
      <c r="CU239" s="55"/>
      <c r="CV239" s="55"/>
      <c r="CW239" s="55"/>
      <c r="CX239" s="55" t="s">
        <v>318</v>
      </c>
      <c r="CY239" s="55"/>
      <c r="CZ239" s="55" t="s">
        <v>160</v>
      </c>
      <c r="DA239" s="55" t="s">
        <v>177</v>
      </c>
      <c r="DB239" s="55">
        <v>1</v>
      </c>
      <c r="DC239" s="55"/>
      <c r="DD239" s="55"/>
      <c r="DE239" s="55"/>
      <c r="DF239" s="55"/>
      <c r="DG239" s="55"/>
      <c r="DH239" s="55"/>
      <c r="DI239" s="55"/>
      <c r="DJ239" s="55"/>
      <c r="DK239" s="55"/>
      <c r="DL239" s="55"/>
      <c r="DM239" s="55"/>
      <c r="DN239" s="55"/>
      <c r="DO239" s="55" t="s">
        <v>318</v>
      </c>
      <c r="DP239" s="55" t="s">
        <v>318</v>
      </c>
      <c r="DQ239" s="55" t="s">
        <v>179</v>
      </c>
      <c r="DR239" s="55">
        <v>1</v>
      </c>
      <c r="DS239" s="55"/>
      <c r="DT239" s="55"/>
      <c r="DU239" s="55"/>
      <c r="DV239" s="55"/>
      <c r="DW239" s="55"/>
      <c r="DX239" s="55"/>
      <c r="DY239" s="55" t="s">
        <v>318</v>
      </c>
      <c r="DZ239" s="55" t="s">
        <v>318</v>
      </c>
      <c r="EA239" s="61" t="s">
        <v>179</v>
      </c>
      <c r="EB239" s="61">
        <v>1</v>
      </c>
      <c r="EC239" s="55"/>
      <c r="ED239" s="55"/>
      <c r="EE239" s="55"/>
      <c r="EF239" s="55"/>
      <c r="EG239" s="55"/>
      <c r="EH239" s="55"/>
      <c r="EI239" s="55"/>
      <c r="EJ239" s="55"/>
      <c r="EK239" s="55"/>
      <c r="EL239" s="55"/>
      <c r="EM239" s="55"/>
      <c r="EN239" s="55"/>
      <c r="EO239" s="55"/>
      <c r="EP239" s="55"/>
      <c r="EQ239" s="55"/>
      <c r="ER239" s="55"/>
      <c r="ES239" s="55"/>
      <c r="ET239" s="55"/>
      <c r="EU239" s="55"/>
      <c r="EV239" s="55"/>
      <c r="EW239" s="55"/>
      <c r="EX239" s="55"/>
      <c r="EY239" s="55"/>
      <c r="EZ239" s="55"/>
      <c r="FA239" s="55"/>
      <c r="FB239" s="55"/>
      <c r="FC239" s="55"/>
      <c r="FD239" s="55"/>
      <c r="FE239" s="55"/>
      <c r="FF239" s="55"/>
      <c r="FG239" s="55"/>
      <c r="FH239" s="55" t="s">
        <v>318</v>
      </c>
      <c r="FI239" s="55" t="s">
        <v>318</v>
      </c>
      <c r="FJ239" s="55" t="s">
        <v>178</v>
      </c>
      <c r="FK239" s="55" t="s">
        <v>315</v>
      </c>
      <c r="FL239" s="55">
        <v>1</v>
      </c>
      <c r="FM239" s="62" t="s">
        <v>318</v>
      </c>
      <c r="FN239" s="55" t="s">
        <v>318</v>
      </c>
      <c r="FO239" s="62" t="s">
        <v>251</v>
      </c>
      <c r="FP239" s="55" t="s">
        <v>315</v>
      </c>
      <c r="FQ239" s="63">
        <v>1</v>
      </c>
    </row>
    <row r="240" spans="1:173" s="64" customFormat="1" ht="16.5">
      <c r="A240" s="54">
        <v>44228</v>
      </c>
      <c r="B240" s="55">
        <v>239</v>
      </c>
      <c r="C240" s="55" t="s">
        <v>153</v>
      </c>
      <c r="D240" s="76">
        <v>34657</v>
      </c>
      <c r="E240" s="57">
        <f ca="1">IF(Table1[[#This Row],[Employee Date of Birth]]="","",DATEDIF(D240,NOW(),"y"))</f>
        <v>25</v>
      </c>
      <c r="F240" s="61" t="str">
        <f>IF(Table1[[#This Row],[Census "As of" Date]]="","","Y")</f>
        <v>Y</v>
      </c>
      <c r="G240" s="61" t="s">
        <v>324</v>
      </c>
      <c r="H240" s="77"/>
      <c r="I240" s="74" t="str">
        <f>IF(Table1[[#This Row],[Census "As of" Date]]="","","A")</f>
        <v>A</v>
      </c>
      <c r="J240" s="74" t="str">
        <f>IF(Table1[[#This Row],[Census "As of" Date]]="","","S")</f>
        <v>S</v>
      </c>
      <c r="K240" s="74" t="str">
        <f>IF(Table1[[#This Row],[Census "As of" Date]]="","","Y")</f>
        <v>Y</v>
      </c>
      <c r="L240" s="74" t="str">
        <f>IF(Table1[[#This Row],[Census "As of" Date]]="","","Y")</f>
        <v>Y</v>
      </c>
      <c r="M240" s="74" t="str">
        <f>IF(Table1[[#This Row],[Census "As of" Date]]="","","Y")</f>
        <v>Y</v>
      </c>
      <c r="N240" s="74" t="str">
        <f>IF(Table1[[#This Row],[Census "As of" Date]]="","","N")</f>
        <v>N</v>
      </c>
      <c r="O240" s="61"/>
      <c r="P240" s="55" t="s">
        <v>154</v>
      </c>
      <c r="Q240" s="61">
        <v>42912.959999999999</v>
      </c>
      <c r="R240" s="61"/>
      <c r="S240" s="61">
        <v>42912.959999999999</v>
      </c>
      <c r="T240" s="74">
        <v>92274</v>
      </c>
      <c r="U240" s="61" t="s">
        <v>190</v>
      </c>
      <c r="V240" s="74" t="str">
        <f>IF(Table1[[#This Row],[Census "As of" Date]]="","","Sub001")</f>
        <v>Sub001</v>
      </c>
      <c r="W240" s="74" t="str">
        <f>IF(Table1[[#This Row],[Census "As of" Date]]="","","Location001")</f>
        <v>Location001</v>
      </c>
      <c r="X240" s="55" t="s">
        <v>387</v>
      </c>
      <c r="Y240" s="55" t="s">
        <v>365</v>
      </c>
      <c r="Z240" s="55" t="s">
        <v>224</v>
      </c>
      <c r="AA240" s="55" t="s">
        <v>156</v>
      </c>
      <c r="AB240" s="55">
        <v>77090</v>
      </c>
      <c r="AC240" s="61"/>
      <c r="AD240" s="77"/>
      <c r="AE240" s="55" t="s">
        <v>318</v>
      </c>
      <c r="AF240" s="55" t="s">
        <v>318</v>
      </c>
      <c r="AG240" s="55" t="s">
        <v>257</v>
      </c>
      <c r="AH240" s="55">
        <v>1</v>
      </c>
      <c r="AI240" s="61"/>
      <c r="AJ240" s="61"/>
      <c r="AK240" s="61"/>
      <c r="AL240" s="61"/>
      <c r="AM240" s="61"/>
      <c r="AN240" s="61"/>
      <c r="AO240" s="55" t="s">
        <v>318</v>
      </c>
      <c r="AP240" s="61"/>
      <c r="AQ240" s="55" t="s">
        <v>177</v>
      </c>
      <c r="AR240" s="55">
        <v>1</v>
      </c>
      <c r="AS240" s="61"/>
      <c r="AT240" s="55" t="s">
        <v>318</v>
      </c>
      <c r="AU240" s="55" t="s">
        <v>318</v>
      </c>
      <c r="AV240" s="55" t="s">
        <v>257</v>
      </c>
      <c r="AW240" s="55">
        <v>1</v>
      </c>
      <c r="AX240" s="61"/>
      <c r="AY240" s="61"/>
      <c r="AZ240" s="61"/>
      <c r="BA240" s="61"/>
      <c r="BB240" s="61"/>
      <c r="BC240" s="61"/>
      <c r="BD240" s="55" t="s">
        <v>318</v>
      </c>
      <c r="BE240" s="61"/>
      <c r="BF240" s="55" t="s">
        <v>177</v>
      </c>
      <c r="BG240" s="55">
        <v>1</v>
      </c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55" t="s">
        <v>318</v>
      </c>
      <c r="CH240" s="61"/>
      <c r="CI240" s="55" t="s">
        <v>177</v>
      </c>
      <c r="CJ240" s="55">
        <v>1</v>
      </c>
      <c r="CK240" s="61"/>
      <c r="CL240" s="55" t="s">
        <v>318</v>
      </c>
      <c r="CM240" s="61"/>
      <c r="CN240" s="55" t="s">
        <v>177</v>
      </c>
      <c r="CO240" s="55">
        <v>1</v>
      </c>
      <c r="CP240" s="61"/>
      <c r="CQ240" s="61"/>
      <c r="CR240" s="61"/>
      <c r="CS240" s="61"/>
      <c r="CT240" s="61"/>
      <c r="CU240" s="61"/>
      <c r="CV240" s="61"/>
      <c r="CW240" s="61"/>
      <c r="CX240" s="55" t="s">
        <v>318</v>
      </c>
      <c r="CY240" s="61"/>
      <c r="CZ240" s="55" t="s">
        <v>160</v>
      </c>
      <c r="DA240" s="55" t="s">
        <v>177</v>
      </c>
      <c r="DB240" s="55">
        <v>1</v>
      </c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55" t="s">
        <v>318</v>
      </c>
      <c r="DP240" s="55" t="s">
        <v>318</v>
      </c>
      <c r="DQ240" s="55" t="s">
        <v>179</v>
      </c>
      <c r="DR240" s="55">
        <v>1</v>
      </c>
      <c r="DS240" s="61"/>
      <c r="DT240" s="61"/>
      <c r="DU240" s="61"/>
      <c r="DV240" s="61"/>
      <c r="DW240" s="61"/>
      <c r="DX240" s="61"/>
      <c r="DY240" s="55" t="s">
        <v>318</v>
      </c>
      <c r="DZ240" s="55" t="s">
        <v>318</v>
      </c>
      <c r="EA240" s="61" t="s">
        <v>179</v>
      </c>
      <c r="EB240" s="61">
        <v>1</v>
      </c>
      <c r="EC240" s="61"/>
      <c r="ED240" s="61"/>
      <c r="EE240" s="61"/>
      <c r="EF240" s="61"/>
      <c r="EG240" s="61"/>
      <c r="EH240" s="61"/>
      <c r="EI240" s="61"/>
      <c r="EJ240" s="61"/>
      <c r="EK240" s="61"/>
      <c r="EL240" s="61"/>
      <c r="EM240" s="61"/>
      <c r="EN240" s="61"/>
      <c r="EO240" s="61"/>
      <c r="EP240" s="61"/>
      <c r="EQ240" s="61"/>
      <c r="ER240" s="61"/>
      <c r="ES240" s="61"/>
      <c r="ET240" s="61"/>
      <c r="EU240" s="61"/>
      <c r="EV240" s="61"/>
      <c r="EW240" s="61"/>
      <c r="EX240" s="61"/>
      <c r="EY240" s="61"/>
      <c r="EZ240" s="61"/>
      <c r="FA240" s="61"/>
      <c r="FB240" s="61"/>
      <c r="FC240" s="61"/>
      <c r="FD240" s="61"/>
      <c r="FE240" s="61"/>
      <c r="FF240" s="61"/>
      <c r="FG240" s="61"/>
      <c r="FH240" s="55" t="s">
        <v>318</v>
      </c>
      <c r="FI240" s="61" t="s">
        <v>317</v>
      </c>
      <c r="FJ240" s="61"/>
      <c r="FK240" s="61"/>
      <c r="FL240" s="55">
        <v>1</v>
      </c>
      <c r="FM240" s="62" t="s">
        <v>318</v>
      </c>
      <c r="FN240" s="61" t="s">
        <v>317</v>
      </c>
      <c r="FO240" s="62"/>
      <c r="FP240" s="61"/>
      <c r="FQ240" s="63">
        <v>1</v>
      </c>
    </row>
    <row r="241" spans="1:173" s="64" customFormat="1" ht="16.5">
      <c r="A241" s="54">
        <v>44228</v>
      </c>
      <c r="B241" s="55">
        <v>240</v>
      </c>
      <c r="C241" s="55" t="s">
        <v>314</v>
      </c>
      <c r="D241" s="56">
        <v>29203</v>
      </c>
      <c r="E241" s="57">
        <f ca="1">IF(Table1[[#This Row],[Employee Date of Birth]]="","",DATEDIF(D241,NOW(),"y"))</f>
        <v>40</v>
      </c>
      <c r="F241" s="55" t="s">
        <v>317</v>
      </c>
      <c r="G241" s="58" t="s">
        <v>349</v>
      </c>
      <c r="H241" s="59"/>
      <c r="I241" s="55" t="s">
        <v>154</v>
      </c>
      <c r="J241" s="55" t="s">
        <v>366</v>
      </c>
      <c r="K241" s="60" t="s">
        <v>318</v>
      </c>
      <c r="L241" s="60" t="s">
        <v>317</v>
      </c>
      <c r="M241" s="55" t="s">
        <v>318</v>
      </c>
      <c r="N241" s="55" t="s">
        <v>317</v>
      </c>
      <c r="O241" s="55"/>
      <c r="P241" s="55" t="s">
        <v>154</v>
      </c>
      <c r="Q241" s="55">
        <v>204660</v>
      </c>
      <c r="R241" s="55"/>
      <c r="S241" s="55">
        <v>204660</v>
      </c>
      <c r="T241" s="60">
        <v>10119</v>
      </c>
      <c r="U241" s="55" t="s">
        <v>195</v>
      </c>
      <c r="V241" s="60" t="str">
        <f>IF(Table1[[#This Row],[Census "As of" Date]]="","","Sub001")</f>
        <v>Sub001</v>
      </c>
      <c r="W241" s="60" t="str">
        <f>IF(Table1[[#This Row],[Census "As of" Date]]="","","Location001")</f>
        <v>Location001</v>
      </c>
      <c r="X241" s="55" t="s">
        <v>387</v>
      </c>
      <c r="Y241" s="55" t="s">
        <v>365</v>
      </c>
      <c r="Z241" s="55" t="s">
        <v>224</v>
      </c>
      <c r="AA241" s="55" t="s">
        <v>156</v>
      </c>
      <c r="AB241" s="55">
        <v>77090</v>
      </c>
      <c r="AC241" s="55"/>
      <c r="AD241" s="59"/>
      <c r="AE241" s="55" t="s">
        <v>318</v>
      </c>
      <c r="AF241" s="55" t="s">
        <v>318</v>
      </c>
      <c r="AG241" s="55" t="s">
        <v>257</v>
      </c>
      <c r="AH241" s="55">
        <v>1</v>
      </c>
      <c r="AI241" s="55"/>
      <c r="AJ241" s="55"/>
      <c r="AK241" s="55"/>
      <c r="AL241" s="55"/>
      <c r="AM241" s="55"/>
      <c r="AN241" s="55"/>
      <c r="AO241" s="55" t="s">
        <v>318</v>
      </c>
      <c r="AP241" s="55"/>
      <c r="AQ241" s="55" t="s">
        <v>177</v>
      </c>
      <c r="AR241" s="55">
        <v>1</v>
      </c>
      <c r="AS241" s="55"/>
      <c r="AT241" s="55" t="s">
        <v>318</v>
      </c>
      <c r="AU241" s="55" t="s">
        <v>318</v>
      </c>
      <c r="AV241" s="55" t="s">
        <v>257</v>
      </c>
      <c r="AW241" s="55">
        <v>1</v>
      </c>
      <c r="AX241" s="55"/>
      <c r="AY241" s="55"/>
      <c r="AZ241" s="55"/>
      <c r="BA241" s="55"/>
      <c r="BB241" s="55"/>
      <c r="BC241" s="55"/>
      <c r="BD241" s="55" t="s">
        <v>318</v>
      </c>
      <c r="BE241" s="55"/>
      <c r="BF241" s="55" t="s">
        <v>177</v>
      </c>
      <c r="BG241" s="55">
        <v>1</v>
      </c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 t="s">
        <v>318</v>
      </c>
      <c r="CH241" s="55"/>
      <c r="CI241" s="55" t="s">
        <v>177</v>
      </c>
      <c r="CJ241" s="55">
        <v>1</v>
      </c>
      <c r="CK241" s="55"/>
      <c r="CL241" s="55" t="s">
        <v>318</v>
      </c>
      <c r="CM241" s="55"/>
      <c r="CN241" s="55" t="s">
        <v>177</v>
      </c>
      <c r="CO241" s="55">
        <v>1</v>
      </c>
      <c r="CP241" s="55"/>
      <c r="CQ241" s="55"/>
      <c r="CR241" s="55"/>
      <c r="CS241" s="55"/>
      <c r="CT241" s="55"/>
      <c r="CU241" s="55"/>
      <c r="CV241" s="55"/>
      <c r="CW241" s="55"/>
      <c r="CX241" s="55" t="s">
        <v>318</v>
      </c>
      <c r="CY241" s="55"/>
      <c r="CZ241" s="55" t="s">
        <v>160</v>
      </c>
      <c r="DA241" s="55" t="s">
        <v>177</v>
      </c>
      <c r="DB241" s="55">
        <v>1</v>
      </c>
      <c r="DC241" s="55"/>
      <c r="DD241" s="55"/>
      <c r="DE241" s="55"/>
      <c r="DF241" s="55"/>
      <c r="DG241" s="55"/>
      <c r="DH241" s="55"/>
      <c r="DI241" s="55"/>
      <c r="DJ241" s="55"/>
      <c r="DK241" s="55"/>
      <c r="DL241" s="55"/>
      <c r="DM241" s="55"/>
      <c r="DN241" s="55"/>
      <c r="DO241" s="55" t="s">
        <v>318</v>
      </c>
      <c r="DP241" s="55" t="s">
        <v>318</v>
      </c>
      <c r="DQ241" s="55" t="s">
        <v>179</v>
      </c>
      <c r="DR241" s="55">
        <v>1</v>
      </c>
      <c r="DS241" s="55"/>
      <c r="DT241" s="55"/>
      <c r="DU241" s="55"/>
      <c r="DV241" s="55"/>
      <c r="DW241" s="55"/>
      <c r="DX241" s="55"/>
      <c r="DY241" s="55" t="s">
        <v>318</v>
      </c>
      <c r="DZ241" s="55" t="s">
        <v>318</v>
      </c>
      <c r="EA241" s="61" t="s">
        <v>179</v>
      </c>
      <c r="EB241" s="61">
        <v>1</v>
      </c>
      <c r="EC241" s="55"/>
      <c r="ED241" s="55"/>
      <c r="EE241" s="55"/>
      <c r="EF241" s="55"/>
      <c r="EG241" s="55"/>
      <c r="EH241" s="55"/>
      <c r="EI241" s="55"/>
      <c r="EJ241" s="55"/>
      <c r="EK241" s="55"/>
      <c r="EL241" s="55"/>
      <c r="EM241" s="55"/>
      <c r="EN241" s="55"/>
      <c r="EO241" s="55"/>
      <c r="EP241" s="55"/>
      <c r="EQ241" s="55"/>
      <c r="ER241" s="55"/>
      <c r="ES241" s="55"/>
      <c r="ET241" s="55"/>
      <c r="EU241" s="55"/>
      <c r="EV241" s="55"/>
      <c r="EW241" s="55"/>
      <c r="EX241" s="55"/>
      <c r="EY241" s="55"/>
      <c r="EZ241" s="55"/>
      <c r="FA241" s="55"/>
      <c r="FB241" s="55"/>
      <c r="FC241" s="55"/>
      <c r="FD241" s="55"/>
      <c r="FE241" s="55"/>
      <c r="FF241" s="55"/>
      <c r="FG241" s="55"/>
      <c r="FH241" s="55" t="s">
        <v>318</v>
      </c>
      <c r="FI241" s="62" t="s">
        <v>318</v>
      </c>
      <c r="FJ241" s="62" t="s">
        <v>178</v>
      </c>
      <c r="FK241" s="55" t="s">
        <v>316</v>
      </c>
      <c r="FL241" s="55">
        <v>1</v>
      </c>
      <c r="FM241" s="62" t="s">
        <v>318</v>
      </c>
      <c r="FN241" s="62" t="s">
        <v>318</v>
      </c>
      <c r="FO241" s="62" t="s">
        <v>251</v>
      </c>
      <c r="FP241" s="55" t="s">
        <v>316</v>
      </c>
      <c r="FQ241" s="63">
        <v>1</v>
      </c>
    </row>
    <row r="242" spans="1:173" s="64" customFormat="1" ht="16.5">
      <c r="A242" s="54">
        <v>44228</v>
      </c>
      <c r="B242" s="55">
        <v>241</v>
      </c>
      <c r="C242" s="55" t="s">
        <v>153</v>
      </c>
      <c r="D242" s="76">
        <v>34713</v>
      </c>
      <c r="E242" s="57">
        <f ca="1">IF(Table1[[#This Row],[Employee Date of Birth]]="","",DATEDIF(D242,NOW(),"y"))</f>
        <v>25</v>
      </c>
      <c r="F242" s="61" t="str">
        <f>IF(Table1[[#This Row],[Census "As of" Date]]="","","Y")</f>
        <v>Y</v>
      </c>
      <c r="G242" s="61" t="s">
        <v>359</v>
      </c>
      <c r="H242" s="77"/>
      <c r="I242" s="74" t="str">
        <f>IF(Table1[[#This Row],[Census "As of" Date]]="","","A")</f>
        <v>A</v>
      </c>
      <c r="J242" s="74" t="str">
        <f>IF(Table1[[#This Row],[Census "As of" Date]]="","","S")</f>
        <v>S</v>
      </c>
      <c r="K242" s="74" t="str">
        <f>IF(Table1[[#This Row],[Census "As of" Date]]="","","Y")</f>
        <v>Y</v>
      </c>
      <c r="L242" s="74" t="str">
        <f>IF(Table1[[#This Row],[Census "As of" Date]]="","","Y")</f>
        <v>Y</v>
      </c>
      <c r="M242" s="74" t="str">
        <f>IF(Table1[[#This Row],[Census "As of" Date]]="","","Y")</f>
        <v>Y</v>
      </c>
      <c r="N242" s="74" t="str">
        <f>IF(Table1[[#This Row],[Census "As of" Date]]="","","N")</f>
        <v>N</v>
      </c>
      <c r="O242" s="61"/>
      <c r="P242" s="55" t="s">
        <v>154</v>
      </c>
      <c r="Q242" s="61">
        <v>1000</v>
      </c>
      <c r="R242" s="61"/>
      <c r="S242" s="61">
        <v>1000</v>
      </c>
      <c r="T242" s="74">
        <v>77180</v>
      </c>
      <c r="U242" s="61" t="s">
        <v>224</v>
      </c>
      <c r="V242" s="74" t="str">
        <f>IF(Table1[[#This Row],[Census "As of" Date]]="","","Sub001")</f>
        <v>Sub001</v>
      </c>
      <c r="W242" s="74" t="str">
        <f>IF(Table1[[#This Row],[Census "As of" Date]]="","","Location001")</f>
        <v>Location001</v>
      </c>
      <c r="X242" s="55" t="s">
        <v>387</v>
      </c>
      <c r="Y242" s="55" t="s">
        <v>365</v>
      </c>
      <c r="Z242" s="55" t="s">
        <v>224</v>
      </c>
      <c r="AA242" s="55" t="s">
        <v>156</v>
      </c>
      <c r="AB242" s="55">
        <v>77090</v>
      </c>
      <c r="AC242" s="61"/>
      <c r="AD242" s="77"/>
      <c r="AE242" s="55" t="s">
        <v>318</v>
      </c>
      <c r="AF242" s="55" t="s">
        <v>318</v>
      </c>
      <c r="AG242" s="55" t="s">
        <v>257</v>
      </c>
      <c r="AH242" s="55">
        <v>1</v>
      </c>
      <c r="AI242" s="61"/>
      <c r="AJ242" s="61"/>
      <c r="AK242" s="61"/>
      <c r="AL242" s="61"/>
      <c r="AM242" s="61"/>
      <c r="AN242" s="61"/>
      <c r="AO242" s="55" t="s">
        <v>318</v>
      </c>
      <c r="AP242" s="61"/>
      <c r="AQ242" s="55" t="s">
        <v>177</v>
      </c>
      <c r="AR242" s="55">
        <v>1</v>
      </c>
      <c r="AS242" s="61"/>
      <c r="AT242" s="55" t="s">
        <v>318</v>
      </c>
      <c r="AU242" s="55" t="s">
        <v>318</v>
      </c>
      <c r="AV242" s="55" t="s">
        <v>257</v>
      </c>
      <c r="AW242" s="55">
        <v>1</v>
      </c>
      <c r="AX242" s="61"/>
      <c r="AY242" s="61"/>
      <c r="AZ242" s="61"/>
      <c r="BA242" s="61"/>
      <c r="BB242" s="61"/>
      <c r="BC242" s="61"/>
      <c r="BD242" s="55" t="s">
        <v>318</v>
      </c>
      <c r="BE242" s="61"/>
      <c r="BF242" s="55" t="s">
        <v>177</v>
      </c>
      <c r="BG242" s="55">
        <v>1</v>
      </c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55" t="s">
        <v>318</v>
      </c>
      <c r="CH242" s="61"/>
      <c r="CI242" s="55" t="s">
        <v>177</v>
      </c>
      <c r="CJ242" s="55">
        <v>1</v>
      </c>
      <c r="CK242" s="61"/>
      <c r="CL242" s="55" t="s">
        <v>318</v>
      </c>
      <c r="CM242" s="61"/>
      <c r="CN242" s="55" t="s">
        <v>177</v>
      </c>
      <c r="CO242" s="55">
        <v>1</v>
      </c>
      <c r="CP242" s="61"/>
      <c r="CQ242" s="61"/>
      <c r="CR242" s="61"/>
      <c r="CS242" s="61"/>
      <c r="CT242" s="61"/>
      <c r="CU242" s="61"/>
      <c r="CV242" s="61"/>
      <c r="CW242" s="61"/>
      <c r="CX242" s="55" t="s">
        <v>318</v>
      </c>
      <c r="CY242" s="61"/>
      <c r="CZ242" s="55" t="s">
        <v>160</v>
      </c>
      <c r="DA242" s="55" t="s">
        <v>177</v>
      </c>
      <c r="DB242" s="55">
        <v>1</v>
      </c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55" t="s">
        <v>318</v>
      </c>
      <c r="DP242" s="55" t="s">
        <v>318</v>
      </c>
      <c r="DQ242" s="55" t="s">
        <v>179</v>
      </c>
      <c r="DR242" s="55">
        <v>1</v>
      </c>
      <c r="DS242" s="61"/>
      <c r="DT242" s="61"/>
      <c r="DU242" s="61"/>
      <c r="DV242" s="61"/>
      <c r="DW242" s="61"/>
      <c r="DX242" s="61"/>
      <c r="DY242" s="55" t="s">
        <v>318</v>
      </c>
      <c r="DZ242" s="55" t="s">
        <v>318</v>
      </c>
      <c r="EA242" s="61" t="s">
        <v>179</v>
      </c>
      <c r="EB242" s="61">
        <v>1</v>
      </c>
      <c r="EC242" s="61"/>
      <c r="ED242" s="61"/>
      <c r="EE242" s="61"/>
      <c r="EF242" s="61"/>
      <c r="EG242" s="61"/>
      <c r="EH242" s="61"/>
      <c r="EI242" s="61"/>
      <c r="EJ242" s="61"/>
      <c r="EK242" s="61"/>
      <c r="EL242" s="61"/>
      <c r="EM242" s="61"/>
      <c r="EN242" s="61"/>
      <c r="EO242" s="61"/>
      <c r="EP242" s="61"/>
      <c r="EQ242" s="61"/>
      <c r="ER242" s="61"/>
      <c r="ES242" s="61"/>
      <c r="ET242" s="61"/>
      <c r="EU242" s="61"/>
      <c r="EV242" s="61"/>
      <c r="EW242" s="61"/>
      <c r="EX242" s="61"/>
      <c r="EY242" s="61"/>
      <c r="EZ242" s="61"/>
      <c r="FA242" s="61"/>
      <c r="FB242" s="61"/>
      <c r="FC242" s="61"/>
      <c r="FD242" s="61"/>
      <c r="FE242" s="61"/>
      <c r="FF242" s="61"/>
      <c r="FG242" s="61"/>
      <c r="FH242" s="55" t="s">
        <v>318</v>
      </c>
      <c r="FI242" s="61" t="s">
        <v>317</v>
      </c>
      <c r="FJ242" s="61"/>
      <c r="FK242" s="61"/>
      <c r="FL242" s="55">
        <v>1</v>
      </c>
      <c r="FM242" s="62" t="s">
        <v>318</v>
      </c>
      <c r="FN242" s="61" t="s">
        <v>317</v>
      </c>
      <c r="FO242" s="62"/>
      <c r="FP242" s="61"/>
      <c r="FQ242" s="63">
        <v>1</v>
      </c>
    </row>
    <row r="243" spans="1:173" s="64" customFormat="1" ht="16.5">
      <c r="A243" s="54">
        <v>44228</v>
      </c>
      <c r="B243" s="55">
        <v>242</v>
      </c>
      <c r="C243" s="65" t="s">
        <v>314</v>
      </c>
      <c r="D243" s="56">
        <v>29322</v>
      </c>
      <c r="E243" s="57">
        <f ca="1">IF(Table1[[#This Row],[Employee Date of Birth]]="","",DATEDIF(D243,NOW(),"y"))</f>
        <v>40</v>
      </c>
      <c r="F243" s="55" t="s">
        <v>317</v>
      </c>
      <c r="G243" s="58" t="s">
        <v>324</v>
      </c>
      <c r="H243" s="59"/>
      <c r="I243" s="55" t="s">
        <v>154</v>
      </c>
      <c r="J243" s="55" t="s">
        <v>366</v>
      </c>
      <c r="K243" s="60" t="s">
        <v>318</v>
      </c>
      <c r="L243" s="60" t="s">
        <v>317</v>
      </c>
      <c r="M243" s="55" t="s">
        <v>318</v>
      </c>
      <c r="N243" s="55" t="s">
        <v>317</v>
      </c>
      <c r="O243" s="55"/>
      <c r="P243" s="55" t="s">
        <v>154</v>
      </c>
      <c r="Q243" s="55">
        <v>69281.570000000007</v>
      </c>
      <c r="R243" s="55"/>
      <c r="S243" s="55">
        <v>69281.570000000007</v>
      </c>
      <c r="T243" s="60">
        <v>92240</v>
      </c>
      <c r="U243" s="55" t="s">
        <v>190</v>
      </c>
      <c r="V243" s="60" t="str">
        <f>IF(Table1[[#This Row],[Census "As of" Date]]="","","Sub001")</f>
        <v>Sub001</v>
      </c>
      <c r="W243" s="60" t="str">
        <f>IF(Table1[[#This Row],[Census "As of" Date]]="","","Location001")</f>
        <v>Location001</v>
      </c>
      <c r="X243" s="55" t="s">
        <v>387</v>
      </c>
      <c r="Y243" s="55" t="s">
        <v>365</v>
      </c>
      <c r="Z243" s="55" t="s">
        <v>224</v>
      </c>
      <c r="AA243" s="55" t="s">
        <v>156</v>
      </c>
      <c r="AB243" s="55">
        <v>77090</v>
      </c>
      <c r="AC243" s="55"/>
      <c r="AD243" s="59"/>
      <c r="AE243" s="55" t="s">
        <v>318</v>
      </c>
      <c r="AF243" s="55" t="s">
        <v>318</v>
      </c>
      <c r="AG243" s="55" t="s">
        <v>257</v>
      </c>
      <c r="AH243" s="55">
        <v>1</v>
      </c>
      <c r="AI243" s="55"/>
      <c r="AJ243" s="55"/>
      <c r="AK243" s="55"/>
      <c r="AL243" s="55"/>
      <c r="AM243" s="55"/>
      <c r="AN243" s="55"/>
      <c r="AO243" s="55" t="s">
        <v>318</v>
      </c>
      <c r="AP243" s="55"/>
      <c r="AQ243" s="55" t="s">
        <v>177</v>
      </c>
      <c r="AR243" s="55">
        <v>1</v>
      </c>
      <c r="AS243" s="55"/>
      <c r="AT243" s="55" t="s">
        <v>318</v>
      </c>
      <c r="AU243" s="55" t="s">
        <v>318</v>
      </c>
      <c r="AV243" s="55" t="s">
        <v>257</v>
      </c>
      <c r="AW243" s="55">
        <v>1</v>
      </c>
      <c r="AX243" s="55"/>
      <c r="AY243" s="55"/>
      <c r="AZ243" s="55"/>
      <c r="BA243" s="55"/>
      <c r="BB243" s="55"/>
      <c r="BC243" s="55"/>
      <c r="BD243" s="55" t="s">
        <v>318</v>
      </c>
      <c r="BE243" s="55"/>
      <c r="BF243" s="55" t="s">
        <v>177</v>
      </c>
      <c r="BG243" s="55">
        <v>1</v>
      </c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 t="s">
        <v>318</v>
      </c>
      <c r="CH243" s="55"/>
      <c r="CI243" s="55" t="s">
        <v>177</v>
      </c>
      <c r="CJ243" s="55">
        <v>1</v>
      </c>
      <c r="CK243" s="55"/>
      <c r="CL243" s="55" t="s">
        <v>318</v>
      </c>
      <c r="CM243" s="55"/>
      <c r="CN243" s="55" t="s">
        <v>177</v>
      </c>
      <c r="CO243" s="55">
        <v>1</v>
      </c>
      <c r="CP243" s="55"/>
      <c r="CQ243" s="55"/>
      <c r="CR243" s="55"/>
      <c r="CS243" s="55"/>
      <c r="CT243" s="55"/>
      <c r="CU243" s="55"/>
      <c r="CV243" s="55"/>
      <c r="CW243" s="55"/>
      <c r="CX243" s="55" t="s">
        <v>318</v>
      </c>
      <c r="CY243" s="55"/>
      <c r="CZ243" s="55" t="s">
        <v>160</v>
      </c>
      <c r="DA243" s="55" t="s">
        <v>177</v>
      </c>
      <c r="DB243" s="55">
        <v>1</v>
      </c>
      <c r="DC243" s="55"/>
      <c r="DD243" s="55"/>
      <c r="DE243" s="55"/>
      <c r="DF243" s="55"/>
      <c r="DG243" s="55"/>
      <c r="DH243" s="55"/>
      <c r="DI243" s="55"/>
      <c r="DJ243" s="55"/>
      <c r="DK243" s="55"/>
      <c r="DL243" s="55"/>
      <c r="DM243" s="55"/>
      <c r="DN243" s="55"/>
      <c r="DO243" s="55" t="s">
        <v>318</v>
      </c>
      <c r="DP243" s="55" t="s">
        <v>318</v>
      </c>
      <c r="DQ243" s="55" t="s">
        <v>179</v>
      </c>
      <c r="DR243" s="55">
        <v>1</v>
      </c>
      <c r="DS243" s="55"/>
      <c r="DT243" s="55"/>
      <c r="DU243" s="55"/>
      <c r="DV243" s="55"/>
      <c r="DW243" s="55"/>
      <c r="DX243" s="55"/>
      <c r="DY243" s="55" t="s">
        <v>318</v>
      </c>
      <c r="DZ243" s="55" t="s">
        <v>318</v>
      </c>
      <c r="EA243" s="61" t="s">
        <v>179</v>
      </c>
      <c r="EB243" s="61">
        <v>1</v>
      </c>
      <c r="EC243" s="55"/>
      <c r="ED243" s="55"/>
      <c r="EE243" s="55"/>
      <c r="EF243" s="55"/>
      <c r="EG243" s="55"/>
      <c r="EH243" s="55"/>
      <c r="EI243" s="55"/>
      <c r="EJ243" s="55"/>
      <c r="EK243" s="55"/>
      <c r="EL243" s="55"/>
      <c r="EM243" s="55"/>
      <c r="EN243" s="55"/>
      <c r="EO243" s="55"/>
      <c r="EP243" s="55"/>
      <c r="EQ243" s="55"/>
      <c r="ER243" s="55"/>
      <c r="ES243" s="55"/>
      <c r="ET243" s="55"/>
      <c r="EU243" s="55"/>
      <c r="EV243" s="55"/>
      <c r="EW243" s="55"/>
      <c r="EX243" s="55"/>
      <c r="EY243" s="55"/>
      <c r="EZ243" s="55"/>
      <c r="FA243" s="55"/>
      <c r="FB243" s="55"/>
      <c r="FC243" s="55"/>
      <c r="FD243" s="55"/>
      <c r="FE243" s="55"/>
      <c r="FF243" s="55"/>
      <c r="FG243" s="55"/>
      <c r="FH243" s="55" t="s">
        <v>318</v>
      </c>
      <c r="FI243" s="62" t="s">
        <v>318</v>
      </c>
      <c r="FJ243" s="62" t="s">
        <v>178</v>
      </c>
      <c r="FK243" s="55" t="s">
        <v>315</v>
      </c>
      <c r="FL243" s="55">
        <v>1</v>
      </c>
      <c r="FM243" s="62" t="s">
        <v>318</v>
      </c>
      <c r="FN243" s="62" t="s">
        <v>318</v>
      </c>
      <c r="FO243" s="62" t="s">
        <v>251</v>
      </c>
      <c r="FP243" s="55" t="s">
        <v>315</v>
      </c>
      <c r="FQ243" s="63">
        <v>1</v>
      </c>
    </row>
    <row r="244" spans="1:173" s="64" customFormat="1" ht="16.5">
      <c r="A244" s="54">
        <v>44228</v>
      </c>
      <c r="B244" s="55">
        <v>243</v>
      </c>
      <c r="C244" s="65" t="s">
        <v>153</v>
      </c>
      <c r="D244" s="56">
        <v>29357</v>
      </c>
      <c r="E244" s="57">
        <f ca="1">IF(Table1[[#This Row],[Employee Date of Birth]]="","",DATEDIF(D244,NOW(),"y"))</f>
        <v>40</v>
      </c>
      <c r="F244" s="55" t="s">
        <v>317</v>
      </c>
      <c r="G244" s="58" t="s">
        <v>324</v>
      </c>
      <c r="H244" s="59"/>
      <c r="I244" s="55" t="s">
        <v>154</v>
      </c>
      <c r="J244" s="55" t="s">
        <v>366</v>
      </c>
      <c r="K244" s="60" t="s">
        <v>318</v>
      </c>
      <c r="L244" s="60" t="s">
        <v>317</v>
      </c>
      <c r="M244" s="55" t="s">
        <v>318</v>
      </c>
      <c r="N244" s="55" t="s">
        <v>317</v>
      </c>
      <c r="O244" s="55"/>
      <c r="P244" s="55" t="s">
        <v>154</v>
      </c>
      <c r="Q244" s="55">
        <v>68509.91</v>
      </c>
      <c r="R244" s="55"/>
      <c r="S244" s="55">
        <v>68509.91</v>
      </c>
      <c r="T244" s="60">
        <v>92264</v>
      </c>
      <c r="U244" s="55" t="s">
        <v>190</v>
      </c>
      <c r="V244" s="60" t="str">
        <f>IF(Table1[[#This Row],[Census "As of" Date]]="","","Sub001")</f>
        <v>Sub001</v>
      </c>
      <c r="W244" s="60" t="str">
        <f>IF(Table1[[#This Row],[Census "As of" Date]]="","","Location001")</f>
        <v>Location001</v>
      </c>
      <c r="X244" s="55" t="s">
        <v>387</v>
      </c>
      <c r="Y244" s="55" t="s">
        <v>365</v>
      </c>
      <c r="Z244" s="55" t="s">
        <v>224</v>
      </c>
      <c r="AA244" s="55" t="s">
        <v>156</v>
      </c>
      <c r="AB244" s="55">
        <v>77090</v>
      </c>
      <c r="AC244" s="55"/>
      <c r="AD244" s="59"/>
      <c r="AE244" s="55" t="s">
        <v>318</v>
      </c>
      <c r="AF244" s="55" t="s">
        <v>318</v>
      </c>
      <c r="AG244" s="55" t="s">
        <v>257</v>
      </c>
      <c r="AH244" s="55">
        <v>1</v>
      </c>
      <c r="AI244" s="55"/>
      <c r="AJ244" s="55"/>
      <c r="AK244" s="55"/>
      <c r="AL244" s="55"/>
      <c r="AM244" s="55"/>
      <c r="AN244" s="55"/>
      <c r="AO244" s="55" t="s">
        <v>318</v>
      </c>
      <c r="AP244" s="55"/>
      <c r="AQ244" s="55" t="s">
        <v>177</v>
      </c>
      <c r="AR244" s="55">
        <v>1</v>
      </c>
      <c r="AS244" s="55"/>
      <c r="AT244" s="55" t="s">
        <v>318</v>
      </c>
      <c r="AU244" s="55" t="s">
        <v>318</v>
      </c>
      <c r="AV244" s="55" t="s">
        <v>257</v>
      </c>
      <c r="AW244" s="55">
        <v>1</v>
      </c>
      <c r="AX244" s="55"/>
      <c r="AY244" s="55"/>
      <c r="AZ244" s="55"/>
      <c r="BA244" s="55"/>
      <c r="BB244" s="55"/>
      <c r="BC244" s="55"/>
      <c r="BD244" s="55" t="s">
        <v>318</v>
      </c>
      <c r="BE244" s="55"/>
      <c r="BF244" s="55" t="s">
        <v>177</v>
      </c>
      <c r="BG244" s="55">
        <v>1</v>
      </c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 t="s">
        <v>318</v>
      </c>
      <c r="CH244" s="55"/>
      <c r="CI244" s="55" t="s">
        <v>177</v>
      </c>
      <c r="CJ244" s="55">
        <v>1</v>
      </c>
      <c r="CK244" s="55"/>
      <c r="CL244" s="55" t="s">
        <v>318</v>
      </c>
      <c r="CM244" s="55"/>
      <c r="CN244" s="55" t="s">
        <v>177</v>
      </c>
      <c r="CO244" s="55">
        <v>1</v>
      </c>
      <c r="CP244" s="55"/>
      <c r="CQ244" s="55"/>
      <c r="CR244" s="55"/>
      <c r="CS244" s="55"/>
      <c r="CT244" s="55"/>
      <c r="CU244" s="55"/>
      <c r="CV244" s="55"/>
      <c r="CW244" s="55"/>
      <c r="CX244" s="55" t="s">
        <v>318</v>
      </c>
      <c r="CY244" s="55"/>
      <c r="CZ244" s="55" t="s">
        <v>160</v>
      </c>
      <c r="DA244" s="55" t="s">
        <v>177</v>
      </c>
      <c r="DB244" s="55">
        <v>1</v>
      </c>
      <c r="DC244" s="55"/>
      <c r="DD244" s="55"/>
      <c r="DE244" s="55"/>
      <c r="DF244" s="55"/>
      <c r="DG244" s="55"/>
      <c r="DH244" s="55"/>
      <c r="DI244" s="55"/>
      <c r="DJ244" s="55"/>
      <c r="DK244" s="55"/>
      <c r="DL244" s="55"/>
      <c r="DM244" s="55"/>
      <c r="DN244" s="55"/>
      <c r="DO244" s="55" t="s">
        <v>318</v>
      </c>
      <c r="DP244" s="55" t="s">
        <v>318</v>
      </c>
      <c r="DQ244" s="55" t="s">
        <v>179</v>
      </c>
      <c r="DR244" s="55">
        <v>1</v>
      </c>
      <c r="DS244" s="55"/>
      <c r="DT244" s="55"/>
      <c r="DU244" s="55"/>
      <c r="DV244" s="55"/>
      <c r="DW244" s="55"/>
      <c r="DX244" s="55"/>
      <c r="DY244" s="55" t="s">
        <v>318</v>
      </c>
      <c r="DZ244" s="55" t="s">
        <v>318</v>
      </c>
      <c r="EA244" s="61" t="s">
        <v>179</v>
      </c>
      <c r="EB244" s="61">
        <v>1</v>
      </c>
      <c r="EC244" s="55"/>
      <c r="ED244" s="55"/>
      <c r="EE244" s="55"/>
      <c r="EF244" s="55"/>
      <c r="EG244" s="55"/>
      <c r="EH244" s="55"/>
      <c r="EI244" s="55"/>
      <c r="EJ244" s="55"/>
      <c r="EK244" s="55"/>
      <c r="EL244" s="55"/>
      <c r="EM244" s="55"/>
      <c r="EN244" s="55"/>
      <c r="EO244" s="55"/>
      <c r="EP244" s="55"/>
      <c r="EQ244" s="55"/>
      <c r="ER244" s="55"/>
      <c r="ES244" s="55"/>
      <c r="ET244" s="55"/>
      <c r="EU244" s="55"/>
      <c r="EV244" s="55"/>
      <c r="EW244" s="55"/>
      <c r="EX244" s="55"/>
      <c r="EY244" s="55"/>
      <c r="EZ244" s="55"/>
      <c r="FA244" s="55"/>
      <c r="FB244" s="55"/>
      <c r="FC244" s="55"/>
      <c r="FD244" s="55"/>
      <c r="FE244" s="55"/>
      <c r="FF244" s="55"/>
      <c r="FG244" s="55"/>
      <c r="FH244" s="55" t="s">
        <v>318</v>
      </c>
      <c r="FI244" s="55" t="s">
        <v>318</v>
      </c>
      <c r="FJ244" s="55" t="s">
        <v>178</v>
      </c>
      <c r="FK244" s="55" t="s">
        <v>315</v>
      </c>
      <c r="FL244" s="55">
        <v>1</v>
      </c>
      <c r="FM244" s="62" t="s">
        <v>318</v>
      </c>
      <c r="FN244" s="55" t="s">
        <v>318</v>
      </c>
      <c r="FO244" s="62" t="s">
        <v>251</v>
      </c>
      <c r="FP244" s="55" t="s">
        <v>315</v>
      </c>
      <c r="FQ244" s="63">
        <v>1</v>
      </c>
    </row>
    <row r="245" spans="1:173" s="64" customFormat="1" ht="16.5">
      <c r="A245" s="54">
        <v>44228</v>
      </c>
      <c r="B245" s="55">
        <v>244</v>
      </c>
      <c r="C245" s="65" t="s">
        <v>314</v>
      </c>
      <c r="D245" s="76">
        <v>34718</v>
      </c>
      <c r="E245" s="57">
        <f ca="1">IF(Table1[[#This Row],[Employee Date of Birth]]="","",DATEDIF(D245,NOW(),"y"))</f>
        <v>25</v>
      </c>
      <c r="F245" s="61" t="str">
        <f>IF(Table1[[#This Row],[Census "As of" Date]]="","","Y")</f>
        <v>Y</v>
      </c>
      <c r="G245" s="61" t="s">
        <v>324</v>
      </c>
      <c r="H245" s="77"/>
      <c r="I245" s="74" t="str">
        <f>IF(Table1[[#This Row],[Census "As of" Date]]="","","A")</f>
        <v>A</v>
      </c>
      <c r="J245" s="74" t="str">
        <f>IF(Table1[[#This Row],[Census "As of" Date]]="","","S")</f>
        <v>S</v>
      </c>
      <c r="K245" s="74" t="str">
        <f>IF(Table1[[#This Row],[Census "As of" Date]]="","","Y")</f>
        <v>Y</v>
      </c>
      <c r="L245" s="74" t="str">
        <f>IF(Table1[[#This Row],[Census "As of" Date]]="","","Y")</f>
        <v>Y</v>
      </c>
      <c r="M245" s="74" t="str">
        <f>IF(Table1[[#This Row],[Census "As of" Date]]="","","Y")</f>
        <v>Y</v>
      </c>
      <c r="N245" s="74" t="str">
        <f>IF(Table1[[#This Row],[Census "As of" Date]]="","","N")</f>
        <v>N</v>
      </c>
      <c r="O245" s="61"/>
      <c r="P245" s="55" t="s">
        <v>154</v>
      </c>
      <c r="Q245" s="61">
        <v>6401.4</v>
      </c>
      <c r="R245" s="61"/>
      <c r="S245" s="61">
        <v>6401.4</v>
      </c>
      <c r="T245" s="74">
        <v>62208</v>
      </c>
      <c r="U245" s="61" t="s">
        <v>197</v>
      </c>
      <c r="V245" s="74" t="str">
        <f>IF(Table1[[#This Row],[Census "As of" Date]]="","","Sub001")</f>
        <v>Sub001</v>
      </c>
      <c r="W245" s="74" t="str">
        <f>IF(Table1[[#This Row],[Census "As of" Date]]="","","Location001")</f>
        <v>Location001</v>
      </c>
      <c r="X245" s="55" t="s">
        <v>387</v>
      </c>
      <c r="Y245" s="55" t="s">
        <v>365</v>
      </c>
      <c r="Z245" s="55" t="s">
        <v>224</v>
      </c>
      <c r="AA245" s="55" t="s">
        <v>156</v>
      </c>
      <c r="AB245" s="55">
        <v>77090</v>
      </c>
      <c r="AC245" s="61"/>
      <c r="AD245" s="77"/>
      <c r="AE245" s="55" t="s">
        <v>318</v>
      </c>
      <c r="AF245" s="55" t="s">
        <v>318</v>
      </c>
      <c r="AG245" s="55" t="s">
        <v>257</v>
      </c>
      <c r="AH245" s="55">
        <v>1</v>
      </c>
      <c r="AI245" s="61"/>
      <c r="AJ245" s="61"/>
      <c r="AK245" s="61"/>
      <c r="AL245" s="61"/>
      <c r="AM245" s="61"/>
      <c r="AN245" s="61"/>
      <c r="AO245" s="55" t="s">
        <v>318</v>
      </c>
      <c r="AP245" s="61"/>
      <c r="AQ245" s="55" t="s">
        <v>177</v>
      </c>
      <c r="AR245" s="55">
        <v>1</v>
      </c>
      <c r="AS245" s="61"/>
      <c r="AT245" s="55" t="s">
        <v>318</v>
      </c>
      <c r="AU245" s="55" t="s">
        <v>318</v>
      </c>
      <c r="AV245" s="55" t="s">
        <v>257</v>
      </c>
      <c r="AW245" s="55">
        <v>1</v>
      </c>
      <c r="AX245" s="61"/>
      <c r="AY245" s="61"/>
      <c r="AZ245" s="61"/>
      <c r="BA245" s="61"/>
      <c r="BB245" s="61"/>
      <c r="BC245" s="61"/>
      <c r="BD245" s="55" t="s">
        <v>318</v>
      </c>
      <c r="BE245" s="61"/>
      <c r="BF245" s="55" t="s">
        <v>177</v>
      </c>
      <c r="BG245" s="55">
        <v>1</v>
      </c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55" t="s">
        <v>318</v>
      </c>
      <c r="CH245" s="61"/>
      <c r="CI245" s="55" t="s">
        <v>177</v>
      </c>
      <c r="CJ245" s="55">
        <v>1</v>
      </c>
      <c r="CK245" s="61"/>
      <c r="CL245" s="55" t="s">
        <v>318</v>
      </c>
      <c r="CM245" s="61"/>
      <c r="CN245" s="55" t="s">
        <v>177</v>
      </c>
      <c r="CO245" s="55">
        <v>1</v>
      </c>
      <c r="CP245" s="61"/>
      <c r="CQ245" s="61"/>
      <c r="CR245" s="61"/>
      <c r="CS245" s="61"/>
      <c r="CT245" s="61"/>
      <c r="CU245" s="61"/>
      <c r="CV245" s="61"/>
      <c r="CW245" s="61"/>
      <c r="CX245" s="55" t="s">
        <v>318</v>
      </c>
      <c r="CY245" s="61"/>
      <c r="CZ245" s="55" t="s">
        <v>160</v>
      </c>
      <c r="DA245" s="55" t="s">
        <v>177</v>
      </c>
      <c r="DB245" s="55">
        <v>1</v>
      </c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55" t="s">
        <v>318</v>
      </c>
      <c r="DP245" s="55" t="s">
        <v>318</v>
      </c>
      <c r="DQ245" s="55" t="s">
        <v>179</v>
      </c>
      <c r="DR245" s="55">
        <v>1</v>
      </c>
      <c r="DS245" s="61"/>
      <c r="DT245" s="61"/>
      <c r="DU245" s="61"/>
      <c r="DV245" s="61"/>
      <c r="DW245" s="61"/>
      <c r="DX245" s="61"/>
      <c r="DY245" s="55" t="s">
        <v>318</v>
      </c>
      <c r="DZ245" s="55" t="s">
        <v>318</v>
      </c>
      <c r="EA245" s="61" t="s">
        <v>179</v>
      </c>
      <c r="EB245" s="61">
        <v>1</v>
      </c>
      <c r="EC245" s="61"/>
      <c r="ED245" s="61"/>
      <c r="EE245" s="61"/>
      <c r="EF245" s="61"/>
      <c r="EG245" s="61"/>
      <c r="EH245" s="61"/>
      <c r="EI245" s="61"/>
      <c r="EJ245" s="61"/>
      <c r="EK245" s="61"/>
      <c r="EL245" s="61"/>
      <c r="EM245" s="61"/>
      <c r="EN245" s="61"/>
      <c r="EO245" s="61"/>
      <c r="EP245" s="61"/>
      <c r="EQ245" s="61"/>
      <c r="ER245" s="61"/>
      <c r="ES245" s="61"/>
      <c r="ET245" s="61"/>
      <c r="EU245" s="61"/>
      <c r="EV245" s="61"/>
      <c r="EW245" s="61"/>
      <c r="EX245" s="61"/>
      <c r="EY245" s="61"/>
      <c r="EZ245" s="61"/>
      <c r="FA245" s="61"/>
      <c r="FB245" s="61"/>
      <c r="FC245" s="61"/>
      <c r="FD245" s="61"/>
      <c r="FE245" s="61"/>
      <c r="FF245" s="61"/>
      <c r="FG245" s="61"/>
      <c r="FH245" s="55" t="s">
        <v>318</v>
      </c>
      <c r="FI245" s="61" t="s">
        <v>318</v>
      </c>
      <c r="FJ245" s="61" t="s">
        <v>178</v>
      </c>
      <c r="FK245" s="61" t="s">
        <v>315</v>
      </c>
      <c r="FL245" s="55">
        <v>1</v>
      </c>
      <c r="FM245" s="62" t="s">
        <v>318</v>
      </c>
      <c r="FN245" s="61" t="s">
        <v>318</v>
      </c>
      <c r="FO245" s="62" t="s">
        <v>251</v>
      </c>
      <c r="FP245" s="61" t="s">
        <v>315</v>
      </c>
      <c r="FQ245" s="63">
        <v>1</v>
      </c>
    </row>
    <row r="246" spans="1:173" s="64" customFormat="1" ht="16.5">
      <c r="A246" s="54">
        <v>44228</v>
      </c>
      <c r="B246" s="55">
        <v>245</v>
      </c>
      <c r="C246" s="65" t="s">
        <v>153</v>
      </c>
      <c r="D246" s="76">
        <v>34741</v>
      </c>
      <c r="E246" s="57">
        <f ca="1">IF(Table1[[#This Row],[Employee Date of Birth]]="","",DATEDIF(D246,NOW(),"y"))</f>
        <v>25</v>
      </c>
      <c r="F246" s="61" t="str">
        <f>IF(Table1[[#This Row],[Census "As of" Date]]="","","Y")</f>
        <v>Y</v>
      </c>
      <c r="G246" s="61" t="s">
        <v>347</v>
      </c>
      <c r="H246" s="77"/>
      <c r="I246" s="74" t="str">
        <f>IF(Table1[[#This Row],[Census "As of" Date]]="","","A")</f>
        <v>A</v>
      </c>
      <c r="J246" s="74" t="str">
        <f>IF(Table1[[#This Row],[Census "As of" Date]]="","","S")</f>
        <v>S</v>
      </c>
      <c r="K246" s="74" t="str">
        <f>IF(Table1[[#This Row],[Census "As of" Date]]="","","Y")</f>
        <v>Y</v>
      </c>
      <c r="L246" s="74" t="str">
        <f>IF(Table1[[#This Row],[Census "As of" Date]]="","","Y")</f>
        <v>Y</v>
      </c>
      <c r="M246" s="74" t="str">
        <f>IF(Table1[[#This Row],[Census "As of" Date]]="","","Y")</f>
        <v>Y</v>
      </c>
      <c r="N246" s="74" t="str">
        <f>IF(Table1[[#This Row],[Census "As of" Date]]="","","N")</f>
        <v>N</v>
      </c>
      <c r="O246" s="61"/>
      <c r="P246" s="55" t="s">
        <v>154</v>
      </c>
      <c r="Q246" s="61">
        <v>11201.2</v>
      </c>
      <c r="R246" s="61"/>
      <c r="S246" s="61">
        <v>11201.2</v>
      </c>
      <c r="T246" s="74">
        <v>92264</v>
      </c>
      <c r="U246" s="61" t="s">
        <v>190</v>
      </c>
      <c r="V246" s="74" t="str">
        <f>IF(Table1[[#This Row],[Census "As of" Date]]="","","Sub001")</f>
        <v>Sub001</v>
      </c>
      <c r="W246" s="74" t="str">
        <f>IF(Table1[[#This Row],[Census "As of" Date]]="","","Location001")</f>
        <v>Location001</v>
      </c>
      <c r="X246" s="55" t="s">
        <v>387</v>
      </c>
      <c r="Y246" s="55" t="s">
        <v>365</v>
      </c>
      <c r="Z246" s="55" t="s">
        <v>224</v>
      </c>
      <c r="AA246" s="55" t="s">
        <v>156</v>
      </c>
      <c r="AB246" s="55">
        <v>77090</v>
      </c>
      <c r="AC246" s="61"/>
      <c r="AD246" s="77"/>
      <c r="AE246" s="55" t="s">
        <v>318</v>
      </c>
      <c r="AF246" s="55" t="s">
        <v>318</v>
      </c>
      <c r="AG246" s="55" t="s">
        <v>257</v>
      </c>
      <c r="AH246" s="55">
        <v>1</v>
      </c>
      <c r="AI246" s="61"/>
      <c r="AJ246" s="61"/>
      <c r="AK246" s="61"/>
      <c r="AL246" s="61"/>
      <c r="AM246" s="61"/>
      <c r="AN246" s="61"/>
      <c r="AO246" s="55" t="s">
        <v>318</v>
      </c>
      <c r="AP246" s="61"/>
      <c r="AQ246" s="55" t="s">
        <v>177</v>
      </c>
      <c r="AR246" s="55">
        <v>1</v>
      </c>
      <c r="AS246" s="61"/>
      <c r="AT246" s="55" t="s">
        <v>318</v>
      </c>
      <c r="AU246" s="55" t="s">
        <v>318</v>
      </c>
      <c r="AV246" s="55" t="s">
        <v>257</v>
      </c>
      <c r="AW246" s="55">
        <v>1</v>
      </c>
      <c r="AX246" s="61"/>
      <c r="AY246" s="61"/>
      <c r="AZ246" s="61"/>
      <c r="BA246" s="61"/>
      <c r="BB246" s="61"/>
      <c r="BC246" s="61"/>
      <c r="BD246" s="55" t="s">
        <v>318</v>
      </c>
      <c r="BE246" s="61"/>
      <c r="BF246" s="55" t="s">
        <v>177</v>
      </c>
      <c r="BG246" s="55">
        <v>1</v>
      </c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55" t="s">
        <v>318</v>
      </c>
      <c r="CH246" s="61"/>
      <c r="CI246" s="55" t="s">
        <v>177</v>
      </c>
      <c r="CJ246" s="55">
        <v>1</v>
      </c>
      <c r="CK246" s="61"/>
      <c r="CL246" s="55" t="s">
        <v>318</v>
      </c>
      <c r="CM246" s="61"/>
      <c r="CN246" s="55" t="s">
        <v>177</v>
      </c>
      <c r="CO246" s="55">
        <v>1</v>
      </c>
      <c r="CP246" s="61"/>
      <c r="CQ246" s="61"/>
      <c r="CR246" s="61"/>
      <c r="CS246" s="61"/>
      <c r="CT246" s="61"/>
      <c r="CU246" s="61"/>
      <c r="CV246" s="61"/>
      <c r="CW246" s="61"/>
      <c r="CX246" s="55" t="s">
        <v>318</v>
      </c>
      <c r="CY246" s="61"/>
      <c r="CZ246" s="55" t="s">
        <v>160</v>
      </c>
      <c r="DA246" s="55" t="s">
        <v>177</v>
      </c>
      <c r="DB246" s="55">
        <v>1</v>
      </c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55" t="s">
        <v>318</v>
      </c>
      <c r="DP246" s="55" t="s">
        <v>318</v>
      </c>
      <c r="DQ246" s="55" t="s">
        <v>179</v>
      </c>
      <c r="DR246" s="55">
        <v>1</v>
      </c>
      <c r="DS246" s="61"/>
      <c r="DT246" s="61"/>
      <c r="DU246" s="61"/>
      <c r="DV246" s="61"/>
      <c r="DW246" s="61"/>
      <c r="DX246" s="61"/>
      <c r="DY246" s="55" t="s">
        <v>318</v>
      </c>
      <c r="DZ246" s="55" t="s">
        <v>318</v>
      </c>
      <c r="EA246" s="61" t="s">
        <v>179</v>
      </c>
      <c r="EB246" s="61">
        <v>1</v>
      </c>
      <c r="EC246" s="61"/>
      <c r="ED246" s="61"/>
      <c r="EE246" s="61"/>
      <c r="EF246" s="61"/>
      <c r="EG246" s="61"/>
      <c r="EH246" s="61"/>
      <c r="EI246" s="61"/>
      <c r="EJ246" s="61"/>
      <c r="EK246" s="61"/>
      <c r="EL246" s="61"/>
      <c r="EM246" s="61"/>
      <c r="EN246" s="61"/>
      <c r="EO246" s="61"/>
      <c r="EP246" s="61"/>
      <c r="EQ246" s="61"/>
      <c r="ER246" s="61"/>
      <c r="ES246" s="61"/>
      <c r="ET246" s="61"/>
      <c r="EU246" s="61"/>
      <c r="EV246" s="61"/>
      <c r="EW246" s="61"/>
      <c r="EX246" s="61"/>
      <c r="EY246" s="61"/>
      <c r="EZ246" s="61"/>
      <c r="FA246" s="61"/>
      <c r="FB246" s="61"/>
      <c r="FC246" s="61"/>
      <c r="FD246" s="61"/>
      <c r="FE246" s="61"/>
      <c r="FF246" s="61"/>
      <c r="FG246" s="61"/>
      <c r="FH246" s="55" t="s">
        <v>318</v>
      </c>
      <c r="FI246" s="61" t="s">
        <v>318</v>
      </c>
      <c r="FJ246" s="61" t="s">
        <v>178</v>
      </c>
      <c r="FK246" s="61" t="s">
        <v>315</v>
      </c>
      <c r="FL246" s="55">
        <v>1</v>
      </c>
      <c r="FM246" s="62" t="s">
        <v>318</v>
      </c>
      <c r="FN246" s="61" t="s">
        <v>318</v>
      </c>
      <c r="FO246" s="62" t="s">
        <v>251</v>
      </c>
      <c r="FP246" s="61" t="s">
        <v>315</v>
      </c>
      <c r="FQ246" s="63">
        <v>1</v>
      </c>
    </row>
    <row r="247" spans="1:173" s="64" customFormat="1" ht="16.5">
      <c r="A247" s="54">
        <v>44228</v>
      </c>
      <c r="B247" s="55">
        <v>246</v>
      </c>
      <c r="C247" s="55" t="s">
        <v>153</v>
      </c>
      <c r="D247" s="56">
        <v>29352</v>
      </c>
      <c r="E247" s="57">
        <f ca="1">IF(Table1[[#This Row],[Employee Date of Birth]]="","",DATEDIF(D247,NOW(),"y"))</f>
        <v>40</v>
      </c>
      <c r="F247" s="55" t="s">
        <v>317</v>
      </c>
      <c r="G247" s="58" t="s">
        <v>319</v>
      </c>
      <c r="H247" s="59"/>
      <c r="I247" s="55" t="s">
        <v>154</v>
      </c>
      <c r="J247" s="55" t="s">
        <v>366</v>
      </c>
      <c r="K247" s="60" t="s">
        <v>318</v>
      </c>
      <c r="L247" s="60" t="s">
        <v>317</v>
      </c>
      <c r="M247" s="55" t="s">
        <v>318</v>
      </c>
      <c r="N247" s="55" t="s">
        <v>317</v>
      </c>
      <c r="O247" s="55"/>
      <c r="P247" s="55" t="s">
        <v>154</v>
      </c>
      <c r="Q247" s="55">
        <v>87176.44</v>
      </c>
      <c r="R247" s="55"/>
      <c r="S247" s="55">
        <v>87176.44</v>
      </c>
      <c r="T247" s="60">
        <v>92214</v>
      </c>
      <c r="U247" s="55" t="s">
        <v>190</v>
      </c>
      <c r="V247" s="60" t="str">
        <f>IF(Table1[[#This Row],[Census "As of" Date]]="","","Sub001")</f>
        <v>Sub001</v>
      </c>
      <c r="W247" s="60" t="str">
        <f>IF(Table1[[#This Row],[Census "As of" Date]]="","","Location001")</f>
        <v>Location001</v>
      </c>
      <c r="X247" s="55" t="s">
        <v>387</v>
      </c>
      <c r="Y247" s="55" t="s">
        <v>365</v>
      </c>
      <c r="Z247" s="55" t="s">
        <v>224</v>
      </c>
      <c r="AA247" s="55" t="s">
        <v>156</v>
      </c>
      <c r="AB247" s="55">
        <v>77090</v>
      </c>
      <c r="AC247" s="55"/>
      <c r="AD247" s="59"/>
      <c r="AE247" s="55" t="s">
        <v>318</v>
      </c>
      <c r="AF247" s="55" t="s">
        <v>318</v>
      </c>
      <c r="AG247" s="55" t="s">
        <v>257</v>
      </c>
      <c r="AH247" s="55">
        <v>1</v>
      </c>
      <c r="AI247" s="55"/>
      <c r="AJ247" s="55"/>
      <c r="AK247" s="55"/>
      <c r="AL247" s="55"/>
      <c r="AM247" s="55"/>
      <c r="AN247" s="55"/>
      <c r="AO247" s="55" t="s">
        <v>318</v>
      </c>
      <c r="AP247" s="55"/>
      <c r="AQ247" s="55" t="s">
        <v>177</v>
      </c>
      <c r="AR247" s="55">
        <v>1</v>
      </c>
      <c r="AS247" s="55"/>
      <c r="AT247" s="55" t="s">
        <v>318</v>
      </c>
      <c r="AU247" s="55" t="s">
        <v>318</v>
      </c>
      <c r="AV247" s="55" t="s">
        <v>257</v>
      </c>
      <c r="AW247" s="55">
        <v>1</v>
      </c>
      <c r="AX247" s="55"/>
      <c r="AY247" s="55"/>
      <c r="AZ247" s="55"/>
      <c r="BA247" s="55"/>
      <c r="BB247" s="55"/>
      <c r="BC247" s="55"/>
      <c r="BD247" s="55" t="s">
        <v>318</v>
      </c>
      <c r="BE247" s="55"/>
      <c r="BF247" s="55" t="s">
        <v>177</v>
      </c>
      <c r="BG247" s="55">
        <v>1</v>
      </c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 t="s">
        <v>318</v>
      </c>
      <c r="CH247" s="55"/>
      <c r="CI247" s="55" t="s">
        <v>177</v>
      </c>
      <c r="CJ247" s="55">
        <v>1</v>
      </c>
      <c r="CK247" s="55"/>
      <c r="CL247" s="55" t="s">
        <v>318</v>
      </c>
      <c r="CM247" s="55"/>
      <c r="CN247" s="55" t="s">
        <v>177</v>
      </c>
      <c r="CO247" s="55">
        <v>1</v>
      </c>
      <c r="CP247" s="55"/>
      <c r="CQ247" s="55"/>
      <c r="CR247" s="55"/>
      <c r="CS247" s="55"/>
      <c r="CT247" s="55"/>
      <c r="CU247" s="55"/>
      <c r="CV247" s="55"/>
      <c r="CW247" s="55"/>
      <c r="CX247" s="55" t="s">
        <v>318</v>
      </c>
      <c r="CY247" s="55"/>
      <c r="CZ247" s="55" t="s">
        <v>160</v>
      </c>
      <c r="DA247" s="55" t="s">
        <v>177</v>
      </c>
      <c r="DB247" s="55">
        <v>1</v>
      </c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 t="s">
        <v>318</v>
      </c>
      <c r="DP247" s="55" t="s">
        <v>318</v>
      </c>
      <c r="DQ247" s="55" t="s">
        <v>179</v>
      </c>
      <c r="DR247" s="55">
        <v>1</v>
      </c>
      <c r="DS247" s="55"/>
      <c r="DT247" s="55"/>
      <c r="DU247" s="55"/>
      <c r="DV247" s="55"/>
      <c r="DW247" s="55"/>
      <c r="DX247" s="55"/>
      <c r="DY247" s="55" t="s">
        <v>318</v>
      </c>
      <c r="DZ247" s="55" t="s">
        <v>318</v>
      </c>
      <c r="EA247" s="61" t="s">
        <v>179</v>
      </c>
      <c r="EB247" s="61">
        <v>1</v>
      </c>
      <c r="EC247" s="55"/>
      <c r="ED247" s="55"/>
      <c r="EE247" s="55"/>
      <c r="EF247" s="55"/>
      <c r="EG247" s="55"/>
      <c r="EH247" s="55"/>
      <c r="EI247" s="55"/>
      <c r="EJ247" s="55"/>
      <c r="EK247" s="55"/>
      <c r="EL247" s="55"/>
      <c r="EM247" s="55"/>
      <c r="EN247" s="55"/>
      <c r="EO247" s="55"/>
      <c r="EP247" s="55"/>
      <c r="EQ247" s="55"/>
      <c r="ER247" s="55"/>
      <c r="ES247" s="55"/>
      <c r="ET247" s="55"/>
      <c r="EU247" s="55"/>
      <c r="EV247" s="55"/>
      <c r="EW247" s="55"/>
      <c r="EX247" s="55"/>
      <c r="EY247" s="55"/>
      <c r="EZ247" s="55"/>
      <c r="FA247" s="55"/>
      <c r="FB247" s="55"/>
      <c r="FC247" s="55"/>
      <c r="FD247" s="55"/>
      <c r="FE247" s="55"/>
      <c r="FF247" s="55"/>
      <c r="FG247" s="55"/>
      <c r="FH247" s="55" t="s">
        <v>318</v>
      </c>
      <c r="FI247" s="62" t="s">
        <v>317</v>
      </c>
      <c r="FJ247" s="55"/>
      <c r="FK247" s="55"/>
      <c r="FL247" s="55">
        <v>1</v>
      </c>
      <c r="FM247" s="62" t="s">
        <v>318</v>
      </c>
      <c r="FN247" s="62" t="s">
        <v>317</v>
      </c>
      <c r="FO247" s="62"/>
      <c r="FP247" s="55"/>
      <c r="FQ247" s="63">
        <v>1</v>
      </c>
    </row>
    <row r="248" spans="1:173" s="64" customFormat="1" ht="16.5">
      <c r="A248" s="54">
        <v>44228</v>
      </c>
      <c r="B248" s="55">
        <v>247</v>
      </c>
      <c r="C248" s="55" t="s">
        <v>314</v>
      </c>
      <c r="D248" s="76">
        <v>34709</v>
      </c>
      <c r="E248" s="57">
        <f ca="1">IF(Table1[[#This Row],[Employee Date of Birth]]="","",DATEDIF(D248,NOW(),"y"))</f>
        <v>25</v>
      </c>
      <c r="F248" s="61" t="str">
        <f>IF(Table1[[#This Row],[Census "As of" Date]]="","","Y")</f>
        <v>Y</v>
      </c>
      <c r="G248" s="61" t="s">
        <v>359</v>
      </c>
      <c r="H248" s="77"/>
      <c r="I248" s="74" t="str">
        <f>IF(Table1[[#This Row],[Census "As of" Date]]="","","A")</f>
        <v>A</v>
      </c>
      <c r="J248" s="74" t="str">
        <f>IF(Table1[[#This Row],[Census "As of" Date]]="","","S")</f>
        <v>S</v>
      </c>
      <c r="K248" s="74" t="str">
        <f>IF(Table1[[#This Row],[Census "As of" Date]]="","","Y")</f>
        <v>Y</v>
      </c>
      <c r="L248" s="74" t="str">
        <f>IF(Table1[[#This Row],[Census "As of" Date]]="","","Y")</f>
        <v>Y</v>
      </c>
      <c r="M248" s="74" t="str">
        <f>IF(Table1[[#This Row],[Census "As of" Date]]="","","Y")</f>
        <v>Y</v>
      </c>
      <c r="N248" s="74" t="str">
        <f>IF(Table1[[#This Row],[Census "As of" Date]]="","","N")</f>
        <v>N</v>
      </c>
      <c r="O248" s="61"/>
      <c r="P248" s="55" t="s">
        <v>154</v>
      </c>
      <c r="Q248" s="61">
        <v>14042.91</v>
      </c>
      <c r="R248" s="61"/>
      <c r="S248" s="61">
        <v>14042.91</v>
      </c>
      <c r="T248" s="74">
        <v>77186</v>
      </c>
      <c r="U248" s="61" t="s">
        <v>224</v>
      </c>
      <c r="V248" s="74" t="str">
        <f>IF(Table1[[#This Row],[Census "As of" Date]]="","","Sub001")</f>
        <v>Sub001</v>
      </c>
      <c r="W248" s="74" t="str">
        <f>IF(Table1[[#This Row],[Census "As of" Date]]="","","Location001")</f>
        <v>Location001</v>
      </c>
      <c r="X248" s="55" t="s">
        <v>387</v>
      </c>
      <c r="Y248" s="55" t="s">
        <v>365</v>
      </c>
      <c r="Z248" s="55" t="s">
        <v>224</v>
      </c>
      <c r="AA248" s="55" t="s">
        <v>156</v>
      </c>
      <c r="AB248" s="55">
        <v>77090</v>
      </c>
      <c r="AC248" s="61"/>
      <c r="AD248" s="77"/>
      <c r="AE248" s="55" t="s">
        <v>318</v>
      </c>
      <c r="AF248" s="55" t="s">
        <v>318</v>
      </c>
      <c r="AG248" s="55" t="s">
        <v>257</v>
      </c>
      <c r="AH248" s="55">
        <v>1</v>
      </c>
      <c r="AI248" s="61"/>
      <c r="AJ248" s="61"/>
      <c r="AK248" s="61"/>
      <c r="AL248" s="61"/>
      <c r="AM248" s="61"/>
      <c r="AN248" s="61"/>
      <c r="AO248" s="55" t="s">
        <v>318</v>
      </c>
      <c r="AP248" s="61"/>
      <c r="AQ248" s="55" t="s">
        <v>177</v>
      </c>
      <c r="AR248" s="55">
        <v>1</v>
      </c>
      <c r="AS248" s="61"/>
      <c r="AT248" s="55" t="s">
        <v>318</v>
      </c>
      <c r="AU248" s="55" t="s">
        <v>318</v>
      </c>
      <c r="AV248" s="55" t="s">
        <v>257</v>
      </c>
      <c r="AW248" s="55">
        <v>1</v>
      </c>
      <c r="AX248" s="61"/>
      <c r="AY248" s="61"/>
      <c r="AZ248" s="61"/>
      <c r="BA248" s="61"/>
      <c r="BB248" s="61"/>
      <c r="BC248" s="61"/>
      <c r="BD248" s="55" t="s">
        <v>318</v>
      </c>
      <c r="BE248" s="61"/>
      <c r="BF248" s="55" t="s">
        <v>177</v>
      </c>
      <c r="BG248" s="55">
        <v>1</v>
      </c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55" t="s">
        <v>318</v>
      </c>
      <c r="CH248" s="61"/>
      <c r="CI248" s="55" t="s">
        <v>177</v>
      </c>
      <c r="CJ248" s="55">
        <v>1</v>
      </c>
      <c r="CK248" s="61"/>
      <c r="CL248" s="55" t="s">
        <v>318</v>
      </c>
      <c r="CM248" s="61"/>
      <c r="CN248" s="55" t="s">
        <v>177</v>
      </c>
      <c r="CO248" s="55">
        <v>1</v>
      </c>
      <c r="CP248" s="61"/>
      <c r="CQ248" s="61"/>
      <c r="CR248" s="61"/>
      <c r="CS248" s="61"/>
      <c r="CT248" s="61"/>
      <c r="CU248" s="61"/>
      <c r="CV248" s="61"/>
      <c r="CW248" s="61"/>
      <c r="CX248" s="55" t="s">
        <v>318</v>
      </c>
      <c r="CY248" s="61"/>
      <c r="CZ248" s="55" t="s">
        <v>160</v>
      </c>
      <c r="DA248" s="55" t="s">
        <v>177</v>
      </c>
      <c r="DB248" s="55">
        <v>1</v>
      </c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55" t="s">
        <v>318</v>
      </c>
      <c r="DP248" s="55" t="s">
        <v>318</v>
      </c>
      <c r="DQ248" s="55" t="s">
        <v>179</v>
      </c>
      <c r="DR248" s="55">
        <v>1</v>
      </c>
      <c r="DS248" s="61"/>
      <c r="DT248" s="61"/>
      <c r="DU248" s="61"/>
      <c r="DV248" s="61"/>
      <c r="DW248" s="61"/>
      <c r="DX248" s="61"/>
      <c r="DY248" s="55" t="s">
        <v>318</v>
      </c>
      <c r="DZ248" s="55" t="s">
        <v>318</v>
      </c>
      <c r="EA248" s="61" t="s">
        <v>179</v>
      </c>
      <c r="EB248" s="61">
        <v>1</v>
      </c>
      <c r="EC248" s="61"/>
      <c r="ED248" s="61"/>
      <c r="EE248" s="61"/>
      <c r="EF248" s="61"/>
      <c r="EG248" s="61"/>
      <c r="EH248" s="61"/>
      <c r="EI248" s="61"/>
      <c r="EJ248" s="61"/>
      <c r="EK248" s="61"/>
      <c r="EL248" s="61"/>
      <c r="EM248" s="61"/>
      <c r="EN248" s="61"/>
      <c r="EO248" s="61"/>
      <c r="EP248" s="61"/>
      <c r="EQ248" s="61"/>
      <c r="ER248" s="61"/>
      <c r="ES248" s="61"/>
      <c r="ET248" s="61"/>
      <c r="EU248" s="61"/>
      <c r="EV248" s="61"/>
      <c r="EW248" s="61"/>
      <c r="EX248" s="61"/>
      <c r="EY248" s="61"/>
      <c r="EZ248" s="61"/>
      <c r="FA248" s="61"/>
      <c r="FB248" s="61"/>
      <c r="FC248" s="61"/>
      <c r="FD248" s="61"/>
      <c r="FE248" s="61"/>
      <c r="FF248" s="61"/>
      <c r="FG248" s="61"/>
      <c r="FH248" s="55" t="s">
        <v>318</v>
      </c>
      <c r="FI248" s="61" t="s">
        <v>318</v>
      </c>
      <c r="FJ248" s="61" t="s">
        <v>178</v>
      </c>
      <c r="FK248" s="61" t="s">
        <v>315</v>
      </c>
      <c r="FL248" s="55">
        <v>1</v>
      </c>
      <c r="FM248" s="62" t="s">
        <v>318</v>
      </c>
      <c r="FN248" s="61" t="s">
        <v>318</v>
      </c>
      <c r="FO248" s="62" t="s">
        <v>251</v>
      </c>
      <c r="FP248" s="61" t="s">
        <v>315</v>
      </c>
      <c r="FQ248" s="63">
        <v>1</v>
      </c>
    </row>
    <row r="249" spans="1:173" s="64" customFormat="1" ht="16.5">
      <c r="A249" s="54">
        <v>44228</v>
      </c>
      <c r="B249" s="55">
        <v>248</v>
      </c>
      <c r="C249" s="55" t="s">
        <v>153</v>
      </c>
      <c r="D249" s="56">
        <v>29360</v>
      </c>
      <c r="E249" s="57">
        <f ca="1">IF(Table1[[#This Row],[Employee Date of Birth]]="","",DATEDIF(D249,NOW(),"y"))</f>
        <v>40</v>
      </c>
      <c r="F249" s="55" t="s">
        <v>317</v>
      </c>
      <c r="G249" s="58" t="s">
        <v>324</v>
      </c>
      <c r="H249" s="59"/>
      <c r="I249" s="55" t="s">
        <v>154</v>
      </c>
      <c r="J249" s="55" t="s">
        <v>366</v>
      </c>
      <c r="K249" s="60" t="s">
        <v>318</v>
      </c>
      <c r="L249" s="60" t="s">
        <v>317</v>
      </c>
      <c r="M249" s="55" t="s">
        <v>318</v>
      </c>
      <c r="N249" s="55" t="s">
        <v>317</v>
      </c>
      <c r="O249" s="55"/>
      <c r="P249" s="55" t="s">
        <v>154</v>
      </c>
      <c r="Q249" s="55">
        <v>15994.19</v>
      </c>
      <c r="R249" s="55"/>
      <c r="S249" s="55">
        <v>15994.19</v>
      </c>
      <c r="T249" s="60">
        <v>92570</v>
      </c>
      <c r="U249" s="55" t="s">
        <v>190</v>
      </c>
      <c r="V249" s="60" t="str">
        <f>IF(Table1[[#This Row],[Census "As of" Date]]="","","Sub001")</f>
        <v>Sub001</v>
      </c>
      <c r="W249" s="60" t="str">
        <f>IF(Table1[[#This Row],[Census "As of" Date]]="","","Location001")</f>
        <v>Location001</v>
      </c>
      <c r="X249" s="55" t="s">
        <v>387</v>
      </c>
      <c r="Y249" s="55" t="s">
        <v>365</v>
      </c>
      <c r="Z249" s="55" t="s">
        <v>224</v>
      </c>
      <c r="AA249" s="55" t="s">
        <v>156</v>
      </c>
      <c r="AB249" s="55">
        <v>77090</v>
      </c>
      <c r="AC249" s="55"/>
      <c r="AD249" s="59"/>
      <c r="AE249" s="55" t="s">
        <v>318</v>
      </c>
      <c r="AF249" s="55" t="s">
        <v>318</v>
      </c>
      <c r="AG249" s="55" t="s">
        <v>257</v>
      </c>
      <c r="AH249" s="55">
        <v>1</v>
      </c>
      <c r="AI249" s="55"/>
      <c r="AJ249" s="55"/>
      <c r="AK249" s="55"/>
      <c r="AL249" s="55"/>
      <c r="AM249" s="55"/>
      <c r="AN249" s="55"/>
      <c r="AO249" s="55" t="s">
        <v>318</v>
      </c>
      <c r="AP249" s="55"/>
      <c r="AQ249" s="55" t="s">
        <v>177</v>
      </c>
      <c r="AR249" s="55">
        <v>1</v>
      </c>
      <c r="AS249" s="55"/>
      <c r="AT249" s="55" t="s">
        <v>318</v>
      </c>
      <c r="AU249" s="55" t="s">
        <v>318</v>
      </c>
      <c r="AV249" s="55" t="s">
        <v>257</v>
      </c>
      <c r="AW249" s="55">
        <v>1</v>
      </c>
      <c r="AX249" s="55"/>
      <c r="AY249" s="55"/>
      <c r="AZ249" s="55"/>
      <c r="BA249" s="55"/>
      <c r="BB249" s="55"/>
      <c r="BC249" s="55"/>
      <c r="BD249" s="55" t="s">
        <v>318</v>
      </c>
      <c r="BE249" s="55"/>
      <c r="BF249" s="55" t="s">
        <v>177</v>
      </c>
      <c r="BG249" s="55">
        <v>1</v>
      </c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 t="s">
        <v>318</v>
      </c>
      <c r="CH249" s="55"/>
      <c r="CI249" s="55" t="s">
        <v>177</v>
      </c>
      <c r="CJ249" s="55">
        <v>1</v>
      </c>
      <c r="CK249" s="55"/>
      <c r="CL249" s="55" t="s">
        <v>318</v>
      </c>
      <c r="CM249" s="55"/>
      <c r="CN249" s="55" t="s">
        <v>177</v>
      </c>
      <c r="CO249" s="55">
        <v>1</v>
      </c>
      <c r="CP249" s="55"/>
      <c r="CQ249" s="55"/>
      <c r="CR249" s="55"/>
      <c r="CS249" s="55"/>
      <c r="CT249" s="55"/>
      <c r="CU249" s="55"/>
      <c r="CV249" s="55"/>
      <c r="CW249" s="55"/>
      <c r="CX249" s="55" t="s">
        <v>318</v>
      </c>
      <c r="CY249" s="55"/>
      <c r="CZ249" s="55" t="s">
        <v>160</v>
      </c>
      <c r="DA249" s="55" t="s">
        <v>177</v>
      </c>
      <c r="DB249" s="55">
        <v>1</v>
      </c>
      <c r="DC249" s="55"/>
      <c r="DD249" s="55"/>
      <c r="DE249" s="55"/>
      <c r="DF249" s="55"/>
      <c r="DG249" s="55"/>
      <c r="DH249" s="55"/>
      <c r="DI249" s="55"/>
      <c r="DJ249" s="55"/>
      <c r="DK249" s="55"/>
      <c r="DL249" s="55"/>
      <c r="DM249" s="55"/>
      <c r="DN249" s="55"/>
      <c r="DO249" s="55" t="s">
        <v>318</v>
      </c>
      <c r="DP249" s="55" t="s">
        <v>318</v>
      </c>
      <c r="DQ249" s="55" t="s">
        <v>179</v>
      </c>
      <c r="DR249" s="55">
        <v>1</v>
      </c>
      <c r="DS249" s="55"/>
      <c r="DT249" s="55"/>
      <c r="DU249" s="55"/>
      <c r="DV249" s="55"/>
      <c r="DW249" s="55"/>
      <c r="DX249" s="55"/>
      <c r="DY249" s="55" t="s">
        <v>318</v>
      </c>
      <c r="DZ249" s="55" t="s">
        <v>318</v>
      </c>
      <c r="EA249" s="61" t="s">
        <v>179</v>
      </c>
      <c r="EB249" s="61">
        <v>1</v>
      </c>
      <c r="EC249" s="55"/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 t="s">
        <v>318</v>
      </c>
      <c r="FI249" s="55" t="s">
        <v>317</v>
      </c>
      <c r="FJ249" s="55"/>
      <c r="FK249" s="55"/>
      <c r="FL249" s="55">
        <v>1</v>
      </c>
      <c r="FM249" s="62" t="s">
        <v>318</v>
      </c>
      <c r="FN249" s="55" t="s">
        <v>317</v>
      </c>
      <c r="FO249" s="62"/>
      <c r="FP249" s="55"/>
      <c r="FQ249" s="63">
        <v>1</v>
      </c>
    </row>
    <row r="250" spans="1:173" s="64" customFormat="1" ht="16.5">
      <c r="A250" s="54">
        <v>44228</v>
      </c>
      <c r="B250" s="55">
        <v>249</v>
      </c>
      <c r="C250" s="65" t="s">
        <v>314</v>
      </c>
      <c r="D250" s="76">
        <v>34713</v>
      </c>
      <c r="E250" s="57">
        <f ca="1">IF(Table1[[#This Row],[Employee Date of Birth]]="","",DATEDIF(D250,NOW(),"y"))</f>
        <v>25</v>
      </c>
      <c r="F250" s="61" t="str">
        <f>IF(Table1[[#This Row],[Census "As of" Date]]="","","Y")</f>
        <v>Y</v>
      </c>
      <c r="G250" s="61" t="s">
        <v>333</v>
      </c>
      <c r="H250" s="77"/>
      <c r="I250" s="74" t="str">
        <f>IF(Table1[[#This Row],[Census "As of" Date]]="","","A")</f>
        <v>A</v>
      </c>
      <c r="J250" s="74" t="str">
        <f>IF(Table1[[#This Row],[Census "As of" Date]]="","","S")</f>
        <v>S</v>
      </c>
      <c r="K250" s="74" t="str">
        <f>IF(Table1[[#This Row],[Census "As of" Date]]="","","Y")</f>
        <v>Y</v>
      </c>
      <c r="L250" s="74" t="str">
        <f>IF(Table1[[#This Row],[Census "As of" Date]]="","","Y")</f>
        <v>Y</v>
      </c>
      <c r="M250" s="74" t="str">
        <f>IF(Table1[[#This Row],[Census "As of" Date]]="","","Y")</f>
        <v>Y</v>
      </c>
      <c r="N250" s="74" t="str">
        <f>IF(Table1[[#This Row],[Census "As of" Date]]="","","N")</f>
        <v>N</v>
      </c>
      <c r="O250" s="61"/>
      <c r="P250" s="55" t="s">
        <v>154</v>
      </c>
      <c r="Q250" s="61">
        <v>16979.89</v>
      </c>
      <c r="R250" s="61"/>
      <c r="S250" s="61">
        <v>16979.89</v>
      </c>
      <c r="T250" s="74">
        <v>92260</v>
      </c>
      <c r="U250" s="61" t="s">
        <v>190</v>
      </c>
      <c r="V250" s="74" t="str">
        <f>IF(Table1[[#This Row],[Census "As of" Date]]="","","Sub001")</f>
        <v>Sub001</v>
      </c>
      <c r="W250" s="74" t="str">
        <f>IF(Table1[[#This Row],[Census "As of" Date]]="","","Location001")</f>
        <v>Location001</v>
      </c>
      <c r="X250" s="55" t="s">
        <v>387</v>
      </c>
      <c r="Y250" s="55" t="s">
        <v>365</v>
      </c>
      <c r="Z250" s="55" t="s">
        <v>224</v>
      </c>
      <c r="AA250" s="55" t="s">
        <v>156</v>
      </c>
      <c r="AB250" s="55">
        <v>77090</v>
      </c>
      <c r="AC250" s="61"/>
      <c r="AD250" s="77"/>
      <c r="AE250" s="55" t="s">
        <v>318</v>
      </c>
      <c r="AF250" s="55" t="s">
        <v>318</v>
      </c>
      <c r="AG250" s="55" t="s">
        <v>257</v>
      </c>
      <c r="AH250" s="55">
        <v>1</v>
      </c>
      <c r="AI250" s="61"/>
      <c r="AJ250" s="61"/>
      <c r="AK250" s="61"/>
      <c r="AL250" s="61"/>
      <c r="AM250" s="61"/>
      <c r="AN250" s="61"/>
      <c r="AO250" s="55" t="s">
        <v>318</v>
      </c>
      <c r="AP250" s="61"/>
      <c r="AQ250" s="55" t="s">
        <v>177</v>
      </c>
      <c r="AR250" s="55">
        <v>1</v>
      </c>
      <c r="AS250" s="61"/>
      <c r="AT250" s="55" t="s">
        <v>318</v>
      </c>
      <c r="AU250" s="55" t="s">
        <v>318</v>
      </c>
      <c r="AV250" s="55" t="s">
        <v>257</v>
      </c>
      <c r="AW250" s="55">
        <v>1</v>
      </c>
      <c r="AX250" s="61"/>
      <c r="AY250" s="61"/>
      <c r="AZ250" s="61"/>
      <c r="BA250" s="61"/>
      <c r="BB250" s="61"/>
      <c r="BC250" s="61"/>
      <c r="BD250" s="55" t="s">
        <v>318</v>
      </c>
      <c r="BE250" s="61"/>
      <c r="BF250" s="55" t="s">
        <v>177</v>
      </c>
      <c r="BG250" s="55">
        <v>1</v>
      </c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55" t="s">
        <v>318</v>
      </c>
      <c r="CH250" s="61"/>
      <c r="CI250" s="55" t="s">
        <v>177</v>
      </c>
      <c r="CJ250" s="55">
        <v>1</v>
      </c>
      <c r="CK250" s="61"/>
      <c r="CL250" s="55" t="s">
        <v>318</v>
      </c>
      <c r="CM250" s="61"/>
      <c r="CN250" s="55" t="s">
        <v>177</v>
      </c>
      <c r="CO250" s="55">
        <v>1</v>
      </c>
      <c r="CP250" s="61"/>
      <c r="CQ250" s="61"/>
      <c r="CR250" s="61"/>
      <c r="CS250" s="61"/>
      <c r="CT250" s="61"/>
      <c r="CU250" s="61"/>
      <c r="CV250" s="61"/>
      <c r="CW250" s="61"/>
      <c r="CX250" s="55" t="s">
        <v>318</v>
      </c>
      <c r="CY250" s="61"/>
      <c r="CZ250" s="55" t="s">
        <v>160</v>
      </c>
      <c r="DA250" s="55" t="s">
        <v>177</v>
      </c>
      <c r="DB250" s="55">
        <v>1</v>
      </c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55" t="s">
        <v>318</v>
      </c>
      <c r="DP250" s="55" t="s">
        <v>318</v>
      </c>
      <c r="DQ250" s="55" t="s">
        <v>179</v>
      </c>
      <c r="DR250" s="55">
        <v>1</v>
      </c>
      <c r="DS250" s="61"/>
      <c r="DT250" s="61"/>
      <c r="DU250" s="61"/>
      <c r="DV250" s="61"/>
      <c r="DW250" s="61"/>
      <c r="DX250" s="61"/>
      <c r="DY250" s="55" t="s">
        <v>318</v>
      </c>
      <c r="DZ250" s="55" t="s">
        <v>318</v>
      </c>
      <c r="EA250" s="61" t="s">
        <v>179</v>
      </c>
      <c r="EB250" s="61">
        <v>1</v>
      </c>
      <c r="EC250" s="61"/>
      <c r="ED250" s="61"/>
      <c r="EE250" s="61"/>
      <c r="EF250" s="61"/>
      <c r="EG250" s="61"/>
      <c r="EH250" s="61"/>
      <c r="EI250" s="61"/>
      <c r="EJ250" s="61"/>
      <c r="EK250" s="61"/>
      <c r="EL250" s="61"/>
      <c r="EM250" s="61"/>
      <c r="EN250" s="61"/>
      <c r="EO250" s="61"/>
      <c r="EP250" s="61"/>
      <c r="EQ250" s="61"/>
      <c r="ER250" s="61"/>
      <c r="ES250" s="61"/>
      <c r="ET250" s="61"/>
      <c r="EU250" s="61"/>
      <c r="EV250" s="61"/>
      <c r="EW250" s="61"/>
      <c r="EX250" s="61"/>
      <c r="EY250" s="61"/>
      <c r="EZ250" s="61"/>
      <c r="FA250" s="61"/>
      <c r="FB250" s="61"/>
      <c r="FC250" s="61"/>
      <c r="FD250" s="61"/>
      <c r="FE250" s="61"/>
      <c r="FF250" s="61"/>
      <c r="FG250" s="61"/>
      <c r="FH250" s="55" t="s">
        <v>318</v>
      </c>
      <c r="FI250" s="61" t="s">
        <v>317</v>
      </c>
      <c r="FJ250" s="61"/>
      <c r="FK250" s="61"/>
      <c r="FL250" s="55">
        <v>1</v>
      </c>
      <c r="FM250" s="62" t="s">
        <v>318</v>
      </c>
      <c r="FN250" s="61" t="s">
        <v>317</v>
      </c>
      <c r="FO250" s="62"/>
      <c r="FP250" s="61"/>
      <c r="FQ250" s="63">
        <v>1</v>
      </c>
    </row>
    <row r="251" spans="1:173" s="64" customFormat="1" ht="16.5">
      <c r="A251" s="54">
        <v>44228</v>
      </c>
      <c r="B251" s="55">
        <v>250</v>
      </c>
      <c r="C251" s="65" t="s">
        <v>153</v>
      </c>
      <c r="D251" s="56">
        <v>29408</v>
      </c>
      <c r="E251" s="57">
        <f ca="1">IF(Table1[[#This Row],[Employee Date of Birth]]="","",DATEDIF(D251,NOW(),"y"))</f>
        <v>40</v>
      </c>
      <c r="F251" s="55" t="s">
        <v>317</v>
      </c>
      <c r="G251" s="58" t="s">
        <v>359</v>
      </c>
      <c r="H251" s="59"/>
      <c r="I251" s="55" t="s">
        <v>154</v>
      </c>
      <c r="J251" s="55" t="s">
        <v>366</v>
      </c>
      <c r="K251" s="60" t="s">
        <v>318</v>
      </c>
      <c r="L251" s="60" t="s">
        <v>317</v>
      </c>
      <c r="M251" s="55" t="s">
        <v>318</v>
      </c>
      <c r="N251" s="55" t="s">
        <v>317</v>
      </c>
      <c r="O251" s="55"/>
      <c r="P251" s="55" t="s">
        <v>154</v>
      </c>
      <c r="Q251" s="55">
        <v>122002.26</v>
      </c>
      <c r="R251" s="55"/>
      <c r="S251" s="55">
        <v>122002.26</v>
      </c>
      <c r="T251" s="60">
        <v>77175</v>
      </c>
      <c r="U251" s="55" t="s">
        <v>224</v>
      </c>
      <c r="V251" s="60" t="str">
        <f>IF(Table1[[#This Row],[Census "As of" Date]]="","","Sub001")</f>
        <v>Sub001</v>
      </c>
      <c r="W251" s="60" t="str">
        <f>IF(Table1[[#This Row],[Census "As of" Date]]="","","Location001")</f>
        <v>Location001</v>
      </c>
      <c r="X251" s="55" t="s">
        <v>387</v>
      </c>
      <c r="Y251" s="55" t="s">
        <v>365</v>
      </c>
      <c r="Z251" s="55" t="s">
        <v>224</v>
      </c>
      <c r="AA251" s="55" t="s">
        <v>156</v>
      </c>
      <c r="AB251" s="55">
        <v>77090</v>
      </c>
      <c r="AC251" s="55"/>
      <c r="AD251" s="59"/>
      <c r="AE251" s="55" t="s">
        <v>318</v>
      </c>
      <c r="AF251" s="55" t="s">
        <v>318</v>
      </c>
      <c r="AG251" s="55" t="s">
        <v>257</v>
      </c>
      <c r="AH251" s="55">
        <v>1</v>
      </c>
      <c r="AI251" s="55"/>
      <c r="AJ251" s="55"/>
      <c r="AK251" s="55"/>
      <c r="AL251" s="55"/>
      <c r="AM251" s="55"/>
      <c r="AN251" s="55"/>
      <c r="AO251" s="55" t="s">
        <v>318</v>
      </c>
      <c r="AP251" s="55"/>
      <c r="AQ251" s="55" t="s">
        <v>177</v>
      </c>
      <c r="AR251" s="55">
        <v>1</v>
      </c>
      <c r="AS251" s="55"/>
      <c r="AT251" s="55" t="s">
        <v>318</v>
      </c>
      <c r="AU251" s="55" t="s">
        <v>318</v>
      </c>
      <c r="AV251" s="55" t="s">
        <v>257</v>
      </c>
      <c r="AW251" s="55">
        <v>1</v>
      </c>
      <c r="AX251" s="55"/>
      <c r="AY251" s="55"/>
      <c r="AZ251" s="55"/>
      <c r="BA251" s="55"/>
      <c r="BB251" s="55"/>
      <c r="BC251" s="55"/>
      <c r="BD251" s="55" t="s">
        <v>318</v>
      </c>
      <c r="BE251" s="55"/>
      <c r="BF251" s="55" t="s">
        <v>177</v>
      </c>
      <c r="BG251" s="55">
        <v>1</v>
      </c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 t="s">
        <v>318</v>
      </c>
      <c r="CH251" s="55"/>
      <c r="CI251" s="55" t="s">
        <v>177</v>
      </c>
      <c r="CJ251" s="55">
        <v>1</v>
      </c>
      <c r="CK251" s="55"/>
      <c r="CL251" s="55" t="s">
        <v>318</v>
      </c>
      <c r="CM251" s="55"/>
      <c r="CN251" s="55" t="s">
        <v>177</v>
      </c>
      <c r="CO251" s="55">
        <v>1</v>
      </c>
      <c r="CP251" s="55"/>
      <c r="CQ251" s="55"/>
      <c r="CR251" s="55"/>
      <c r="CS251" s="55"/>
      <c r="CT251" s="55"/>
      <c r="CU251" s="55"/>
      <c r="CV251" s="55"/>
      <c r="CW251" s="55"/>
      <c r="CX251" s="55" t="s">
        <v>318</v>
      </c>
      <c r="CY251" s="55"/>
      <c r="CZ251" s="55" t="s">
        <v>160</v>
      </c>
      <c r="DA251" s="55" t="s">
        <v>177</v>
      </c>
      <c r="DB251" s="55">
        <v>1</v>
      </c>
      <c r="DC251" s="55"/>
      <c r="DD251" s="55"/>
      <c r="DE251" s="55"/>
      <c r="DF251" s="55"/>
      <c r="DG251" s="55"/>
      <c r="DH251" s="55"/>
      <c r="DI251" s="55"/>
      <c r="DJ251" s="55"/>
      <c r="DK251" s="55"/>
      <c r="DL251" s="55"/>
      <c r="DM251" s="55"/>
      <c r="DN251" s="55"/>
      <c r="DO251" s="55" t="s">
        <v>318</v>
      </c>
      <c r="DP251" s="55" t="s">
        <v>318</v>
      </c>
      <c r="DQ251" s="55" t="s">
        <v>179</v>
      </c>
      <c r="DR251" s="55">
        <v>1</v>
      </c>
      <c r="DS251" s="55"/>
      <c r="DT251" s="55"/>
      <c r="DU251" s="55"/>
      <c r="DV251" s="55"/>
      <c r="DW251" s="55"/>
      <c r="DX251" s="55"/>
      <c r="DY251" s="55" t="s">
        <v>318</v>
      </c>
      <c r="DZ251" s="55" t="s">
        <v>318</v>
      </c>
      <c r="EA251" s="61" t="s">
        <v>179</v>
      </c>
      <c r="EB251" s="61">
        <v>1</v>
      </c>
      <c r="EC251" s="55"/>
      <c r="ED251" s="55"/>
      <c r="EE251" s="55"/>
      <c r="EF251" s="55"/>
      <c r="EG251" s="55"/>
      <c r="EH251" s="55"/>
      <c r="EI251" s="55"/>
      <c r="EJ251" s="55"/>
      <c r="EK251" s="55"/>
      <c r="EL251" s="55"/>
      <c r="EM251" s="55"/>
      <c r="EN251" s="55"/>
      <c r="EO251" s="55"/>
      <c r="EP251" s="55"/>
      <c r="EQ251" s="55"/>
      <c r="ER251" s="55"/>
      <c r="ES251" s="55"/>
      <c r="ET251" s="55"/>
      <c r="EU251" s="55"/>
      <c r="EV251" s="55"/>
      <c r="EW251" s="55"/>
      <c r="EX251" s="55"/>
      <c r="EY251" s="55"/>
      <c r="EZ251" s="55"/>
      <c r="FA251" s="55"/>
      <c r="FB251" s="55"/>
      <c r="FC251" s="55"/>
      <c r="FD251" s="55"/>
      <c r="FE251" s="55"/>
      <c r="FF251" s="55"/>
      <c r="FG251" s="55"/>
      <c r="FH251" s="55" t="s">
        <v>318</v>
      </c>
      <c r="FI251" s="62" t="s">
        <v>318</v>
      </c>
      <c r="FJ251" s="62" t="s">
        <v>178</v>
      </c>
      <c r="FK251" s="55" t="s">
        <v>385</v>
      </c>
      <c r="FL251" s="55">
        <v>1</v>
      </c>
      <c r="FM251" s="62" t="s">
        <v>318</v>
      </c>
      <c r="FN251" s="62" t="s">
        <v>317</v>
      </c>
      <c r="FO251" s="62"/>
      <c r="FP251" s="55"/>
      <c r="FQ251" s="63">
        <v>1</v>
      </c>
    </row>
    <row r="252" spans="1:173" s="64" customFormat="1" ht="16.5">
      <c r="A252" s="54">
        <v>44228</v>
      </c>
      <c r="B252" s="55">
        <v>251</v>
      </c>
      <c r="C252" s="65" t="s">
        <v>314</v>
      </c>
      <c r="D252" s="76">
        <v>34805</v>
      </c>
      <c r="E252" s="57">
        <f ca="1">IF(Table1[[#This Row],[Employee Date of Birth]]="","",DATEDIF(D252,NOW(),"y"))</f>
        <v>25</v>
      </c>
      <c r="F252" s="61" t="str">
        <f>IF(Table1[[#This Row],[Census "As of" Date]]="","","Y")</f>
        <v>Y</v>
      </c>
      <c r="G252" s="61" t="s">
        <v>319</v>
      </c>
      <c r="H252" s="77"/>
      <c r="I252" s="74" t="str">
        <f>IF(Table1[[#This Row],[Census "As of" Date]]="","","A")</f>
        <v>A</v>
      </c>
      <c r="J252" s="74" t="str">
        <f>IF(Table1[[#This Row],[Census "As of" Date]]="","","S")</f>
        <v>S</v>
      </c>
      <c r="K252" s="74" t="str">
        <f>IF(Table1[[#This Row],[Census "As of" Date]]="","","Y")</f>
        <v>Y</v>
      </c>
      <c r="L252" s="74" t="str">
        <f>IF(Table1[[#This Row],[Census "As of" Date]]="","","Y")</f>
        <v>Y</v>
      </c>
      <c r="M252" s="74" t="str">
        <f>IF(Table1[[#This Row],[Census "As of" Date]]="","","Y")</f>
        <v>Y</v>
      </c>
      <c r="N252" s="74" t="str">
        <f>IF(Table1[[#This Row],[Census "As of" Date]]="","","N")</f>
        <v>N</v>
      </c>
      <c r="O252" s="61"/>
      <c r="P252" s="55" t="s">
        <v>154</v>
      </c>
      <c r="Q252" s="61">
        <v>19610.96</v>
      </c>
      <c r="R252" s="61"/>
      <c r="S252" s="61">
        <v>19610.96</v>
      </c>
      <c r="T252" s="74">
        <v>61121</v>
      </c>
      <c r="U252" s="61" t="s">
        <v>209</v>
      </c>
      <c r="V252" s="74" t="str">
        <f>IF(Table1[[#This Row],[Census "As of" Date]]="","","Sub001")</f>
        <v>Sub001</v>
      </c>
      <c r="W252" s="74" t="str">
        <f>IF(Table1[[#This Row],[Census "As of" Date]]="","","Location001")</f>
        <v>Location001</v>
      </c>
      <c r="X252" s="55" t="s">
        <v>387</v>
      </c>
      <c r="Y252" s="55" t="s">
        <v>365</v>
      </c>
      <c r="Z252" s="55" t="s">
        <v>224</v>
      </c>
      <c r="AA252" s="55" t="s">
        <v>156</v>
      </c>
      <c r="AB252" s="55">
        <v>77090</v>
      </c>
      <c r="AC252" s="61"/>
      <c r="AD252" s="77"/>
      <c r="AE252" s="55" t="s">
        <v>318</v>
      </c>
      <c r="AF252" s="55" t="s">
        <v>318</v>
      </c>
      <c r="AG252" s="55" t="s">
        <v>257</v>
      </c>
      <c r="AH252" s="55">
        <v>1</v>
      </c>
      <c r="AI252" s="61"/>
      <c r="AJ252" s="61"/>
      <c r="AK252" s="61"/>
      <c r="AL252" s="61"/>
      <c r="AM252" s="61"/>
      <c r="AN252" s="61"/>
      <c r="AO252" s="55" t="s">
        <v>318</v>
      </c>
      <c r="AP252" s="61"/>
      <c r="AQ252" s="55" t="s">
        <v>177</v>
      </c>
      <c r="AR252" s="55">
        <v>1</v>
      </c>
      <c r="AS252" s="61"/>
      <c r="AT252" s="55" t="s">
        <v>318</v>
      </c>
      <c r="AU252" s="55" t="s">
        <v>318</v>
      </c>
      <c r="AV252" s="55" t="s">
        <v>257</v>
      </c>
      <c r="AW252" s="55">
        <v>1</v>
      </c>
      <c r="AX252" s="61"/>
      <c r="AY252" s="61"/>
      <c r="AZ252" s="61"/>
      <c r="BA252" s="61"/>
      <c r="BB252" s="61"/>
      <c r="BC252" s="61"/>
      <c r="BD252" s="55" t="s">
        <v>318</v>
      </c>
      <c r="BE252" s="61"/>
      <c r="BF252" s="55" t="s">
        <v>177</v>
      </c>
      <c r="BG252" s="55">
        <v>1</v>
      </c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55" t="s">
        <v>318</v>
      </c>
      <c r="CH252" s="61"/>
      <c r="CI252" s="55" t="s">
        <v>177</v>
      </c>
      <c r="CJ252" s="55">
        <v>1</v>
      </c>
      <c r="CK252" s="61"/>
      <c r="CL252" s="55" t="s">
        <v>318</v>
      </c>
      <c r="CM252" s="61"/>
      <c r="CN252" s="55" t="s">
        <v>177</v>
      </c>
      <c r="CO252" s="55">
        <v>1</v>
      </c>
      <c r="CP252" s="61"/>
      <c r="CQ252" s="61"/>
      <c r="CR252" s="61"/>
      <c r="CS252" s="61"/>
      <c r="CT252" s="61"/>
      <c r="CU252" s="61"/>
      <c r="CV252" s="61"/>
      <c r="CW252" s="61"/>
      <c r="CX252" s="55" t="s">
        <v>318</v>
      </c>
      <c r="CY252" s="61"/>
      <c r="CZ252" s="55" t="s">
        <v>160</v>
      </c>
      <c r="DA252" s="55" t="s">
        <v>177</v>
      </c>
      <c r="DB252" s="55">
        <v>1</v>
      </c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55" t="s">
        <v>318</v>
      </c>
      <c r="DP252" s="55" t="s">
        <v>318</v>
      </c>
      <c r="DQ252" s="55" t="s">
        <v>179</v>
      </c>
      <c r="DR252" s="55">
        <v>1</v>
      </c>
      <c r="DS252" s="61"/>
      <c r="DT252" s="61"/>
      <c r="DU252" s="61"/>
      <c r="DV252" s="61"/>
      <c r="DW252" s="61"/>
      <c r="DX252" s="61"/>
      <c r="DY252" s="55" t="s">
        <v>318</v>
      </c>
      <c r="DZ252" s="55" t="s">
        <v>318</v>
      </c>
      <c r="EA252" s="61" t="s">
        <v>179</v>
      </c>
      <c r="EB252" s="61">
        <v>1</v>
      </c>
      <c r="EC252" s="61"/>
      <c r="ED252" s="61"/>
      <c r="EE252" s="61"/>
      <c r="EF252" s="61"/>
      <c r="EG252" s="61"/>
      <c r="EH252" s="61"/>
      <c r="EI252" s="61"/>
      <c r="EJ252" s="61"/>
      <c r="EK252" s="61"/>
      <c r="EL252" s="61"/>
      <c r="EM252" s="61"/>
      <c r="EN252" s="61"/>
      <c r="EO252" s="61"/>
      <c r="EP252" s="61"/>
      <c r="EQ252" s="61"/>
      <c r="ER252" s="61"/>
      <c r="ES252" s="61"/>
      <c r="ET252" s="61"/>
      <c r="EU252" s="61"/>
      <c r="EV252" s="61"/>
      <c r="EW252" s="61"/>
      <c r="EX252" s="61"/>
      <c r="EY252" s="61"/>
      <c r="EZ252" s="61"/>
      <c r="FA252" s="61"/>
      <c r="FB252" s="61"/>
      <c r="FC252" s="61"/>
      <c r="FD252" s="61"/>
      <c r="FE252" s="61"/>
      <c r="FF252" s="61"/>
      <c r="FG252" s="61"/>
      <c r="FH252" s="55" t="s">
        <v>318</v>
      </c>
      <c r="FI252" s="61" t="s">
        <v>318</v>
      </c>
      <c r="FJ252" s="61" t="s">
        <v>178</v>
      </c>
      <c r="FK252" s="61" t="s">
        <v>315</v>
      </c>
      <c r="FL252" s="55">
        <v>1</v>
      </c>
      <c r="FM252" s="62" t="s">
        <v>318</v>
      </c>
      <c r="FN252" s="61" t="s">
        <v>318</v>
      </c>
      <c r="FO252" s="62" t="s">
        <v>251</v>
      </c>
      <c r="FP252" s="61" t="s">
        <v>315</v>
      </c>
      <c r="FQ252" s="63">
        <v>1</v>
      </c>
    </row>
    <row r="253" spans="1:173" s="64" customFormat="1" ht="16.5">
      <c r="A253" s="54">
        <v>44228</v>
      </c>
      <c r="B253" s="55">
        <v>252</v>
      </c>
      <c r="C253" s="65" t="s">
        <v>153</v>
      </c>
      <c r="D253" s="56">
        <v>29422</v>
      </c>
      <c r="E253" s="57">
        <f ca="1">IF(Table1[[#This Row],[Employee Date of Birth]]="","",DATEDIF(D253,NOW(),"y"))</f>
        <v>40</v>
      </c>
      <c r="F253" s="55" t="s">
        <v>317</v>
      </c>
      <c r="G253" s="58" t="s">
        <v>337</v>
      </c>
      <c r="H253" s="59"/>
      <c r="I253" s="55" t="s">
        <v>154</v>
      </c>
      <c r="J253" s="55" t="s">
        <v>366</v>
      </c>
      <c r="K253" s="60" t="s">
        <v>318</v>
      </c>
      <c r="L253" s="60" t="s">
        <v>317</v>
      </c>
      <c r="M253" s="55" t="s">
        <v>318</v>
      </c>
      <c r="N253" s="55" t="s">
        <v>317</v>
      </c>
      <c r="O253" s="55"/>
      <c r="P253" s="55" t="s">
        <v>154</v>
      </c>
      <c r="Q253" s="55">
        <v>141876.92000000001</v>
      </c>
      <c r="R253" s="55"/>
      <c r="S253" s="55">
        <v>141876.92000000001</v>
      </c>
      <c r="T253" s="60">
        <v>92587</v>
      </c>
      <c r="U253" s="55" t="s">
        <v>190</v>
      </c>
      <c r="V253" s="60" t="str">
        <f>IF(Table1[[#This Row],[Census "As of" Date]]="","","Sub001")</f>
        <v>Sub001</v>
      </c>
      <c r="W253" s="60" t="str">
        <f>IF(Table1[[#This Row],[Census "As of" Date]]="","","Location001")</f>
        <v>Location001</v>
      </c>
      <c r="X253" s="55" t="s">
        <v>387</v>
      </c>
      <c r="Y253" s="55" t="s">
        <v>365</v>
      </c>
      <c r="Z253" s="55" t="s">
        <v>224</v>
      </c>
      <c r="AA253" s="55" t="s">
        <v>156</v>
      </c>
      <c r="AB253" s="55">
        <v>77090</v>
      </c>
      <c r="AC253" s="55"/>
      <c r="AD253" s="59"/>
      <c r="AE253" s="55" t="s">
        <v>318</v>
      </c>
      <c r="AF253" s="55" t="s">
        <v>318</v>
      </c>
      <c r="AG253" s="55" t="s">
        <v>257</v>
      </c>
      <c r="AH253" s="55">
        <v>1</v>
      </c>
      <c r="AI253" s="55"/>
      <c r="AJ253" s="55"/>
      <c r="AK253" s="55"/>
      <c r="AL253" s="55"/>
      <c r="AM253" s="55"/>
      <c r="AN253" s="55"/>
      <c r="AO253" s="55" t="s">
        <v>318</v>
      </c>
      <c r="AP253" s="55"/>
      <c r="AQ253" s="55" t="s">
        <v>177</v>
      </c>
      <c r="AR253" s="55">
        <v>1</v>
      </c>
      <c r="AS253" s="55"/>
      <c r="AT253" s="55" t="s">
        <v>318</v>
      </c>
      <c r="AU253" s="55" t="s">
        <v>318</v>
      </c>
      <c r="AV253" s="55" t="s">
        <v>257</v>
      </c>
      <c r="AW253" s="55">
        <v>1</v>
      </c>
      <c r="AX253" s="55"/>
      <c r="AY253" s="55"/>
      <c r="AZ253" s="55"/>
      <c r="BA253" s="55"/>
      <c r="BB253" s="55"/>
      <c r="BC253" s="55"/>
      <c r="BD253" s="55" t="s">
        <v>318</v>
      </c>
      <c r="BE253" s="55"/>
      <c r="BF253" s="55" t="s">
        <v>177</v>
      </c>
      <c r="BG253" s="55">
        <v>1</v>
      </c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 t="s">
        <v>318</v>
      </c>
      <c r="CH253" s="55"/>
      <c r="CI253" s="55" t="s">
        <v>177</v>
      </c>
      <c r="CJ253" s="55">
        <v>1</v>
      </c>
      <c r="CK253" s="55"/>
      <c r="CL253" s="55" t="s">
        <v>318</v>
      </c>
      <c r="CM253" s="55"/>
      <c r="CN253" s="55" t="s">
        <v>177</v>
      </c>
      <c r="CO253" s="55">
        <v>1</v>
      </c>
      <c r="CP253" s="55"/>
      <c r="CQ253" s="55"/>
      <c r="CR253" s="55"/>
      <c r="CS253" s="55"/>
      <c r="CT253" s="55"/>
      <c r="CU253" s="55"/>
      <c r="CV253" s="55"/>
      <c r="CW253" s="55"/>
      <c r="CX253" s="55" t="s">
        <v>318</v>
      </c>
      <c r="CY253" s="55"/>
      <c r="CZ253" s="55" t="s">
        <v>160</v>
      </c>
      <c r="DA253" s="55" t="s">
        <v>177</v>
      </c>
      <c r="DB253" s="55">
        <v>1</v>
      </c>
      <c r="DC253" s="55"/>
      <c r="DD253" s="55"/>
      <c r="DE253" s="55"/>
      <c r="DF253" s="55"/>
      <c r="DG253" s="55"/>
      <c r="DH253" s="55"/>
      <c r="DI253" s="55"/>
      <c r="DJ253" s="55"/>
      <c r="DK253" s="55"/>
      <c r="DL253" s="55"/>
      <c r="DM253" s="55"/>
      <c r="DN253" s="55"/>
      <c r="DO253" s="55" t="s">
        <v>318</v>
      </c>
      <c r="DP253" s="55" t="s">
        <v>318</v>
      </c>
      <c r="DQ253" s="55" t="s">
        <v>179</v>
      </c>
      <c r="DR253" s="55">
        <v>1</v>
      </c>
      <c r="DS253" s="55"/>
      <c r="DT253" s="55"/>
      <c r="DU253" s="55"/>
      <c r="DV253" s="55"/>
      <c r="DW253" s="55"/>
      <c r="DX253" s="55"/>
      <c r="DY253" s="55" t="s">
        <v>318</v>
      </c>
      <c r="DZ253" s="55" t="s">
        <v>318</v>
      </c>
      <c r="EA253" s="61" t="s">
        <v>179</v>
      </c>
      <c r="EB253" s="61">
        <v>1</v>
      </c>
      <c r="EC253" s="55"/>
      <c r="ED253" s="55"/>
      <c r="EE253" s="55"/>
      <c r="EF253" s="55"/>
      <c r="EG253" s="55"/>
      <c r="EH253" s="55"/>
      <c r="EI253" s="55"/>
      <c r="EJ253" s="55"/>
      <c r="EK253" s="55"/>
      <c r="EL253" s="55"/>
      <c r="EM253" s="55"/>
      <c r="EN253" s="55"/>
      <c r="EO253" s="55"/>
      <c r="EP253" s="55"/>
      <c r="EQ253" s="55"/>
      <c r="ER253" s="55"/>
      <c r="ES253" s="55"/>
      <c r="ET253" s="55"/>
      <c r="EU253" s="55"/>
      <c r="EV253" s="55"/>
      <c r="EW253" s="55"/>
      <c r="EX253" s="55"/>
      <c r="EY253" s="55"/>
      <c r="EZ253" s="55"/>
      <c r="FA253" s="55"/>
      <c r="FB253" s="55"/>
      <c r="FC253" s="55"/>
      <c r="FD253" s="55"/>
      <c r="FE253" s="55"/>
      <c r="FF253" s="55"/>
      <c r="FG253" s="55"/>
      <c r="FH253" s="55" t="s">
        <v>318</v>
      </c>
      <c r="FI253" s="62" t="s">
        <v>317</v>
      </c>
      <c r="FJ253" s="62"/>
      <c r="FK253" s="55"/>
      <c r="FL253" s="55">
        <v>1</v>
      </c>
      <c r="FM253" s="62" t="s">
        <v>318</v>
      </c>
      <c r="FN253" s="55" t="s">
        <v>317</v>
      </c>
      <c r="FO253" s="62"/>
      <c r="FP253" s="55"/>
      <c r="FQ253" s="63">
        <v>1</v>
      </c>
    </row>
    <row r="254" spans="1:173" s="64" customFormat="1" ht="16.5">
      <c r="A254" s="54">
        <v>44228</v>
      </c>
      <c r="B254" s="55">
        <v>253</v>
      </c>
      <c r="C254" s="55" t="s">
        <v>153</v>
      </c>
      <c r="D254" s="76">
        <v>34857</v>
      </c>
      <c r="E254" s="57">
        <f ca="1">IF(Table1[[#This Row],[Employee Date of Birth]]="","",DATEDIF(D254,NOW(),"y"))</f>
        <v>25</v>
      </c>
      <c r="F254" s="61" t="str">
        <f>IF(Table1[[#This Row],[Census "As of" Date]]="","","Y")</f>
        <v>Y</v>
      </c>
      <c r="G254" s="61" t="s">
        <v>333</v>
      </c>
      <c r="H254" s="77"/>
      <c r="I254" s="74" t="str">
        <f>IF(Table1[[#This Row],[Census "As of" Date]]="","","A")</f>
        <v>A</v>
      </c>
      <c r="J254" s="74" t="str">
        <f>IF(Table1[[#This Row],[Census "As of" Date]]="","","S")</f>
        <v>S</v>
      </c>
      <c r="K254" s="74" t="str">
        <f>IF(Table1[[#This Row],[Census "As of" Date]]="","","Y")</f>
        <v>Y</v>
      </c>
      <c r="L254" s="74" t="str">
        <f>IF(Table1[[#This Row],[Census "As of" Date]]="","","Y")</f>
        <v>Y</v>
      </c>
      <c r="M254" s="74" t="str">
        <f>IF(Table1[[#This Row],[Census "As of" Date]]="","","Y")</f>
        <v>Y</v>
      </c>
      <c r="N254" s="74" t="str">
        <f>IF(Table1[[#This Row],[Census "As of" Date]]="","","N")</f>
        <v>N</v>
      </c>
      <c r="O254" s="61"/>
      <c r="P254" s="55" t="s">
        <v>154</v>
      </c>
      <c r="Q254" s="61">
        <v>10548.16</v>
      </c>
      <c r="R254" s="61"/>
      <c r="S254" s="61">
        <v>10548.16</v>
      </c>
      <c r="T254" s="74">
        <v>92211</v>
      </c>
      <c r="U254" s="61" t="s">
        <v>190</v>
      </c>
      <c r="V254" s="74" t="str">
        <f>IF(Table1[[#This Row],[Census "As of" Date]]="","","Sub001")</f>
        <v>Sub001</v>
      </c>
      <c r="W254" s="74" t="str">
        <f>IF(Table1[[#This Row],[Census "As of" Date]]="","","Location001")</f>
        <v>Location001</v>
      </c>
      <c r="X254" s="55" t="s">
        <v>387</v>
      </c>
      <c r="Y254" s="55" t="s">
        <v>365</v>
      </c>
      <c r="Z254" s="55" t="s">
        <v>224</v>
      </c>
      <c r="AA254" s="55" t="s">
        <v>156</v>
      </c>
      <c r="AB254" s="55">
        <v>77090</v>
      </c>
      <c r="AC254" s="61"/>
      <c r="AD254" s="77"/>
      <c r="AE254" s="55" t="s">
        <v>318</v>
      </c>
      <c r="AF254" s="55" t="s">
        <v>318</v>
      </c>
      <c r="AG254" s="55" t="s">
        <v>257</v>
      </c>
      <c r="AH254" s="55">
        <v>1</v>
      </c>
      <c r="AI254" s="61"/>
      <c r="AJ254" s="61"/>
      <c r="AK254" s="61"/>
      <c r="AL254" s="61"/>
      <c r="AM254" s="61"/>
      <c r="AN254" s="61"/>
      <c r="AO254" s="55" t="s">
        <v>318</v>
      </c>
      <c r="AP254" s="61"/>
      <c r="AQ254" s="55" t="s">
        <v>177</v>
      </c>
      <c r="AR254" s="55">
        <v>1</v>
      </c>
      <c r="AS254" s="61"/>
      <c r="AT254" s="55" t="s">
        <v>318</v>
      </c>
      <c r="AU254" s="55" t="s">
        <v>318</v>
      </c>
      <c r="AV254" s="55" t="s">
        <v>257</v>
      </c>
      <c r="AW254" s="55">
        <v>1</v>
      </c>
      <c r="AX254" s="61"/>
      <c r="AY254" s="61"/>
      <c r="AZ254" s="61"/>
      <c r="BA254" s="61"/>
      <c r="BB254" s="61"/>
      <c r="BC254" s="61"/>
      <c r="BD254" s="55" t="s">
        <v>318</v>
      </c>
      <c r="BE254" s="61"/>
      <c r="BF254" s="55" t="s">
        <v>177</v>
      </c>
      <c r="BG254" s="55">
        <v>1</v>
      </c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55" t="s">
        <v>318</v>
      </c>
      <c r="CH254" s="61"/>
      <c r="CI254" s="55" t="s">
        <v>177</v>
      </c>
      <c r="CJ254" s="55">
        <v>1</v>
      </c>
      <c r="CK254" s="61"/>
      <c r="CL254" s="55" t="s">
        <v>318</v>
      </c>
      <c r="CM254" s="61"/>
      <c r="CN254" s="55" t="s">
        <v>177</v>
      </c>
      <c r="CO254" s="55">
        <v>1</v>
      </c>
      <c r="CP254" s="61"/>
      <c r="CQ254" s="61"/>
      <c r="CR254" s="61"/>
      <c r="CS254" s="61"/>
      <c r="CT254" s="61"/>
      <c r="CU254" s="61"/>
      <c r="CV254" s="61"/>
      <c r="CW254" s="61"/>
      <c r="CX254" s="55" t="s">
        <v>318</v>
      </c>
      <c r="CY254" s="61"/>
      <c r="CZ254" s="55" t="s">
        <v>160</v>
      </c>
      <c r="DA254" s="55" t="s">
        <v>177</v>
      </c>
      <c r="DB254" s="55">
        <v>1</v>
      </c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55" t="s">
        <v>318</v>
      </c>
      <c r="DP254" s="55" t="s">
        <v>318</v>
      </c>
      <c r="DQ254" s="55" t="s">
        <v>179</v>
      </c>
      <c r="DR254" s="55">
        <v>1</v>
      </c>
      <c r="DS254" s="61"/>
      <c r="DT254" s="61"/>
      <c r="DU254" s="61"/>
      <c r="DV254" s="61"/>
      <c r="DW254" s="61"/>
      <c r="DX254" s="61"/>
      <c r="DY254" s="55" t="s">
        <v>318</v>
      </c>
      <c r="DZ254" s="55" t="s">
        <v>318</v>
      </c>
      <c r="EA254" s="61" t="s">
        <v>179</v>
      </c>
      <c r="EB254" s="61">
        <v>1</v>
      </c>
      <c r="EC254" s="61"/>
      <c r="ED254" s="61"/>
      <c r="EE254" s="61"/>
      <c r="EF254" s="61"/>
      <c r="EG254" s="61"/>
      <c r="EH254" s="61"/>
      <c r="EI254" s="61"/>
      <c r="EJ254" s="61"/>
      <c r="EK254" s="61"/>
      <c r="EL254" s="61"/>
      <c r="EM254" s="61"/>
      <c r="EN254" s="61"/>
      <c r="EO254" s="61"/>
      <c r="EP254" s="61"/>
      <c r="EQ254" s="61"/>
      <c r="ER254" s="61"/>
      <c r="ES254" s="61"/>
      <c r="ET254" s="61"/>
      <c r="EU254" s="61"/>
      <c r="EV254" s="61"/>
      <c r="EW254" s="61"/>
      <c r="EX254" s="61"/>
      <c r="EY254" s="61"/>
      <c r="EZ254" s="61"/>
      <c r="FA254" s="61"/>
      <c r="FB254" s="61"/>
      <c r="FC254" s="61"/>
      <c r="FD254" s="61"/>
      <c r="FE254" s="61"/>
      <c r="FF254" s="61"/>
      <c r="FG254" s="61"/>
      <c r="FH254" s="55" t="s">
        <v>318</v>
      </c>
      <c r="FI254" s="61" t="s">
        <v>318</v>
      </c>
      <c r="FJ254" s="61" t="s">
        <v>178</v>
      </c>
      <c r="FK254" s="61" t="s">
        <v>315</v>
      </c>
      <c r="FL254" s="55">
        <v>1</v>
      </c>
      <c r="FM254" s="62" t="s">
        <v>318</v>
      </c>
      <c r="FN254" s="61" t="s">
        <v>318</v>
      </c>
      <c r="FO254" s="62" t="s">
        <v>251</v>
      </c>
      <c r="FP254" s="61" t="s">
        <v>315</v>
      </c>
      <c r="FQ254" s="63">
        <v>1</v>
      </c>
    </row>
    <row r="255" spans="1:173" s="64" customFormat="1" ht="16.5">
      <c r="A255" s="54">
        <v>44228</v>
      </c>
      <c r="B255" s="55">
        <v>254</v>
      </c>
      <c r="C255" s="55" t="s">
        <v>314</v>
      </c>
      <c r="D255" s="56">
        <v>29441</v>
      </c>
      <c r="E255" s="57">
        <f ca="1">IF(Table1[[#This Row],[Employee Date of Birth]]="","",DATEDIF(D255,NOW(),"y"))</f>
        <v>40</v>
      </c>
      <c r="F255" s="55" t="s">
        <v>317</v>
      </c>
      <c r="G255" s="58" t="s">
        <v>359</v>
      </c>
      <c r="H255" s="59"/>
      <c r="I255" s="55" t="s">
        <v>154</v>
      </c>
      <c r="J255" s="55" t="s">
        <v>366</v>
      </c>
      <c r="K255" s="60" t="s">
        <v>318</v>
      </c>
      <c r="L255" s="60" t="s">
        <v>317</v>
      </c>
      <c r="M255" s="55" t="s">
        <v>318</v>
      </c>
      <c r="N255" s="55" t="s">
        <v>317</v>
      </c>
      <c r="O255" s="55"/>
      <c r="P255" s="55" t="s">
        <v>154</v>
      </c>
      <c r="Q255" s="55">
        <v>181666.09</v>
      </c>
      <c r="R255" s="55"/>
      <c r="S255" s="55">
        <v>181666.09</v>
      </c>
      <c r="T255" s="60">
        <v>77407</v>
      </c>
      <c r="U255" s="55" t="s">
        <v>224</v>
      </c>
      <c r="V255" s="60" t="str">
        <f>IF(Table1[[#This Row],[Census "As of" Date]]="","","Sub001")</f>
        <v>Sub001</v>
      </c>
      <c r="W255" s="60" t="str">
        <f>IF(Table1[[#This Row],[Census "As of" Date]]="","","Location001")</f>
        <v>Location001</v>
      </c>
      <c r="X255" s="55" t="s">
        <v>387</v>
      </c>
      <c r="Y255" s="55" t="s">
        <v>365</v>
      </c>
      <c r="Z255" s="55" t="s">
        <v>224</v>
      </c>
      <c r="AA255" s="55" t="s">
        <v>156</v>
      </c>
      <c r="AB255" s="55">
        <v>77090</v>
      </c>
      <c r="AC255" s="55"/>
      <c r="AD255" s="59"/>
      <c r="AE255" s="55" t="s">
        <v>318</v>
      </c>
      <c r="AF255" s="55" t="s">
        <v>318</v>
      </c>
      <c r="AG255" s="55" t="s">
        <v>257</v>
      </c>
      <c r="AH255" s="55">
        <v>1</v>
      </c>
      <c r="AI255" s="55"/>
      <c r="AJ255" s="55"/>
      <c r="AK255" s="55"/>
      <c r="AL255" s="55"/>
      <c r="AM255" s="55"/>
      <c r="AN255" s="55"/>
      <c r="AO255" s="55" t="s">
        <v>318</v>
      </c>
      <c r="AP255" s="55"/>
      <c r="AQ255" s="55" t="s">
        <v>177</v>
      </c>
      <c r="AR255" s="55">
        <v>1</v>
      </c>
      <c r="AS255" s="55"/>
      <c r="AT255" s="55" t="s">
        <v>318</v>
      </c>
      <c r="AU255" s="55" t="s">
        <v>318</v>
      </c>
      <c r="AV255" s="55" t="s">
        <v>257</v>
      </c>
      <c r="AW255" s="55">
        <v>1</v>
      </c>
      <c r="AX255" s="55"/>
      <c r="AY255" s="55"/>
      <c r="AZ255" s="55"/>
      <c r="BA255" s="55"/>
      <c r="BB255" s="55"/>
      <c r="BC255" s="55"/>
      <c r="BD255" s="55" t="s">
        <v>318</v>
      </c>
      <c r="BE255" s="55"/>
      <c r="BF255" s="55" t="s">
        <v>177</v>
      </c>
      <c r="BG255" s="55">
        <v>1</v>
      </c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 t="s">
        <v>318</v>
      </c>
      <c r="CH255" s="55"/>
      <c r="CI255" s="55" t="s">
        <v>177</v>
      </c>
      <c r="CJ255" s="55">
        <v>1</v>
      </c>
      <c r="CK255" s="55"/>
      <c r="CL255" s="55" t="s">
        <v>318</v>
      </c>
      <c r="CM255" s="55"/>
      <c r="CN255" s="55" t="s">
        <v>177</v>
      </c>
      <c r="CO255" s="55">
        <v>1</v>
      </c>
      <c r="CP255" s="55"/>
      <c r="CQ255" s="55"/>
      <c r="CR255" s="55"/>
      <c r="CS255" s="55"/>
      <c r="CT255" s="55"/>
      <c r="CU255" s="55"/>
      <c r="CV255" s="55"/>
      <c r="CW255" s="55"/>
      <c r="CX255" s="55" t="s">
        <v>318</v>
      </c>
      <c r="CY255" s="55"/>
      <c r="CZ255" s="55" t="s">
        <v>160</v>
      </c>
      <c r="DA255" s="55" t="s">
        <v>177</v>
      </c>
      <c r="DB255" s="55">
        <v>1</v>
      </c>
      <c r="DC255" s="55"/>
      <c r="DD255" s="55"/>
      <c r="DE255" s="55"/>
      <c r="DF255" s="55"/>
      <c r="DG255" s="55"/>
      <c r="DH255" s="55"/>
      <c r="DI255" s="55"/>
      <c r="DJ255" s="55"/>
      <c r="DK255" s="55"/>
      <c r="DL255" s="55"/>
      <c r="DM255" s="55"/>
      <c r="DN255" s="55"/>
      <c r="DO255" s="55" t="s">
        <v>318</v>
      </c>
      <c r="DP255" s="55" t="s">
        <v>318</v>
      </c>
      <c r="DQ255" s="55" t="s">
        <v>179</v>
      </c>
      <c r="DR255" s="55">
        <v>1</v>
      </c>
      <c r="DS255" s="55"/>
      <c r="DT255" s="55"/>
      <c r="DU255" s="55"/>
      <c r="DV255" s="55"/>
      <c r="DW255" s="55"/>
      <c r="DX255" s="55"/>
      <c r="DY255" s="55" t="s">
        <v>318</v>
      </c>
      <c r="DZ255" s="55" t="s">
        <v>318</v>
      </c>
      <c r="EA255" s="61" t="s">
        <v>179</v>
      </c>
      <c r="EB255" s="61">
        <v>1</v>
      </c>
      <c r="EC255" s="55"/>
      <c r="ED255" s="55"/>
      <c r="EE255" s="55"/>
      <c r="EF255" s="55"/>
      <c r="EG255" s="55"/>
      <c r="EH255" s="55"/>
      <c r="EI255" s="55"/>
      <c r="EJ255" s="55"/>
      <c r="EK255" s="55"/>
      <c r="EL255" s="55"/>
      <c r="EM255" s="55"/>
      <c r="EN255" s="55"/>
      <c r="EO255" s="55"/>
      <c r="EP255" s="55"/>
      <c r="EQ255" s="55"/>
      <c r="ER255" s="55"/>
      <c r="ES255" s="55"/>
      <c r="ET255" s="55"/>
      <c r="EU255" s="55"/>
      <c r="EV255" s="55"/>
      <c r="EW255" s="55"/>
      <c r="EX255" s="55"/>
      <c r="EY255" s="55"/>
      <c r="EZ255" s="55"/>
      <c r="FA255" s="55"/>
      <c r="FB255" s="55"/>
      <c r="FC255" s="55"/>
      <c r="FD255" s="55"/>
      <c r="FE255" s="55"/>
      <c r="FF255" s="55"/>
      <c r="FG255" s="55"/>
      <c r="FH255" s="55" t="s">
        <v>318</v>
      </c>
      <c r="FI255" s="62" t="s">
        <v>317</v>
      </c>
      <c r="FJ255" s="62"/>
      <c r="FK255" s="55"/>
      <c r="FL255" s="55">
        <v>1</v>
      </c>
      <c r="FM255" s="62" t="s">
        <v>318</v>
      </c>
      <c r="FN255" s="62" t="s">
        <v>317</v>
      </c>
      <c r="FO255" s="62"/>
      <c r="FP255" s="55"/>
      <c r="FQ255" s="63">
        <v>1</v>
      </c>
    </row>
    <row r="256" spans="1:173" s="64" customFormat="1" ht="16.5">
      <c r="A256" s="54">
        <v>44228</v>
      </c>
      <c r="B256" s="55">
        <v>255</v>
      </c>
      <c r="C256" s="55" t="s">
        <v>153</v>
      </c>
      <c r="D256" s="76">
        <v>34860</v>
      </c>
      <c r="E256" s="57">
        <f ca="1">IF(Table1[[#This Row],[Employee Date of Birth]]="","",DATEDIF(D256,NOW(),"y"))</f>
        <v>25</v>
      </c>
      <c r="F256" s="61" t="str">
        <f>IF(Table1[[#This Row],[Census "As of" Date]]="","","Y")</f>
        <v>Y</v>
      </c>
      <c r="G256" s="61" t="s">
        <v>333</v>
      </c>
      <c r="H256" s="77"/>
      <c r="I256" s="74" t="str">
        <f>IF(Table1[[#This Row],[Census "As of" Date]]="","","A")</f>
        <v>A</v>
      </c>
      <c r="J256" s="74" t="str">
        <f>IF(Table1[[#This Row],[Census "As of" Date]]="","","S")</f>
        <v>S</v>
      </c>
      <c r="K256" s="74" t="str">
        <f>IF(Table1[[#This Row],[Census "As of" Date]]="","","Y")</f>
        <v>Y</v>
      </c>
      <c r="L256" s="74" t="str">
        <f>IF(Table1[[#This Row],[Census "As of" Date]]="","","Y")</f>
        <v>Y</v>
      </c>
      <c r="M256" s="74" t="str">
        <f>IF(Table1[[#This Row],[Census "As of" Date]]="","","Y")</f>
        <v>Y</v>
      </c>
      <c r="N256" s="74" t="str">
        <f>IF(Table1[[#This Row],[Census "As of" Date]]="","","N")</f>
        <v>N</v>
      </c>
      <c r="O256" s="61"/>
      <c r="P256" s="55" t="s">
        <v>154</v>
      </c>
      <c r="Q256" s="61">
        <v>27702.12</v>
      </c>
      <c r="R256" s="61"/>
      <c r="S256" s="61">
        <v>27702.12</v>
      </c>
      <c r="T256" s="74">
        <v>77196</v>
      </c>
      <c r="U256" s="61" t="s">
        <v>224</v>
      </c>
      <c r="V256" s="74" t="str">
        <f>IF(Table1[[#This Row],[Census "As of" Date]]="","","Sub001")</f>
        <v>Sub001</v>
      </c>
      <c r="W256" s="74" t="str">
        <f>IF(Table1[[#This Row],[Census "As of" Date]]="","","Location001")</f>
        <v>Location001</v>
      </c>
      <c r="X256" s="55" t="s">
        <v>387</v>
      </c>
      <c r="Y256" s="55" t="s">
        <v>365</v>
      </c>
      <c r="Z256" s="55" t="s">
        <v>224</v>
      </c>
      <c r="AA256" s="55" t="s">
        <v>156</v>
      </c>
      <c r="AB256" s="55">
        <v>77090</v>
      </c>
      <c r="AC256" s="61"/>
      <c r="AD256" s="77"/>
      <c r="AE256" s="55" t="s">
        <v>318</v>
      </c>
      <c r="AF256" s="55" t="s">
        <v>318</v>
      </c>
      <c r="AG256" s="55" t="s">
        <v>257</v>
      </c>
      <c r="AH256" s="55">
        <v>1</v>
      </c>
      <c r="AI256" s="61"/>
      <c r="AJ256" s="61"/>
      <c r="AK256" s="61"/>
      <c r="AL256" s="61"/>
      <c r="AM256" s="61"/>
      <c r="AN256" s="61"/>
      <c r="AO256" s="55" t="s">
        <v>318</v>
      </c>
      <c r="AP256" s="61"/>
      <c r="AQ256" s="55" t="s">
        <v>177</v>
      </c>
      <c r="AR256" s="55">
        <v>1</v>
      </c>
      <c r="AS256" s="61"/>
      <c r="AT256" s="55" t="s">
        <v>318</v>
      </c>
      <c r="AU256" s="55" t="s">
        <v>318</v>
      </c>
      <c r="AV256" s="55" t="s">
        <v>257</v>
      </c>
      <c r="AW256" s="55">
        <v>1</v>
      </c>
      <c r="AX256" s="61"/>
      <c r="AY256" s="61"/>
      <c r="AZ256" s="61"/>
      <c r="BA256" s="61"/>
      <c r="BB256" s="61"/>
      <c r="BC256" s="61"/>
      <c r="BD256" s="55" t="s">
        <v>318</v>
      </c>
      <c r="BE256" s="61"/>
      <c r="BF256" s="55" t="s">
        <v>177</v>
      </c>
      <c r="BG256" s="55">
        <v>1</v>
      </c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55" t="s">
        <v>318</v>
      </c>
      <c r="CH256" s="61"/>
      <c r="CI256" s="55" t="s">
        <v>177</v>
      </c>
      <c r="CJ256" s="55">
        <v>1</v>
      </c>
      <c r="CK256" s="61"/>
      <c r="CL256" s="55" t="s">
        <v>318</v>
      </c>
      <c r="CM256" s="61"/>
      <c r="CN256" s="55" t="s">
        <v>177</v>
      </c>
      <c r="CO256" s="55">
        <v>1</v>
      </c>
      <c r="CP256" s="61"/>
      <c r="CQ256" s="61"/>
      <c r="CR256" s="61"/>
      <c r="CS256" s="61"/>
      <c r="CT256" s="61"/>
      <c r="CU256" s="61"/>
      <c r="CV256" s="61"/>
      <c r="CW256" s="61"/>
      <c r="CX256" s="55" t="s">
        <v>318</v>
      </c>
      <c r="CY256" s="61"/>
      <c r="CZ256" s="55" t="s">
        <v>160</v>
      </c>
      <c r="DA256" s="55" t="s">
        <v>177</v>
      </c>
      <c r="DB256" s="55">
        <v>1</v>
      </c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55" t="s">
        <v>318</v>
      </c>
      <c r="DP256" s="55" t="s">
        <v>318</v>
      </c>
      <c r="DQ256" s="55" t="s">
        <v>179</v>
      </c>
      <c r="DR256" s="55">
        <v>1</v>
      </c>
      <c r="DS256" s="61"/>
      <c r="DT256" s="61"/>
      <c r="DU256" s="61"/>
      <c r="DV256" s="61"/>
      <c r="DW256" s="61"/>
      <c r="DX256" s="61"/>
      <c r="DY256" s="55" t="s">
        <v>318</v>
      </c>
      <c r="DZ256" s="55" t="s">
        <v>318</v>
      </c>
      <c r="EA256" s="61" t="s">
        <v>179</v>
      </c>
      <c r="EB256" s="61">
        <v>1</v>
      </c>
      <c r="EC256" s="61"/>
      <c r="ED256" s="61"/>
      <c r="EE256" s="61"/>
      <c r="EF256" s="61"/>
      <c r="EG256" s="61"/>
      <c r="EH256" s="61"/>
      <c r="EI256" s="61"/>
      <c r="EJ256" s="61"/>
      <c r="EK256" s="61"/>
      <c r="EL256" s="61"/>
      <c r="EM256" s="61"/>
      <c r="EN256" s="61"/>
      <c r="EO256" s="61"/>
      <c r="EP256" s="61"/>
      <c r="EQ256" s="61"/>
      <c r="ER256" s="61"/>
      <c r="ES256" s="61"/>
      <c r="ET256" s="61"/>
      <c r="EU256" s="61"/>
      <c r="EV256" s="61"/>
      <c r="EW256" s="61"/>
      <c r="EX256" s="61"/>
      <c r="EY256" s="61"/>
      <c r="EZ256" s="61"/>
      <c r="FA256" s="61"/>
      <c r="FB256" s="61"/>
      <c r="FC256" s="61"/>
      <c r="FD256" s="61"/>
      <c r="FE256" s="61"/>
      <c r="FF256" s="61"/>
      <c r="FG256" s="61"/>
      <c r="FH256" s="55" t="s">
        <v>318</v>
      </c>
      <c r="FI256" s="61" t="s">
        <v>317</v>
      </c>
      <c r="FJ256" s="61"/>
      <c r="FK256" s="61"/>
      <c r="FL256" s="55">
        <v>1</v>
      </c>
      <c r="FM256" s="62" t="s">
        <v>318</v>
      </c>
      <c r="FN256" s="61" t="s">
        <v>317</v>
      </c>
      <c r="FO256" s="62"/>
      <c r="FP256" s="61"/>
      <c r="FQ256" s="63">
        <v>1</v>
      </c>
    </row>
    <row r="257" spans="1:173" s="64" customFormat="1" ht="16.5">
      <c r="A257" s="54">
        <v>44228</v>
      </c>
      <c r="B257" s="55">
        <v>256</v>
      </c>
      <c r="C257" s="65" t="s">
        <v>314</v>
      </c>
      <c r="D257" s="56">
        <v>29504</v>
      </c>
      <c r="E257" s="57">
        <f ca="1">IF(Table1[[#This Row],[Employee Date of Birth]]="","",DATEDIF(D257,NOW(),"y"))</f>
        <v>40</v>
      </c>
      <c r="F257" s="55" t="s">
        <v>317</v>
      </c>
      <c r="G257" s="58" t="s">
        <v>319</v>
      </c>
      <c r="H257" s="59"/>
      <c r="I257" s="55" t="s">
        <v>154</v>
      </c>
      <c r="J257" s="55" t="s">
        <v>366</v>
      </c>
      <c r="K257" s="60" t="s">
        <v>318</v>
      </c>
      <c r="L257" s="60" t="s">
        <v>317</v>
      </c>
      <c r="M257" s="55" t="s">
        <v>318</v>
      </c>
      <c r="N257" s="55" t="s">
        <v>317</v>
      </c>
      <c r="O257" s="55"/>
      <c r="P257" s="55" t="s">
        <v>154</v>
      </c>
      <c r="Q257" s="55">
        <v>45100</v>
      </c>
      <c r="R257" s="55"/>
      <c r="S257" s="55">
        <v>45100</v>
      </c>
      <c r="T257" s="60">
        <v>61021</v>
      </c>
      <c r="U257" s="55" t="s">
        <v>209</v>
      </c>
      <c r="V257" s="60" t="str">
        <f>IF(Table1[[#This Row],[Census "As of" Date]]="","","Sub001")</f>
        <v>Sub001</v>
      </c>
      <c r="W257" s="60" t="str">
        <f>IF(Table1[[#This Row],[Census "As of" Date]]="","","Location001")</f>
        <v>Location001</v>
      </c>
      <c r="X257" s="55" t="s">
        <v>387</v>
      </c>
      <c r="Y257" s="55" t="s">
        <v>365</v>
      </c>
      <c r="Z257" s="55" t="s">
        <v>224</v>
      </c>
      <c r="AA257" s="55" t="s">
        <v>156</v>
      </c>
      <c r="AB257" s="55">
        <v>77090</v>
      </c>
      <c r="AC257" s="55"/>
      <c r="AD257" s="59"/>
      <c r="AE257" s="55" t="s">
        <v>318</v>
      </c>
      <c r="AF257" s="55" t="s">
        <v>318</v>
      </c>
      <c r="AG257" s="55" t="s">
        <v>257</v>
      </c>
      <c r="AH257" s="55">
        <v>1</v>
      </c>
      <c r="AI257" s="55"/>
      <c r="AJ257" s="55"/>
      <c r="AK257" s="55"/>
      <c r="AL257" s="55"/>
      <c r="AM257" s="55"/>
      <c r="AN257" s="55"/>
      <c r="AO257" s="55" t="s">
        <v>318</v>
      </c>
      <c r="AP257" s="55"/>
      <c r="AQ257" s="55" t="s">
        <v>177</v>
      </c>
      <c r="AR257" s="55">
        <v>1</v>
      </c>
      <c r="AS257" s="55"/>
      <c r="AT257" s="55" t="s">
        <v>318</v>
      </c>
      <c r="AU257" s="55" t="s">
        <v>318</v>
      </c>
      <c r="AV257" s="55" t="s">
        <v>257</v>
      </c>
      <c r="AW257" s="55">
        <v>1</v>
      </c>
      <c r="AX257" s="55"/>
      <c r="AY257" s="55"/>
      <c r="AZ257" s="55"/>
      <c r="BA257" s="55"/>
      <c r="BB257" s="55"/>
      <c r="BC257" s="55"/>
      <c r="BD257" s="55" t="s">
        <v>318</v>
      </c>
      <c r="BE257" s="55"/>
      <c r="BF257" s="55" t="s">
        <v>177</v>
      </c>
      <c r="BG257" s="55">
        <v>1</v>
      </c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 t="s">
        <v>318</v>
      </c>
      <c r="CH257" s="55"/>
      <c r="CI257" s="55" t="s">
        <v>177</v>
      </c>
      <c r="CJ257" s="55">
        <v>1</v>
      </c>
      <c r="CK257" s="55"/>
      <c r="CL257" s="55" t="s">
        <v>318</v>
      </c>
      <c r="CM257" s="55"/>
      <c r="CN257" s="55" t="s">
        <v>177</v>
      </c>
      <c r="CO257" s="55">
        <v>1</v>
      </c>
      <c r="CP257" s="55"/>
      <c r="CQ257" s="55"/>
      <c r="CR257" s="55"/>
      <c r="CS257" s="55"/>
      <c r="CT257" s="55"/>
      <c r="CU257" s="55"/>
      <c r="CV257" s="55"/>
      <c r="CW257" s="55"/>
      <c r="CX257" s="55" t="s">
        <v>318</v>
      </c>
      <c r="CY257" s="55"/>
      <c r="CZ257" s="55" t="s">
        <v>160</v>
      </c>
      <c r="DA257" s="55" t="s">
        <v>177</v>
      </c>
      <c r="DB257" s="55">
        <v>1</v>
      </c>
      <c r="DC257" s="55"/>
      <c r="DD257" s="55"/>
      <c r="DE257" s="55"/>
      <c r="DF257" s="55"/>
      <c r="DG257" s="55"/>
      <c r="DH257" s="55"/>
      <c r="DI257" s="55"/>
      <c r="DJ257" s="55"/>
      <c r="DK257" s="55"/>
      <c r="DL257" s="55"/>
      <c r="DM257" s="55"/>
      <c r="DN257" s="55"/>
      <c r="DO257" s="55" t="s">
        <v>318</v>
      </c>
      <c r="DP257" s="55" t="s">
        <v>318</v>
      </c>
      <c r="DQ257" s="55" t="s">
        <v>179</v>
      </c>
      <c r="DR257" s="55">
        <v>1</v>
      </c>
      <c r="DS257" s="55"/>
      <c r="DT257" s="55"/>
      <c r="DU257" s="55"/>
      <c r="DV257" s="55"/>
      <c r="DW257" s="55"/>
      <c r="DX257" s="55"/>
      <c r="DY257" s="55" t="s">
        <v>318</v>
      </c>
      <c r="DZ257" s="55" t="s">
        <v>318</v>
      </c>
      <c r="EA257" s="61" t="s">
        <v>179</v>
      </c>
      <c r="EB257" s="61">
        <v>1</v>
      </c>
      <c r="EC257" s="55"/>
      <c r="ED257" s="55"/>
      <c r="EE257" s="55"/>
      <c r="EF257" s="55"/>
      <c r="EG257" s="55"/>
      <c r="EH257" s="55"/>
      <c r="EI257" s="55"/>
      <c r="EJ257" s="55"/>
      <c r="EK257" s="55"/>
      <c r="EL257" s="55"/>
      <c r="EM257" s="55"/>
      <c r="EN257" s="55"/>
      <c r="EO257" s="55"/>
      <c r="EP257" s="55"/>
      <c r="EQ257" s="55"/>
      <c r="ER257" s="55"/>
      <c r="ES257" s="55"/>
      <c r="ET257" s="55"/>
      <c r="EU257" s="55"/>
      <c r="EV257" s="55"/>
      <c r="EW257" s="55"/>
      <c r="EX257" s="55"/>
      <c r="EY257" s="55"/>
      <c r="EZ257" s="55"/>
      <c r="FA257" s="55"/>
      <c r="FB257" s="55"/>
      <c r="FC257" s="55"/>
      <c r="FD257" s="55"/>
      <c r="FE257" s="55"/>
      <c r="FF257" s="55"/>
      <c r="FG257" s="55"/>
      <c r="FH257" s="55" t="s">
        <v>318</v>
      </c>
      <c r="FI257" s="62" t="s">
        <v>318</v>
      </c>
      <c r="FJ257" s="62" t="s">
        <v>178</v>
      </c>
      <c r="FK257" s="55" t="s">
        <v>315</v>
      </c>
      <c r="FL257" s="55">
        <v>1</v>
      </c>
      <c r="FM257" s="62" t="s">
        <v>318</v>
      </c>
      <c r="FN257" s="62" t="s">
        <v>318</v>
      </c>
      <c r="FO257" s="62" t="s">
        <v>251</v>
      </c>
      <c r="FP257" s="55" t="s">
        <v>315</v>
      </c>
      <c r="FQ257" s="63">
        <v>1</v>
      </c>
    </row>
    <row r="258" spans="1:173" s="64" customFormat="1" ht="16.5">
      <c r="A258" s="54">
        <v>44228</v>
      </c>
      <c r="B258" s="55">
        <v>257</v>
      </c>
      <c r="C258" s="65" t="s">
        <v>153</v>
      </c>
      <c r="D258" s="76">
        <v>34890</v>
      </c>
      <c r="E258" s="57">
        <f ca="1">IF(Table1[[#This Row],[Employee Date of Birth]]="","",DATEDIF(D258,NOW(),"y"))</f>
        <v>25</v>
      </c>
      <c r="F258" s="61" t="str">
        <f>IF(Table1[[#This Row],[Census "As of" Date]]="","","Y")</f>
        <v>Y</v>
      </c>
      <c r="G258" s="61" t="s">
        <v>326</v>
      </c>
      <c r="H258" s="77"/>
      <c r="I258" s="74" t="str">
        <f>IF(Table1[[#This Row],[Census "As of" Date]]="","","A")</f>
        <v>A</v>
      </c>
      <c r="J258" s="74" t="str">
        <f>IF(Table1[[#This Row],[Census "As of" Date]]="","","S")</f>
        <v>S</v>
      </c>
      <c r="K258" s="74" t="str">
        <f>IF(Table1[[#This Row],[Census "As of" Date]]="","","Y")</f>
        <v>Y</v>
      </c>
      <c r="L258" s="74" t="str">
        <f>IF(Table1[[#This Row],[Census "As of" Date]]="","","Y")</f>
        <v>Y</v>
      </c>
      <c r="M258" s="74" t="str">
        <f>IF(Table1[[#This Row],[Census "As of" Date]]="","","Y")</f>
        <v>Y</v>
      </c>
      <c r="N258" s="74" t="str">
        <f>IF(Table1[[#This Row],[Census "As of" Date]]="","","N")</f>
        <v>N</v>
      </c>
      <c r="O258" s="61"/>
      <c r="P258" s="55" t="s">
        <v>154</v>
      </c>
      <c r="Q258" s="61">
        <v>11941</v>
      </c>
      <c r="R258" s="61"/>
      <c r="S258" s="61">
        <v>11941</v>
      </c>
      <c r="T258" s="74">
        <v>62214</v>
      </c>
      <c r="U258" s="61" t="s">
        <v>197</v>
      </c>
      <c r="V258" s="74" t="str">
        <f>IF(Table1[[#This Row],[Census "As of" Date]]="","","Sub001")</f>
        <v>Sub001</v>
      </c>
      <c r="W258" s="74" t="str">
        <f>IF(Table1[[#This Row],[Census "As of" Date]]="","","Location001")</f>
        <v>Location001</v>
      </c>
      <c r="X258" s="55" t="s">
        <v>387</v>
      </c>
      <c r="Y258" s="55" t="s">
        <v>365</v>
      </c>
      <c r="Z258" s="55" t="s">
        <v>224</v>
      </c>
      <c r="AA258" s="55" t="s">
        <v>156</v>
      </c>
      <c r="AB258" s="55">
        <v>77090</v>
      </c>
      <c r="AC258" s="61"/>
      <c r="AD258" s="77"/>
      <c r="AE258" s="55" t="s">
        <v>318</v>
      </c>
      <c r="AF258" s="55" t="s">
        <v>318</v>
      </c>
      <c r="AG258" s="55" t="s">
        <v>257</v>
      </c>
      <c r="AH258" s="55">
        <v>1</v>
      </c>
      <c r="AI258" s="61"/>
      <c r="AJ258" s="61"/>
      <c r="AK258" s="61"/>
      <c r="AL258" s="61"/>
      <c r="AM258" s="61"/>
      <c r="AN258" s="61"/>
      <c r="AO258" s="55" t="s">
        <v>318</v>
      </c>
      <c r="AP258" s="61"/>
      <c r="AQ258" s="55" t="s">
        <v>177</v>
      </c>
      <c r="AR258" s="55">
        <v>1</v>
      </c>
      <c r="AS258" s="61"/>
      <c r="AT258" s="55" t="s">
        <v>318</v>
      </c>
      <c r="AU258" s="55" t="s">
        <v>318</v>
      </c>
      <c r="AV258" s="55" t="s">
        <v>257</v>
      </c>
      <c r="AW258" s="55">
        <v>1</v>
      </c>
      <c r="AX258" s="61"/>
      <c r="AY258" s="61"/>
      <c r="AZ258" s="61"/>
      <c r="BA258" s="61"/>
      <c r="BB258" s="61"/>
      <c r="BC258" s="61"/>
      <c r="BD258" s="55" t="s">
        <v>318</v>
      </c>
      <c r="BE258" s="61"/>
      <c r="BF258" s="55" t="s">
        <v>177</v>
      </c>
      <c r="BG258" s="55">
        <v>1</v>
      </c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55" t="s">
        <v>318</v>
      </c>
      <c r="CH258" s="61"/>
      <c r="CI258" s="55" t="s">
        <v>177</v>
      </c>
      <c r="CJ258" s="55">
        <v>1</v>
      </c>
      <c r="CK258" s="61"/>
      <c r="CL258" s="55" t="s">
        <v>318</v>
      </c>
      <c r="CM258" s="61"/>
      <c r="CN258" s="55" t="s">
        <v>177</v>
      </c>
      <c r="CO258" s="55">
        <v>1</v>
      </c>
      <c r="CP258" s="61"/>
      <c r="CQ258" s="61"/>
      <c r="CR258" s="61"/>
      <c r="CS258" s="61"/>
      <c r="CT258" s="61"/>
      <c r="CU258" s="61"/>
      <c r="CV258" s="61"/>
      <c r="CW258" s="61"/>
      <c r="CX258" s="55" t="s">
        <v>318</v>
      </c>
      <c r="CY258" s="61"/>
      <c r="CZ258" s="55" t="s">
        <v>160</v>
      </c>
      <c r="DA258" s="55" t="s">
        <v>177</v>
      </c>
      <c r="DB258" s="55">
        <v>1</v>
      </c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55" t="s">
        <v>318</v>
      </c>
      <c r="DP258" s="55" t="s">
        <v>318</v>
      </c>
      <c r="DQ258" s="55" t="s">
        <v>179</v>
      </c>
      <c r="DR258" s="55">
        <v>1</v>
      </c>
      <c r="DS258" s="61"/>
      <c r="DT258" s="61"/>
      <c r="DU258" s="61"/>
      <c r="DV258" s="61"/>
      <c r="DW258" s="61"/>
      <c r="DX258" s="61"/>
      <c r="DY258" s="55" t="s">
        <v>318</v>
      </c>
      <c r="DZ258" s="55" t="s">
        <v>318</v>
      </c>
      <c r="EA258" s="61" t="s">
        <v>179</v>
      </c>
      <c r="EB258" s="61">
        <v>1</v>
      </c>
      <c r="EC258" s="61"/>
      <c r="ED258" s="61"/>
      <c r="EE258" s="61"/>
      <c r="EF258" s="61"/>
      <c r="EG258" s="61"/>
      <c r="EH258" s="61"/>
      <c r="EI258" s="61"/>
      <c r="EJ258" s="61"/>
      <c r="EK258" s="61"/>
      <c r="EL258" s="61"/>
      <c r="EM258" s="61"/>
      <c r="EN258" s="61"/>
      <c r="EO258" s="61"/>
      <c r="EP258" s="61"/>
      <c r="EQ258" s="61"/>
      <c r="ER258" s="61"/>
      <c r="ES258" s="61"/>
      <c r="ET258" s="61"/>
      <c r="EU258" s="61"/>
      <c r="EV258" s="61"/>
      <c r="EW258" s="61"/>
      <c r="EX258" s="61"/>
      <c r="EY258" s="61"/>
      <c r="EZ258" s="61"/>
      <c r="FA258" s="61"/>
      <c r="FB258" s="61"/>
      <c r="FC258" s="61"/>
      <c r="FD258" s="61"/>
      <c r="FE258" s="61"/>
      <c r="FF258" s="61"/>
      <c r="FG258" s="61"/>
      <c r="FH258" s="55" t="s">
        <v>318</v>
      </c>
      <c r="FI258" s="61" t="s">
        <v>318</v>
      </c>
      <c r="FJ258" s="61" t="s">
        <v>178</v>
      </c>
      <c r="FK258" s="61" t="s">
        <v>315</v>
      </c>
      <c r="FL258" s="55">
        <v>1</v>
      </c>
      <c r="FM258" s="62" t="s">
        <v>318</v>
      </c>
      <c r="FN258" s="61" t="s">
        <v>318</v>
      </c>
      <c r="FO258" s="62" t="s">
        <v>251</v>
      </c>
      <c r="FP258" s="61" t="s">
        <v>315</v>
      </c>
      <c r="FQ258" s="63">
        <v>1</v>
      </c>
    </row>
    <row r="259" spans="1:173" s="64" customFormat="1" ht="16.5">
      <c r="A259" s="54">
        <v>44228</v>
      </c>
      <c r="B259" s="55">
        <v>258</v>
      </c>
      <c r="C259" s="65" t="s">
        <v>314</v>
      </c>
      <c r="D259" s="56">
        <v>29571</v>
      </c>
      <c r="E259" s="57">
        <f ca="1">IF(Table1[[#This Row],[Employee Date of Birth]]="","",DATEDIF(D259,NOW(),"y"))</f>
        <v>39</v>
      </c>
      <c r="F259" s="55" t="s">
        <v>317</v>
      </c>
      <c r="G259" s="58" t="s">
        <v>324</v>
      </c>
      <c r="H259" s="59"/>
      <c r="I259" s="55" t="s">
        <v>154</v>
      </c>
      <c r="J259" s="55" t="s">
        <v>366</v>
      </c>
      <c r="K259" s="60" t="s">
        <v>318</v>
      </c>
      <c r="L259" s="60" t="s">
        <v>317</v>
      </c>
      <c r="M259" s="55" t="s">
        <v>318</v>
      </c>
      <c r="N259" s="55" t="s">
        <v>317</v>
      </c>
      <c r="O259" s="55"/>
      <c r="P259" s="55" t="s">
        <v>154</v>
      </c>
      <c r="Q259" s="55">
        <v>15904.85</v>
      </c>
      <c r="R259" s="55"/>
      <c r="S259" s="55">
        <v>15904.85</v>
      </c>
      <c r="T259" s="60">
        <v>92262</v>
      </c>
      <c r="U259" s="55" t="s">
        <v>190</v>
      </c>
      <c r="V259" s="60" t="str">
        <f>IF(Table1[[#This Row],[Census "As of" Date]]="","","Sub001")</f>
        <v>Sub001</v>
      </c>
      <c r="W259" s="60" t="str">
        <f>IF(Table1[[#This Row],[Census "As of" Date]]="","","Location001")</f>
        <v>Location001</v>
      </c>
      <c r="X259" s="55" t="s">
        <v>387</v>
      </c>
      <c r="Y259" s="55" t="s">
        <v>365</v>
      </c>
      <c r="Z259" s="55" t="s">
        <v>224</v>
      </c>
      <c r="AA259" s="55" t="s">
        <v>156</v>
      </c>
      <c r="AB259" s="55">
        <v>77090</v>
      </c>
      <c r="AC259" s="55"/>
      <c r="AD259" s="59"/>
      <c r="AE259" s="55" t="s">
        <v>318</v>
      </c>
      <c r="AF259" s="55" t="s">
        <v>318</v>
      </c>
      <c r="AG259" s="55" t="s">
        <v>257</v>
      </c>
      <c r="AH259" s="55">
        <v>1</v>
      </c>
      <c r="AI259" s="55"/>
      <c r="AJ259" s="55"/>
      <c r="AK259" s="55"/>
      <c r="AL259" s="55"/>
      <c r="AM259" s="55"/>
      <c r="AN259" s="55"/>
      <c r="AO259" s="55" t="s">
        <v>318</v>
      </c>
      <c r="AP259" s="55"/>
      <c r="AQ259" s="55" t="s">
        <v>177</v>
      </c>
      <c r="AR259" s="55">
        <v>1</v>
      </c>
      <c r="AS259" s="55"/>
      <c r="AT259" s="55" t="s">
        <v>318</v>
      </c>
      <c r="AU259" s="55" t="s">
        <v>318</v>
      </c>
      <c r="AV259" s="55" t="s">
        <v>257</v>
      </c>
      <c r="AW259" s="55">
        <v>1</v>
      </c>
      <c r="AX259" s="55"/>
      <c r="AY259" s="55"/>
      <c r="AZ259" s="55"/>
      <c r="BA259" s="55"/>
      <c r="BB259" s="55"/>
      <c r="BC259" s="55"/>
      <c r="BD259" s="55" t="s">
        <v>318</v>
      </c>
      <c r="BE259" s="55"/>
      <c r="BF259" s="55" t="s">
        <v>177</v>
      </c>
      <c r="BG259" s="55">
        <v>1</v>
      </c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 t="s">
        <v>318</v>
      </c>
      <c r="CH259" s="55"/>
      <c r="CI259" s="55" t="s">
        <v>177</v>
      </c>
      <c r="CJ259" s="55">
        <v>1</v>
      </c>
      <c r="CK259" s="55"/>
      <c r="CL259" s="55" t="s">
        <v>318</v>
      </c>
      <c r="CM259" s="55"/>
      <c r="CN259" s="55" t="s">
        <v>177</v>
      </c>
      <c r="CO259" s="55">
        <v>1</v>
      </c>
      <c r="CP259" s="55"/>
      <c r="CQ259" s="55"/>
      <c r="CR259" s="55"/>
      <c r="CS259" s="55"/>
      <c r="CT259" s="55"/>
      <c r="CU259" s="55"/>
      <c r="CV259" s="55"/>
      <c r="CW259" s="55"/>
      <c r="CX259" s="55" t="s">
        <v>318</v>
      </c>
      <c r="CY259" s="55"/>
      <c r="CZ259" s="55" t="s">
        <v>160</v>
      </c>
      <c r="DA259" s="55" t="s">
        <v>177</v>
      </c>
      <c r="DB259" s="55">
        <v>1</v>
      </c>
      <c r="DC259" s="55"/>
      <c r="DD259" s="55"/>
      <c r="DE259" s="55"/>
      <c r="DF259" s="55"/>
      <c r="DG259" s="55"/>
      <c r="DH259" s="55"/>
      <c r="DI259" s="55"/>
      <c r="DJ259" s="55"/>
      <c r="DK259" s="55"/>
      <c r="DL259" s="55"/>
      <c r="DM259" s="55"/>
      <c r="DN259" s="55"/>
      <c r="DO259" s="55" t="s">
        <v>318</v>
      </c>
      <c r="DP259" s="55" t="s">
        <v>318</v>
      </c>
      <c r="DQ259" s="55" t="s">
        <v>179</v>
      </c>
      <c r="DR259" s="55">
        <v>1</v>
      </c>
      <c r="DS259" s="55"/>
      <c r="DT259" s="55"/>
      <c r="DU259" s="55"/>
      <c r="DV259" s="55"/>
      <c r="DW259" s="55"/>
      <c r="DX259" s="55"/>
      <c r="DY259" s="55" t="s">
        <v>318</v>
      </c>
      <c r="DZ259" s="55" t="s">
        <v>318</v>
      </c>
      <c r="EA259" s="61" t="s">
        <v>179</v>
      </c>
      <c r="EB259" s="61">
        <v>1</v>
      </c>
      <c r="EC259" s="55"/>
      <c r="ED259" s="55"/>
      <c r="EE259" s="55"/>
      <c r="EF259" s="55"/>
      <c r="EG259" s="55"/>
      <c r="EH259" s="55"/>
      <c r="EI259" s="55"/>
      <c r="EJ259" s="55"/>
      <c r="EK259" s="55"/>
      <c r="EL259" s="55"/>
      <c r="EM259" s="55"/>
      <c r="EN259" s="55"/>
      <c r="EO259" s="55"/>
      <c r="EP259" s="55"/>
      <c r="EQ259" s="55"/>
      <c r="ER259" s="55"/>
      <c r="ES259" s="55"/>
      <c r="ET259" s="55"/>
      <c r="EU259" s="55"/>
      <c r="EV259" s="55"/>
      <c r="EW259" s="55"/>
      <c r="EX259" s="55"/>
      <c r="EY259" s="55"/>
      <c r="EZ259" s="55"/>
      <c r="FA259" s="55"/>
      <c r="FB259" s="55"/>
      <c r="FC259" s="55"/>
      <c r="FD259" s="55"/>
      <c r="FE259" s="55"/>
      <c r="FF259" s="55"/>
      <c r="FG259" s="55"/>
      <c r="FH259" s="55" t="s">
        <v>318</v>
      </c>
      <c r="FI259" s="55" t="s">
        <v>318</v>
      </c>
      <c r="FJ259" s="55" t="s">
        <v>178</v>
      </c>
      <c r="FK259" s="55" t="s">
        <v>385</v>
      </c>
      <c r="FL259" s="55">
        <v>1</v>
      </c>
      <c r="FM259" s="62" t="s">
        <v>318</v>
      </c>
      <c r="FN259" s="55" t="s">
        <v>318</v>
      </c>
      <c r="FO259" s="62" t="s">
        <v>251</v>
      </c>
      <c r="FP259" s="55" t="s">
        <v>385</v>
      </c>
      <c r="FQ259" s="63">
        <v>1</v>
      </c>
    </row>
    <row r="260" spans="1:173" s="64" customFormat="1" ht="16.5">
      <c r="A260" s="54">
        <v>44228</v>
      </c>
      <c r="B260" s="55">
        <v>259</v>
      </c>
      <c r="C260" s="65" t="s">
        <v>153</v>
      </c>
      <c r="D260" s="76">
        <v>34912</v>
      </c>
      <c r="E260" s="57">
        <f ca="1">IF(Table1[[#This Row],[Employee Date of Birth]]="","",DATEDIF(D260,NOW(),"y"))</f>
        <v>25</v>
      </c>
      <c r="F260" s="61" t="str">
        <f>IF(Table1[[#This Row],[Census "As of" Date]]="","","Y")</f>
        <v>Y</v>
      </c>
      <c r="G260" s="61" t="s">
        <v>340</v>
      </c>
      <c r="H260" s="77"/>
      <c r="I260" s="74" t="str">
        <f>IF(Table1[[#This Row],[Census "As of" Date]]="","","A")</f>
        <v>A</v>
      </c>
      <c r="J260" s="74" t="str">
        <f>IF(Table1[[#This Row],[Census "As of" Date]]="","","S")</f>
        <v>S</v>
      </c>
      <c r="K260" s="74" t="str">
        <f>IF(Table1[[#This Row],[Census "As of" Date]]="","","Y")</f>
        <v>Y</v>
      </c>
      <c r="L260" s="74" t="str">
        <f>IF(Table1[[#This Row],[Census "As of" Date]]="","","Y")</f>
        <v>Y</v>
      </c>
      <c r="M260" s="74" t="str">
        <f>IF(Table1[[#This Row],[Census "As of" Date]]="","","Y")</f>
        <v>Y</v>
      </c>
      <c r="N260" s="74" t="str">
        <f>IF(Table1[[#This Row],[Census "As of" Date]]="","","N")</f>
        <v>N</v>
      </c>
      <c r="O260" s="61"/>
      <c r="P260" s="55" t="s">
        <v>154</v>
      </c>
      <c r="Q260" s="61">
        <v>15161.16</v>
      </c>
      <c r="R260" s="61"/>
      <c r="S260" s="61">
        <v>15161.16</v>
      </c>
      <c r="T260" s="74">
        <v>77068</v>
      </c>
      <c r="U260" s="61" t="s">
        <v>224</v>
      </c>
      <c r="V260" s="74" t="str">
        <f>IF(Table1[[#This Row],[Census "As of" Date]]="","","Sub001")</f>
        <v>Sub001</v>
      </c>
      <c r="W260" s="74" t="str">
        <f>IF(Table1[[#This Row],[Census "As of" Date]]="","","Location001")</f>
        <v>Location001</v>
      </c>
      <c r="X260" s="55" t="s">
        <v>387</v>
      </c>
      <c r="Y260" s="55" t="s">
        <v>365</v>
      </c>
      <c r="Z260" s="55" t="s">
        <v>224</v>
      </c>
      <c r="AA260" s="55" t="s">
        <v>156</v>
      </c>
      <c r="AB260" s="55">
        <v>77090</v>
      </c>
      <c r="AC260" s="61"/>
      <c r="AD260" s="77"/>
      <c r="AE260" s="55" t="s">
        <v>318</v>
      </c>
      <c r="AF260" s="55" t="s">
        <v>318</v>
      </c>
      <c r="AG260" s="55" t="s">
        <v>257</v>
      </c>
      <c r="AH260" s="55">
        <v>1</v>
      </c>
      <c r="AI260" s="61"/>
      <c r="AJ260" s="61"/>
      <c r="AK260" s="61"/>
      <c r="AL260" s="61"/>
      <c r="AM260" s="61"/>
      <c r="AN260" s="61"/>
      <c r="AO260" s="55" t="s">
        <v>318</v>
      </c>
      <c r="AP260" s="61"/>
      <c r="AQ260" s="55" t="s">
        <v>177</v>
      </c>
      <c r="AR260" s="55">
        <v>1</v>
      </c>
      <c r="AS260" s="61"/>
      <c r="AT260" s="55" t="s">
        <v>318</v>
      </c>
      <c r="AU260" s="55" t="s">
        <v>318</v>
      </c>
      <c r="AV260" s="55" t="s">
        <v>257</v>
      </c>
      <c r="AW260" s="55">
        <v>1</v>
      </c>
      <c r="AX260" s="61"/>
      <c r="AY260" s="61"/>
      <c r="AZ260" s="61"/>
      <c r="BA260" s="61"/>
      <c r="BB260" s="61"/>
      <c r="BC260" s="61"/>
      <c r="BD260" s="55" t="s">
        <v>318</v>
      </c>
      <c r="BE260" s="61"/>
      <c r="BF260" s="55" t="s">
        <v>177</v>
      </c>
      <c r="BG260" s="55">
        <v>1</v>
      </c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55" t="s">
        <v>318</v>
      </c>
      <c r="CH260" s="61"/>
      <c r="CI260" s="55" t="s">
        <v>177</v>
      </c>
      <c r="CJ260" s="55">
        <v>1</v>
      </c>
      <c r="CK260" s="61"/>
      <c r="CL260" s="55" t="s">
        <v>318</v>
      </c>
      <c r="CM260" s="61"/>
      <c r="CN260" s="55" t="s">
        <v>177</v>
      </c>
      <c r="CO260" s="55">
        <v>1</v>
      </c>
      <c r="CP260" s="61"/>
      <c r="CQ260" s="61"/>
      <c r="CR260" s="61"/>
      <c r="CS260" s="61"/>
      <c r="CT260" s="61"/>
      <c r="CU260" s="61"/>
      <c r="CV260" s="61"/>
      <c r="CW260" s="61"/>
      <c r="CX260" s="55" t="s">
        <v>318</v>
      </c>
      <c r="CY260" s="61"/>
      <c r="CZ260" s="55" t="s">
        <v>160</v>
      </c>
      <c r="DA260" s="55" t="s">
        <v>177</v>
      </c>
      <c r="DB260" s="55">
        <v>1</v>
      </c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55" t="s">
        <v>318</v>
      </c>
      <c r="DP260" s="55" t="s">
        <v>318</v>
      </c>
      <c r="DQ260" s="55" t="s">
        <v>179</v>
      </c>
      <c r="DR260" s="55">
        <v>1</v>
      </c>
      <c r="DS260" s="61"/>
      <c r="DT260" s="61"/>
      <c r="DU260" s="61"/>
      <c r="DV260" s="61"/>
      <c r="DW260" s="61"/>
      <c r="DX260" s="61"/>
      <c r="DY260" s="55" t="s">
        <v>318</v>
      </c>
      <c r="DZ260" s="55" t="s">
        <v>318</v>
      </c>
      <c r="EA260" s="61" t="s">
        <v>179</v>
      </c>
      <c r="EB260" s="61">
        <v>1</v>
      </c>
      <c r="EC260" s="61"/>
      <c r="ED260" s="61"/>
      <c r="EE260" s="61"/>
      <c r="EF260" s="61"/>
      <c r="EG260" s="61"/>
      <c r="EH260" s="61"/>
      <c r="EI260" s="61"/>
      <c r="EJ260" s="61"/>
      <c r="EK260" s="61"/>
      <c r="EL260" s="61"/>
      <c r="EM260" s="61"/>
      <c r="EN260" s="61"/>
      <c r="EO260" s="61"/>
      <c r="EP260" s="61"/>
      <c r="EQ260" s="61"/>
      <c r="ER260" s="61"/>
      <c r="ES260" s="61"/>
      <c r="ET260" s="61"/>
      <c r="EU260" s="61"/>
      <c r="EV260" s="61"/>
      <c r="EW260" s="61"/>
      <c r="EX260" s="61"/>
      <c r="EY260" s="61"/>
      <c r="EZ260" s="61"/>
      <c r="FA260" s="61"/>
      <c r="FB260" s="61"/>
      <c r="FC260" s="61"/>
      <c r="FD260" s="61"/>
      <c r="FE260" s="61"/>
      <c r="FF260" s="61"/>
      <c r="FG260" s="61"/>
      <c r="FH260" s="55" t="s">
        <v>318</v>
      </c>
      <c r="FI260" s="61" t="s">
        <v>317</v>
      </c>
      <c r="FJ260" s="61"/>
      <c r="FK260" s="61"/>
      <c r="FL260" s="55">
        <v>1</v>
      </c>
      <c r="FM260" s="62" t="s">
        <v>318</v>
      </c>
      <c r="FN260" s="61" t="s">
        <v>317</v>
      </c>
      <c r="FO260" s="62"/>
      <c r="FP260" s="61"/>
      <c r="FQ260" s="63">
        <v>1</v>
      </c>
    </row>
    <row r="261" spans="1:173" s="64" customFormat="1" ht="16.5">
      <c r="A261" s="54">
        <v>44228</v>
      </c>
      <c r="B261" s="55">
        <v>260</v>
      </c>
      <c r="C261" s="55" t="s">
        <v>153</v>
      </c>
      <c r="D261" s="56">
        <v>29584</v>
      </c>
      <c r="E261" s="57">
        <f ca="1">IF(Table1[[#This Row],[Employee Date of Birth]]="","",DATEDIF(D261,NOW(),"y"))</f>
        <v>39</v>
      </c>
      <c r="F261" s="55" t="s">
        <v>317</v>
      </c>
      <c r="G261" s="58" t="s">
        <v>360</v>
      </c>
      <c r="H261" s="59"/>
      <c r="I261" s="55" t="s">
        <v>154</v>
      </c>
      <c r="J261" s="55" t="s">
        <v>366</v>
      </c>
      <c r="K261" s="60" t="s">
        <v>318</v>
      </c>
      <c r="L261" s="60" t="s">
        <v>317</v>
      </c>
      <c r="M261" s="55" t="s">
        <v>318</v>
      </c>
      <c r="N261" s="55" t="s">
        <v>317</v>
      </c>
      <c r="O261" s="55"/>
      <c r="P261" s="55" t="s">
        <v>154</v>
      </c>
      <c r="Q261" s="55">
        <v>200400</v>
      </c>
      <c r="R261" s="55"/>
      <c r="S261" s="55">
        <v>200400</v>
      </c>
      <c r="T261" s="60">
        <v>92056</v>
      </c>
      <c r="U261" s="55" t="s">
        <v>190</v>
      </c>
      <c r="V261" s="60" t="str">
        <f>IF(Table1[[#This Row],[Census "As of" Date]]="","","Sub001")</f>
        <v>Sub001</v>
      </c>
      <c r="W261" s="60" t="str">
        <f>IF(Table1[[#This Row],[Census "As of" Date]]="","","Location001")</f>
        <v>Location001</v>
      </c>
      <c r="X261" s="55" t="s">
        <v>387</v>
      </c>
      <c r="Y261" s="55" t="s">
        <v>365</v>
      </c>
      <c r="Z261" s="55" t="s">
        <v>224</v>
      </c>
      <c r="AA261" s="55" t="s">
        <v>156</v>
      </c>
      <c r="AB261" s="55">
        <v>77090</v>
      </c>
      <c r="AC261" s="55"/>
      <c r="AD261" s="59"/>
      <c r="AE261" s="55" t="s">
        <v>318</v>
      </c>
      <c r="AF261" s="55" t="s">
        <v>318</v>
      </c>
      <c r="AG261" s="55" t="s">
        <v>257</v>
      </c>
      <c r="AH261" s="55">
        <v>1</v>
      </c>
      <c r="AI261" s="55"/>
      <c r="AJ261" s="55"/>
      <c r="AK261" s="55"/>
      <c r="AL261" s="55"/>
      <c r="AM261" s="55"/>
      <c r="AN261" s="55"/>
      <c r="AO261" s="55" t="s">
        <v>318</v>
      </c>
      <c r="AP261" s="55"/>
      <c r="AQ261" s="55" t="s">
        <v>177</v>
      </c>
      <c r="AR261" s="55">
        <v>1</v>
      </c>
      <c r="AS261" s="55"/>
      <c r="AT261" s="55" t="s">
        <v>318</v>
      </c>
      <c r="AU261" s="55" t="s">
        <v>318</v>
      </c>
      <c r="AV261" s="55" t="s">
        <v>257</v>
      </c>
      <c r="AW261" s="55">
        <v>1</v>
      </c>
      <c r="AX261" s="55"/>
      <c r="AY261" s="55"/>
      <c r="AZ261" s="55"/>
      <c r="BA261" s="55"/>
      <c r="BB261" s="55"/>
      <c r="BC261" s="55"/>
      <c r="BD261" s="55" t="s">
        <v>318</v>
      </c>
      <c r="BE261" s="55"/>
      <c r="BF261" s="55" t="s">
        <v>177</v>
      </c>
      <c r="BG261" s="55">
        <v>1</v>
      </c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 t="s">
        <v>318</v>
      </c>
      <c r="CH261" s="55"/>
      <c r="CI261" s="55" t="s">
        <v>177</v>
      </c>
      <c r="CJ261" s="55">
        <v>1</v>
      </c>
      <c r="CK261" s="55"/>
      <c r="CL261" s="55" t="s">
        <v>318</v>
      </c>
      <c r="CM261" s="55"/>
      <c r="CN261" s="55" t="s">
        <v>177</v>
      </c>
      <c r="CO261" s="55">
        <v>1</v>
      </c>
      <c r="CP261" s="55"/>
      <c r="CQ261" s="55"/>
      <c r="CR261" s="55"/>
      <c r="CS261" s="55"/>
      <c r="CT261" s="55"/>
      <c r="CU261" s="55"/>
      <c r="CV261" s="55"/>
      <c r="CW261" s="55"/>
      <c r="CX261" s="55" t="s">
        <v>318</v>
      </c>
      <c r="CY261" s="55"/>
      <c r="CZ261" s="55" t="s">
        <v>160</v>
      </c>
      <c r="DA261" s="55" t="s">
        <v>177</v>
      </c>
      <c r="DB261" s="55">
        <v>1</v>
      </c>
      <c r="DC261" s="55"/>
      <c r="DD261" s="55"/>
      <c r="DE261" s="55"/>
      <c r="DF261" s="55"/>
      <c r="DG261" s="55"/>
      <c r="DH261" s="55"/>
      <c r="DI261" s="55"/>
      <c r="DJ261" s="55"/>
      <c r="DK261" s="55"/>
      <c r="DL261" s="55"/>
      <c r="DM261" s="55"/>
      <c r="DN261" s="55"/>
      <c r="DO261" s="55" t="s">
        <v>318</v>
      </c>
      <c r="DP261" s="55" t="s">
        <v>318</v>
      </c>
      <c r="DQ261" s="55" t="s">
        <v>179</v>
      </c>
      <c r="DR261" s="55">
        <v>1</v>
      </c>
      <c r="DS261" s="55"/>
      <c r="DT261" s="55"/>
      <c r="DU261" s="55"/>
      <c r="DV261" s="55"/>
      <c r="DW261" s="55"/>
      <c r="DX261" s="55"/>
      <c r="DY261" s="55" t="s">
        <v>318</v>
      </c>
      <c r="DZ261" s="55" t="s">
        <v>318</v>
      </c>
      <c r="EA261" s="61" t="s">
        <v>179</v>
      </c>
      <c r="EB261" s="61">
        <v>1</v>
      </c>
      <c r="EC261" s="55"/>
      <c r="ED261" s="55"/>
      <c r="EE261" s="55"/>
      <c r="EF261" s="55"/>
      <c r="EG261" s="55"/>
      <c r="EH261" s="55"/>
      <c r="EI261" s="55"/>
      <c r="EJ261" s="55"/>
      <c r="EK261" s="55"/>
      <c r="EL261" s="55"/>
      <c r="EM261" s="55"/>
      <c r="EN261" s="55"/>
      <c r="EO261" s="55"/>
      <c r="EP261" s="55"/>
      <c r="EQ261" s="55"/>
      <c r="ER261" s="55"/>
      <c r="ES261" s="55"/>
      <c r="ET261" s="55"/>
      <c r="EU261" s="55"/>
      <c r="EV261" s="55"/>
      <c r="EW261" s="55"/>
      <c r="EX261" s="55"/>
      <c r="EY261" s="55"/>
      <c r="EZ261" s="55"/>
      <c r="FA261" s="55"/>
      <c r="FB261" s="55"/>
      <c r="FC261" s="55"/>
      <c r="FD261" s="55"/>
      <c r="FE261" s="55"/>
      <c r="FF261" s="55"/>
      <c r="FG261" s="55"/>
      <c r="FH261" s="55" t="s">
        <v>318</v>
      </c>
      <c r="FI261" s="55" t="s">
        <v>318</v>
      </c>
      <c r="FJ261" s="55" t="s">
        <v>178</v>
      </c>
      <c r="FK261" s="55" t="s">
        <v>315</v>
      </c>
      <c r="FL261" s="55">
        <v>1</v>
      </c>
      <c r="FM261" s="62" t="s">
        <v>318</v>
      </c>
      <c r="FN261" s="55" t="s">
        <v>318</v>
      </c>
      <c r="FO261" s="62" t="s">
        <v>251</v>
      </c>
      <c r="FP261" s="55" t="s">
        <v>316</v>
      </c>
      <c r="FQ261" s="63">
        <v>1</v>
      </c>
    </row>
    <row r="262" spans="1:173" s="64" customFormat="1" ht="16.5">
      <c r="A262" s="54">
        <v>44228</v>
      </c>
      <c r="B262" s="55">
        <v>261</v>
      </c>
      <c r="C262" s="55" t="s">
        <v>314</v>
      </c>
      <c r="D262" s="76">
        <v>34918</v>
      </c>
      <c r="E262" s="57">
        <f ca="1">IF(Table1[[#This Row],[Employee Date of Birth]]="","",DATEDIF(D262,NOW(),"y"))</f>
        <v>25</v>
      </c>
      <c r="F262" s="61" t="str">
        <f>IF(Table1[[#This Row],[Census "As of" Date]]="","","Y")</f>
        <v>Y</v>
      </c>
      <c r="G262" s="61" t="s">
        <v>359</v>
      </c>
      <c r="H262" s="77"/>
      <c r="I262" s="74" t="str">
        <f>IF(Table1[[#This Row],[Census "As of" Date]]="","","A")</f>
        <v>A</v>
      </c>
      <c r="J262" s="74" t="str">
        <f>IF(Table1[[#This Row],[Census "As of" Date]]="","","S")</f>
        <v>S</v>
      </c>
      <c r="K262" s="74" t="str">
        <f>IF(Table1[[#This Row],[Census "As of" Date]]="","","Y")</f>
        <v>Y</v>
      </c>
      <c r="L262" s="74" t="str">
        <f>IF(Table1[[#This Row],[Census "As of" Date]]="","","Y")</f>
        <v>Y</v>
      </c>
      <c r="M262" s="74" t="str">
        <f>IF(Table1[[#This Row],[Census "As of" Date]]="","","Y")</f>
        <v>Y</v>
      </c>
      <c r="N262" s="74" t="str">
        <f>IF(Table1[[#This Row],[Census "As of" Date]]="","","N")</f>
        <v>N</v>
      </c>
      <c r="O262" s="61"/>
      <c r="P262" s="55" t="s">
        <v>154</v>
      </c>
      <c r="Q262" s="61">
        <v>117655.44</v>
      </c>
      <c r="R262" s="61"/>
      <c r="S262" s="61">
        <v>117655.44</v>
      </c>
      <c r="T262" s="74">
        <v>92504</v>
      </c>
      <c r="U262" s="61" t="s">
        <v>190</v>
      </c>
      <c r="V262" s="74" t="str">
        <f>IF(Table1[[#This Row],[Census "As of" Date]]="","","Sub001")</f>
        <v>Sub001</v>
      </c>
      <c r="W262" s="74" t="str">
        <f>IF(Table1[[#This Row],[Census "As of" Date]]="","","Location001")</f>
        <v>Location001</v>
      </c>
      <c r="X262" s="55" t="s">
        <v>387</v>
      </c>
      <c r="Y262" s="55" t="s">
        <v>365</v>
      </c>
      <c r="Z262" s="55" t="s">
        <v>224</v>
      </c>
      <c r="AA262" s="55" t="s">
        <v>156</v>
      </c>
      <c r="AB262" s="55">
        <v>77090</v>
      </c>
      <c r="AC262" s="61"/>
      <c r="AD262" s="77"/>
      <c r="AE262" s="55" t="s">
        <v>318</v>
      </c>
      <c r="AF262" s="55" t="s">
        <v>318</v>
      </c>
      <c r="AG262" s="55" t="s">
        <v>257</v>
      </c>
      <c r="AH262" s="55">
        <v>1</v>
      </c>
      <c r="AI262" s="61"/>
      <c r="AJ262" s="61"/>
      <c r="AK262" s="61"/>
      <c r="AL262" s="61"/>
      <c r="AM262" s="61"/>
      <c r="AN262" s="61"/>
      <c r="AO262" s="55" t="s">
        <v>318</v>
      </c>
      <c r="AP262" s="61"/>
      <c r="AQ262" s="55" t="s">
        <v>177</v>
      </c>
      <c r="AR262" s="55">
        <v>1</v>
      </c>
      <c r="AS262" s="61"/>
      <c r="AT262" s="55" t="s">
        <v>318</v>
      </c>
      <c r="AU262" s="55" t="s">
        <v>318</v>
      </c>
      <c r="AV262" s="55" t="s">
        <v>257</v>
      </c>
      <c r="AW262" s="55">
        <v>1</v>
      </c>
      <c r="AX262" s="61"/>
      <c r="AY262" s="61"/>
      <c r="AZ262" s="61"/>
      <c r="BA262" s="61"/>
      <c r="BB262" s="61"/>
      <c r="BC262" s="61"/>
      <c r="BD262" s="55" t="s">
        <v>318</v>
      </c>
      <c r="BE262" s="61"/>
      <c r="BF262" s="55" t="s">
        <v>177</v>
      </c>
      <c r="BG262" s="55">
        <v>1</v>
      </c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55" t="s">
        <v>318</v>
      </c>
      <c r="CH262" s="61"/>
      <c r="CI262" s="55" t="s">
        <v>177</v>
      </c>
      <c r="CJ262" s="55">
        <v>1</v>
      </c>
      <c r="CK262" s="61"/>
      <c r="CL262" s="55" t="s">
        <v>318</v>
      </c>
      <c r="CM262" s="61"/>
      <c r="CN262" s="55" t="s">
        <v>177</v>
      </c>
      <c r="CO262" s="55">
        <v>1</v>
      </c>
      <c r="CP262" s="61"/>
      <c r="CQ262" s="61"/>
      <c r="CR262" s="61"/>
      <c r="CS262" s="61"/>
      <c r="CT262" s="61"/>
      <c r="CU262" s="61"/>
      <c r="CV262" s="61"/>
      <c r="CW262" s="61"/>
      <c r="CX262" s="55" t="s">
        <v>318</v>
      </c>
      <c r="CY262" s="61"/>
      <c r="CZ262" s="55" t="s">
        <v>160</v>
      </c>
      <c r="DA262" s="55" t="s">
        <v>177</v>
      </c>
      <c r="DB262" s="55">
        <v>1</v>
      </c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55" t="s">
        <v>318</v>
      </c>
      <c r="DP262" s="55" t="s">
        <v>318</v>
      </c>
      <c r="DQ262" s="55" t="s">
        <v>179</v>
      </c>
      <c r="DR262" s="55">
        <v>1</v>
      </c>
      <c r="DS262" s="61"/>
      <c r="DT262" s="61"/>
      <c r="DU262" s="61"/>
      <c r="DV262" s="61"/>
      <c r="DW262" s="61"/>
      <c r="DX262" s="61"/>
      <c r="DY262" s="55" t="s">
        <v>318</v>
      </c>
      <c r="DZ262" s="55" t="s">
        <v>318</v>
      </c>
      <c r="EA262" s="61" t="s">
        <v>179</v>
      </c>
      <c r="EB262" s="61">
        <v>1</v>
      </c>
      <c r="EC262" s="61"/>
      <c r="ED262" s="61"/>
      <c r="EE262" s="61"/>
      <c r="EF262" s="61"/>
      <c r="EG262" s="61"/>
      <c r="EH262" s="61"/>
      <c r="EI262" s="61"/>
      <c r="EJ262" s="61"/>
      <c r="EK262" s="61"/>
      <c r="EL262" s="61"/>
      <c r="EM262" s="61"/>
      <c r="EN262" s="61"/>
      <c r="EO262" s="61"/>
      <c r="EP262" s="61"/>
      <c r="EQ262" s="61"/>
      <c r="ER262" s="61"/>
      <c r="ES262" s="61"/>
      <c r="ET262" s="61"/>
      <c r="EU262" s="61"/>
      <c r="EV262" s="61"/>
      <c r="EW262" s="61"/>
      <c r="EX262" s="61"/>
      <c r="EY262" s="61"/>
      <c r="EZ262" s="61"/>
      <c r="FA262" s="61"/>
      <c r="FB262" s="61"/>
      <c r="FC262" s="61"/>
      <c r="FD262" s="61"/>
      <c r="FE262" s="61"/>
      <c r="FF262" s="61"/>
      <c r="FG262" s="61"/>
      <c r="FH262" s="55" t="s">
        <v>318</v>
      </c>
      <c r="FI262" s="61" t="s">
        <v>318</v>
      </c>
      <c r="FJ262" s="61" t="s">
        <v>178</v>
      </c>
      <c r="FK262" s="61" t="s">
        <v>315</v>
      </c>
      <c r="FL262" s="55">
        <v>1</v>
      </c>
      <c r="FM262" s="62" t="s">
        <v>318</v>
      </c>
      <c r="FN262" s="61" t="s">
        <v>317</v>
      </c>
      <c r="FO262" s="62"/>
      <c r="FP262" s="61"/>
      <c r="FQ262" s="63">
        <v>1</v>
      </c>
    </row>
    <row r="263" spans="1:173" s="64" customFormat="1" ht="16.5">
      <c r="A263" s="54">
        <v>44228</v>
      </c>
      <c r="B263" s="55">
        <v>262</v>
      </c>
      <c r="C263" s="55" t="s">
        <v>153</v>
      </c>
      <c r="D263" s="56">
        <v>29591</v>
      </c>
      <c r="E263" s="57">
        <f ca="1">IF(Table1[[#This Row],[Employee Date of Birth]]="","",DATEDIF(D263,NOW(),"y"))</f>
        <v>39</v>
      </c>
      <c r="F263" s="55" t="s">
        <v>317</v>
      </c>
      <c r="G263" s="58" t="s">
        <v>359</v>
      </c>
      <c r="H263" s="59"/>
      <c r="I263" s="55" t="s">
        <v>154</v>
      </c>
      <c r="J263" s="55" t="s">
        <v>366</v>
      </c>
      <c r="K263" s="60" t="s">
        <v>318</v>
      </c>
      <c r="L263" s="60" t="s">
        <v>317</v>
      </c>
      <c r="M263" s="55" t="s">
        <v>318</v>
      </c>
      <c r="N263" s="55" t="s">
        <v>317</v>
      </c>
      <c r="O263" s="55"/>
      <c r="P263" s="55" t="s">
        <v>154</v>
      </c>
      <c r="Q263" s="55">
        <v>11766.88</v>
      </c>
      <c r="R263" s="55"/>
      <c r="S263" s="55">
        <v>11766.88</v>
      </c>
      <c r="T263" s="60">
        <v>77018</v>
      </c>
      <c r="U263" s="55" t="s">
        <v>224</v>
      </c>
      <c r="V263" s="60" t="str">
        <f>IF(Table1[[#This Row],[Census "As of" Date]]="","","Sub001")</f>
        <v>Sub001</v>
      </c>
      <c r="W263" s="60" t="str">
        <f>IF(Table1[[#This Row],[Census "As of" Date]]="","","Location001")</f>
        <v>Location001</v>
      </c>
      <c r="X263" s="55" t="s">
        <v>387</v>
      </c>
      <c r="Y263" s="55" t="s">
        <v>365</v>
      </c>
      <c r="Z263" s="55" t="s">
        <v>224</v>
      </c>
      <c r="AA263" s="55" t="s">
        <v>156</v>
      </c>
      <c r="AB263" s="55">
        <v>77090</v>
      </c>
      <c r="AC263" s="55"/>
      <c r="AD263" s="59"/>
      <c r="AE263" s="55" t="s">
        <v>318</v>
      </c>
      <c r="AF263" s="55" t="s">
        <v>318</v>
      </c>
      <c r="AG263" s="55" t="s">
        <v>257</v>
      </c>
      <c r="AH263" s="55">
        <v>1</v>
      </c>
      <c r="AI263" s="55"/>
      <c r="AJ263" s="55"/>
      <c r="AK263" s="55"/>
      <c r="AL263" s="55"/>
      <c r="AM263" s="55"/>
      <c r="AN263" s="55"/>
      <c r="AO263" s="55" t="s">
        <v>318</v>
      </c>
      <c r="AP263" s="55"/>
      <c r="AQ263" s="55" t="s">
        <v>177</v>
      </c>
      <c r="AR263" s="55">
        <v>1</v>
      </c>
      <c r="AS263" s="55"/>
      <c r="AT263" s="55" t="s">
        <v>318</v>
      </c>
      <c r="AU263" s="55" t="s">
        <v>318</v>
      </c>
      <c r="AV263" s="55" t="s">
        <v>257</v>
      </c>
      <c r="AW263" s="55">
        <v>1</v>
      </c>
      <c r="AX263" s="55"/>
      <c r="AY263" s="55"/>
      <c r="AZ263" s="55"/>
      <c r="BA263" s="55"/>
      <c r="BB263" s="55"/>
      <c r="BC263" s="55"/>
      <c r="BD263" s="55" t="s">
        <v>318</v>
      </c>
      <c r="BE263" s="55"/>
      <c r="BF263" s="55" t="s">
        <v>177</v>
      </c>
      <c r="BG263" s="55">
        <v>1</v>
      </c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 t="s">
        <v>318</v>
      </c>
      <c r="CH263" s="55"/>
      <c r="CI263" s="55" t="s">
        <v>177</v>
      </c>
      <c r="CJ263" s="55">
        <v>1</v>
      </c>
      <c r="CK263" s="55"/>
      <c r="CL263" s="55" t="s">
        <v>318</v>
      </c>
      <c r="CM263" s="55"/>
      <c r="CN263" s="55" t="s">
        <v>177</v>
      </c>
      <c r="CO263" s="55">
        <v>1</v>
      </c>
      <c r="CP263" s="55"/>
      <c r="CQ263" s="55"/>
      <c r="CR263" s="55"/>
      <c r="CS263" s="55"/>
      <c r="CT263" s="55"/>
      <c r="CU263" s="55"/>
      <c r="CV263" s="55"/>
      <c r="CW263" s="55"/>
      <c r="CX263" s="55" t="s">
        <v>318</v>
      </c>
      <c r="CY263" s="55"/>
      <c r="CZ263" s="55" t="s">
        <v>160</v>
      </c>
      <c r="DA263" s="55" t="s">
        <v>177</v>
      </c>
      <c r="DB263" s="55">
        <v>1</v>
      </c>
      <c r="DC263" s="55"/>
      <c r="DD263" s="55"/>
      <c r="DE263" s="55"/>
      <c r="DF263" s="55"/>
      <c r="DG263" s="55"/>
      <c r="DH263" s="55"/>
      <c r="DI263" s="55"/>
      <c r="DJ263" s="55"/>
      <c r="DK263" s="55"/>
      <c r="DL263" s="55"/>
      <c r="DM263" s="55"/>
      <c r="DN263" s="55"/>
      <c r="DO263" s="55" t="s">
        <v>318</v>
      </c>
      <c r="DP263" s="55" t="s">
        <v>318</v>
      </c>
      <c r="DQ263" s="55" t="s">
        <v>179</v>
      </c>
      <c r="DR263" s="55">
        <v>1</v>
      </c>
      <c r="DS263" s="55"/>
      <c r="DT263" s="55"/>
      <c r="DU263" s="55"/>
      <c r="DV263" s="55"/>
      <c r="DW263" s="55"/>
      <c r="DX263" s="55"/>
      <c r="DY263" s="55" t="s">
        <v>318</v>
      </c>
      <c r="DZ263" s="55" t="s">
        <v>318</v>
      </c>
      <c r="EA263" s="61" t="s">
        <v>179</v>
      </c>
      <c r="EB263" s="61">
        <v>1</v>
      </c>
      <c r="EC263" s="55"/>
      <c r="ED263" s="55"/>
      <c r="EE263" s="55"/>
      <c r="EF263" s="55"/>
      <c r="EG263" s="55"/>
      <c r="EH263" s="55"/>
      <c r="EI263" s="55"/>
      <c r="EJ263" s="55"/>
      <c r="EK263" s="55"/>
      <c r="EL263" s="55"/>
      <c r="EM263" s="55"/>
      <c r="EN263" s="55"/>
      <c r="EO263" s="55"/>
      <c r="EP263" s="55"/>
      <c r="EQ263" s="55"/>
      <c r="ER263" s="55"/>
      <c r="ES263" s="55"/>
      <c r="ET263" s="55"/>
      <c r="EU263" s="55"/>
      <c r="EV263" s="55"/>
      <c r="EW263" s="55"/>
      <c r="EX263" s="55"/>
      <c r="EY263" s="55"/>
      <c r="EZ263" s="55"/>
      <c r="FA263" s="55"/>
      <c r="FB263" s="55"/>
      <c r="FC263" s="55"/>
      <c r="FD263" s="55"/>
      <c r="FE263" s="55"/>
      <c r="FF263" s="55"/>
      <c r="FG263" s="55"/>
      <c r="FH263" s="55" t="s">
        <v>318</v>
      </c>
      <c r="FI263" s="62" t="s">
        <v>318</v>
      </c>
      <c r="FJ263" s="62" t="s">
        <v>178</v>
      </c>
      <c r="FK263" s="55" t="s">
        <v>385</v>
      </c>
      <c r="FL263" s="55">
        <v>1</v>
      </c>
      <c r="FM263" s="62" t="s">
        <v>318</v>
      </c>
      <c r="FN263" s="62" t="s">
        <v>318</v>
      </c>
      <c r="FO263" s="62" t="s">
        <v>251</v>
      </c>
      <c r="FP263" s="55" t="s">
        <v>385</v>
      </c>
      <c r="FQ263" s="63">
        <v>1</v>
      </c>
    </row>
    <row r="264" spans="1:173" s="64" customFormat="1" ht="16.5">
      <c r="A264" s="54">
        <v>44228</v>
      </c>
      <c r="B264" s="55">
        <v>263</v>
      </c>
      <c r="C264" s="65" t="s">
        <v>314</v>
      </c>
      <c r="D264" s="56">
        <v>29641</v>
      </c>
      <c r="E264" s="57">
        <f ca="1">IF(Table1[[#This Row],[Employee Date of Birth]]="","",DATEDIF(D264,NOW(),"y"))</f>
        <v>39</v>
      </c>
      <c r="F264" s="55" t="s">
        <v>317</v>
      </c>
      <c r="G264" s="58" t="s">
        <v>324</v>
      </c>
      <c r="H264" s="59"/>
      <c r="I264" s="55" t="s">
        <v>154</v>
      </c>
      <c r="J264" s="55" t="s">
        <v>366</v>
      </c>
      <c r="K264" s="60" t="s">
        <v>318</v>
      </c>
      <c r="L264" s="60" t="s">
        <v>317</v>
      </c>
      <c r="M264" s="55" t="s">
        <v>318</v>
      </c>
      <c r="N264" s="55" t="s">
        <v>317</v>
      </c>
      <c r="O264" s="55"/>
      <c r="P264" s="55" t="s">
        <v>154</v>
      </c>
      <c r="Q264" s="55">
        <v>62121.919999999998</v>
      </c>
      <c r="R264" s="55"/>
      <c r="S264" s="55">
        <v>62121.919999999998</v>
      </c>
      <c r="T264" s="60">
        <v>92251</v>
      </c>
      <c r="U264" s="55" t="s">
        <v>190</v>
      </c>
      <c r="V264" s="60" t="str">
        <f>IF(Table1[[#This Row],[Census "As of" Date]]="","","Sub001")</f>
        <v>Sub001</v>
      </c>
      <c r="W264" s="60" t="str">
        <f>IF(Table1[[#This Row],[Census "As of" Date]]="","","Location001")</f>
        <v>Location001</v>
      </c>
      <c r="X264" s="55" t="s">
        <v>387</v>
      </c>
      <c r="Y264" s="55" t="s">
        <v>365</v>
      </c>
      <c r="Z264" s="55" t="s">
        <v>224</v>
      </c>
      <c r="AA264" s="55" t="s">
        <v>156</v>
      </c>
      <c r="AB264" s="55">
        <v>77090</v>
      </c>
      <c r="AC264" s="55"/>
      <c r="AD264" s="59"/>
      <c r="AE264" s="55" t="s">
        <v>318</v>
      </c>
      <c r="AF264" s="55" t="s">
        <v>318</v>
      </c>
      <c r="AG264" s="55" t="s">
        <v>257</v>
      </c>
      <c r="AH264" s="55">
        <v>1</v>
      </c>
      <c r="AI264" s="55"/>
      <c r="AJ264" s="55"/>
      <c r="AK264" s="55"/>
      <c r="AL264" s="55"/>
      <c r="AM264" s="55"/>
      <c r="AN264" s="55"/>
      <c r="AO264" s="55" t="s">
        <v>318</v>
      </c>
      <c r="AP264" s="55"/>
      <c r="AQ264" s="55" t="s">
        <v>177</v>
      </c>
      <c r="AR264" s="55">
        <v>1</v>
      </c>
      <c r="AS264" s="55"/>
      <c r="AT264" s="55" t="s">
        <v>318</v>
      </c>
      <c r="AU264" s="55" t="s">
        <v>318</v>
      </c>
      <c r="AV264" s="55" t="s">
        <v>257</v>
      </c>
      <c r="AW264" s="55">
        <v>1</v>
      </c>
      <c r="AX264" s="55"/>
      <c r="AY264" s="55"/>
      <c r="AZ264" s="55"/>
      <c r="BA264" s="55"/>
      <c r="BB264" s="55"/>
      <c r="BC264" s="55"/>
      <c r="BD264" s="55" t="s">
        <v>318</v>
      </c>
      <c r="BE264" s="55"/>
      <c r="BF264" s="55" t="s">
        <v>177</v>
      </c>
      <c r="BG264" s="55">
        <v>1</v>
      </c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 t="s">
        <v>318</v>
      </c>
      <c r="CH264" s="55"/>
      <c r="CI264" s="55" t="s">
        <v>177</v>
      </c>
      <c r="CJ264" s="55">
        <v>1</v>
      </c>
      <c r="CK264" s="55"/>
      <c r="CL264" s="55" t="s">
        <v>318</v>
      </c>
      <c r="CM264" s="55"/>
      <c r="CN264" s="55" t="s">
        <v>177</v>
      </c>
      <c r="CO264" s="55">
        <v>1</v>
      </c>
      <c r="CP264" s="55"/>
      <c r="CQ264" s="55"/>
      <c r="CR264" s="55"/>
      <c r="CS264" s="55"/>
      <c r="CT264" s="55"/>
      <c r="CU264" s="55"/>
      <c r="CV264" s="55"/>
      <c r="CW264" s="55"/>
      <c r="CX264" s="55" t="s">
        <v>318</v>
      </c>
      <c r="CY264" s="55"/>
      <c r="CZ264" s="55" t="s">
        <v>160</v>
      </c>
      <c r="DA264" s="55" t="s">
        <v>177</v>
      </c>
      <c r="DB264" s="55">
        <v>1</v>
      </c>
      <c r="DC264" s="55"/>
      <c r="DD264" s="55"/>
      <c r="DE264" s="55"/>
      <c r="DF264" s="55"/>
      <c r="DG264" s="55"/>
      <c r="DH264" s="55"/>
      <c r="DI264" s="55"/>
      <c r="DJ264" s="55"/>
      <c r="DK264" s="55"/>
      <c r="DL264" s="55"/>
      <c r="DM264" s="55"/>
      <c r="DN264" s="55"/>
      <c r="DO264" s="55" t="s">
        <v>318</v>
      </c>
      <c r="DP264" s="55" t="s">
        <v>318</v>
      </c>
      <c r="DQ264" s="55" t="s">
        <v>179</v>
      </c>
      <c r="DR264" s="55">
        <v>1</v>
      </c>
      <c r="DS264" s="55"/>
      <c r="DT264" s="55"/>
      <c r="DU264" s="55"/>
      <c r="DV264" s="55"/>
      <c r="DW264" s="55"/>
      <c r="DX264" s="55"/>
      <c r="DY264" s="55" t="s">
        <v>318</v>
      </c>
      <c r="DZ264" s="55" t="s">
        <v>318</v>
      </c>
      <c r="EA264" s="61" t="s">
        <v>179</v>
      </c>
      <c r="EB264" s="61">
        <v>1</v>
      </c>
      <c r="EC264" s="55"/>
      <c r="ED264" s="55"/>
      <c r="EE264" s="55"/>
      <c r="EF264" s="55"/>
      <c r="EG264" s="55"/>
      <c r="EH264" s="55"/>
      <c r="EI264" s="55"/>
      <c r="EJ264" s="55"/>
      <c r="EK264" s="55"/>
      <c r="EL264" s="55"/>
      <c r="EM264" s="55"/>
      <c r="EN264" s="55"/>
      <c r="EO264" s="55"/>
      <c r="EP264" s="55"/>
      <c r="EQ264" s="55"/>
      <c r="ER264" s="55"/>
      <c r="ES264" s="55"/>
      <c r="ET264" s="55"/>
      <c r="EU264" s="55"/>
      <c r="EV264" s="55"/>
      <c r="EW264" s="55"/>
      <c r="EX264" s="55"/>
      <c r="EY264" s="55"/>
      <c r="EZ264" s="55"/>
      <c r="FA264" s="55"/>
      <c r="FB264" s="55"/>
      <c r="FC264" s="55"/>
      <c r="FD264" s="55"/>
      <c r="FE264" s="55"/>
      <c r="FF264" s="55"/>
      <c r="FG264" s="55"/>
      <c r="FH264" s="55" t="s">
        <v>318</v>
      </c>
      <c r="FI264" s="62" t="s">
        <v>318</v>
      </c>
      <c r="FJ264" s="62" t="s">
        <v>178</v>
      </c>
      <c r="FK264" s="55" t="s">
        <v>316</v>
      </c>
      <c r="FL264" s="55">
        <v>1</v>
      </c>
      <c r="FM264" s="62" t="s">
        <v>318</v>
      </c>
      <c r="FN264" s="62" t="s">
        <v>318</v>
      </c>
      <c r="FO264" s="62" t="s">
        <v>251</v>
      </c>
      <c r="FP264" s="55" t="s">
        <v>316</v>
      </c>
      <c r="FQ264" s="63">
        <v>1</v>
      </c>
    </row>
    <row r="265" spans="1:173" s="64" customFormat="1" ht="16.5">
      <c r="A265" s="54">
        <v>44228</v>
      </c>
      <c r="B265" s="55">
        <v>264</v>
      </c>
      <c r="C265" s="65" t="s">
        <v>153</v>
      </c>
      <c r="D265" s="76">
        <v>34918</v>
      </c>
      <c r="E265" s="57">
        <f ca="1">IF(Table1[[#This Row],[Employee Date of Birth]]="","",DATEDIF(D265,NOW(),"y"))</f>
        <v>25</v>
      </c>
      <c r="F265" s="61" t="str">
        <f>IF(Table1[[#This Row],[Census "As of" Date]]="","","Y")</f>
        <v>Y</v>
      </c>
      <c r="G265" s="61" t="s">
        <v>359</v>
      </c>
      <c r="H265" s="77"/>
      <c r="I265" s="74" t="str">
        <f>IF(Table1[[#This Row],[Census "As of" Date]]="","","A")</f>
        <v>A</v>
      </c>
      <c r="J265" s="74" t="str">
        <f>IF(Table1[[#This Row],[Census "As of" Date]]="","","S")</f>
        <v>S</v>
      </c>
      <c r="K265" s="74" t="str">
        <f>IF(Table1[[#This Row],[Census "As of" Date]]="","","Y")</f>
        <v>Y</v>
      </c>
      <c r="L265" s="74" t="str">
        <f>IF(Table1[[#This Row],[Census "As of" Date]]="","","Y")</f>
        <v>Y</v>
      </c>
      <c r="M265" s="74" t="str">
        <f>IF(Table1[[#This Row],[Census "As of" Date]]="","","Y")</f>
        <v>Y</v>
      </c>
      <c r="N265" s="74" t="str">
        <f>IF(Table1[[#This Row],[Census "As of" Date]]="","","N")</f>
        <v>N</v>
      </c>
      <c r="O265" s="61"/>
      <c r="P265" s="55" t="s">
        <v>154</v>
      </c>
      <c r="Q265" s="61">
        <v>128088.15</v>
      </c>
      <c r="R265" s="61"/>
      <c r="S265" s="61">
        <v>128088.15</v>
      </c>
      <c r="T265" s="74">
        <v>92251</v>
      </c>
      <c r="U265" s="61" t="s">
        <v>190</v>
      </c>
      <c r="V265" s="74" t="str">
        <f>IF(Table1[[#This Row],[Census "As of" Date]]="","","Sub001")</f>
        <v>Sub001</v>
      </c>
      <c r="W265" s="74" t="str">
        <f>IF(Table1[[#This Row],[Census "As of" Date]]="","","Location001")</f>
        <v>Location001</v>
      </c>
      <c r="X265" s="55" t="s">
        <v>387</v>
      </c>
      <c r="Y265" s="55" t="s">
        <v>365</v>
      </c>
      <c r="Z265" s="55" t="s">
        <v>224</v>
      </c>
      <c r="AA265" s="55" t="s">
        <v>156</v>
      </c>
      <c r="AB265" s="55">
        <v>77090</v>
      </c>
      <c r="AC265" s="61"/>
      <c r="AD265" s="77"/>
      <c r="AE265" s="55" t="s">
        <v>318</v>
      </c>
      <c r="AF265" s="55" t="s">
        <v>318</v>
      </c>
      <c r="AG265" s="55" t="s">
        <v>257</v>
      </c>
      <c r="AH265" s="55">
        <v>1</v>
      </c>
      <c r="AI265" s="61"/>
      <c r="AJ265" s="61"/>
      <c r="AK265" s="61"/>
      <c r="AL265" s="61"/>
      <c r="AM265" s="61"/>
      <c r="AN265" s="61"/>
      <c r="AO265" s="55" t="s">
        <v>318</v>
      </c>
      <c r="AP265" s="61"/>
      <c r="AQ265" s="55" t="s">
        <v>177</v>
      </c>
      <c r="AR265" s="55">
        <v>1</v>
      </c>
      <c r="AS265" s="61"/>
      <c r="AT265" s="55" t="s">
        <v>318</v>
      </c>
      <c r="AU265" s="55" t="s">
        <v>318</v>
      </c>
      <c r="AV265" s="55" t="s">
        <v>257</v>
      </c>
      <c r="AW265" s="55">
        <v>1</v>
      </c>
      <c r="AX265" s="61"/>
      <c r="AY265" s="61"/>
      <c r="AZ265" s="61"/>
      <c r="BA265" s="61"/>
      <c r="BB265" s="61"/>
      <c r="BC265" s="61"/>
      <c r="BD265" s="55" t="s">
        <v>318</v>
      </c>
      <c r="BE265" s="61"/>
      <c r="BF265" s="55" t="s">
        <v>177</v>
      </c>
      <c r="BG265" s="55">
        <v>1</v>
      </c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55" t="s">
        <v>318</v>
      </c>
      <c r="CH265" s="61"/>
      <c r="CI265" s="55" t="s">
        <v>177</v>
      </c>
      <c r="CJ265" s="55">
        <v>1</v>
      </c>
      <c r="CK265" s="61"/>
      <c r="CL265" s="55" t="s">
        <v>318</v>
      </c>
      <c r="CM265" s="61"/>
      <c r="CN265" s="55" t="s">
        <v>177</v>
      </c>
      <c r="CO265" s="55">
        <v>1</v>
      </c>
      <c r="CP265" s="61"/>
      <c r="CQ265" s="61"/>
      <c r="CR265" s="61"/>
      <c r="CS265" s="61"/>
      <c r="CT265" s="61"/>
      <c r="CU265" s="61"/>
      <c r="CV265" s="61"/>
      <c r="CW265" s="61"/>
      <c r="CX265" s="55" t="s">
        <v>318</v>
      </c>
      <c r="CY265" s="61"/>
      <c r="CZ265" s="55" t="s">
        <v>160</v>
      </c>
      <c r="DA265" s="55" t="s">
        <v>177</v>
      </c>
      <c r="DB265" s="55">
        <v>1</v>
      </c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55" t="s">
        <v>318</v>
      </c>
      <c r="DP265" s="55" t="s">
        <v>318</v>
      </c>
      <c r="DQ265" s="55" t="s">
        <v>179</v>
      </c>
      <c r="DR265" s="55">
        <v>1</v>
      </c>
      <c r="DS265" s="61"/>
      <c r="DT265" s="61"/>
      <c r="DU265" s="61"/>
      <c r="DV265" s="61"/>
      <c r="DW265" s="61"/>
      <c r="DX265" s="61"/>
      <c r="DY265" s="55" t="s">
        <v>318</v>
      </c>
      <c r="DZ265" s="55" t="s">
        <v>318</v>
      </c>
      <c r="EA265" s="61" t="s">
        <v>179</v>
      </c>
      <c r="EB265" s="61">
        <v>1</v>
      </c>
      <c r="EC265" s="61"/>
      <c r="ED265" s="61"/>
      <c r="EE265" s="61"/>
      <c r="EF265" s="61"/>
      <c r="EG265" s="61"/>
      <c r="EH265" s="61"/>
      <c r="EI265" s="61"/>
      <c r="EJ265" s="61"/>
      <c r="EK265" s="61"/>
      <c r="EL265" s="61"/>
      <c r="EM265" s="61"/>
      <c r="EN265" s="61"/>
      <c r="EO265" s="61"/>
      <c r="EP265" s="61"/>
      <c r="EQ265" s="61"/>
      <c r="ER265" s="61"/>
      <c r="ES265" s="61"/>
      <c r="ET265" s="61"/>
      <c r="EU265" s="61"/>
      <c r="EV265" s="61"/>
      <c r="EW265" s="61"/>
      <c r="EX265" s="61"/>
      <c r="EY265" s="61"/>
      <c r="EZ265" s="61"/>
      <c r="FA265" s="61"/>
      <c r="FB265" s="61"/>
      <c r="FC265" s="61"/>
      <c r="FD265" s="61"/>
      <c r="FE265" s="61"/>
      <c r="FF265" s="61"/>
      <c r="FG265" s="61"/>
      <c r="FH265" s="55" t="s">
        <v>318</v>
      </c>
      <c r="FI265" s="61" t="s">
        <v>318</v>
      </c>
      <c r="FJ265" s="61" t="s">
        <v>178</v>
      </c>
      <c r="FK265" s="61" t="s">
        <v>315</v>
      </c>
      <c r="FL265" s="55">
        <v>1</v>
      </c>
      <c r="FM265" s="62" t="s">
        <v>318</v>
      </c>
      <c r="FN265" s="61" t="s">
        <v>318</v>
      </c>
      <c r="FO265" s="62" t="s">
        <v>251</v>
      </c>
      <c r="FP265" s="61" t="s">
        <v>315</v>
      </c>
      <c r="FQ265" s="63">
        <v>1</v>
      </c>
    </row>
    <row r="266" spans="1:173" s="64" customFormat="1" ht="16.5">
      <c r="A266" s="54">
        <v>44228</v>
      </c>
      <c r="B266" s="55">
        <v>265</v>
      </c>
      <c r="C266" s="65" t="s">
        <v>314</v>
      </c>
      <c r="D266" s="76">
        <v>34949</v>
      </c>
      <c r="E266" s="57">
        <f ca="1">IF(Table1[[#This Row],[Employee Date of Birth]]="","",DATEDIF(D266,NOW(),"y"))</f>
        <v>25</v>
      </c>
      <c r="F266" s="61" t="str">
        <f>IF(Table1[[#This Row],[Census "As of" Date]]="","","Y")</f>
        <v>Y</v>
      </c>
      <c r="G266" s="61" t="s">
        <v>339</v>
      </c>
      <c r="H266" s="77"/>
      <c r="I266" s="74" t="str">
        <f>IF(Table1[[#This Row],[Census "As of" Date]]="","","A")</f>
        <v>A</v>
      </c>
      <c r="J266" s="74" t="str">
        <f>IF(Table1[[#This Row],[Census "As of" Date]]="","","S")</f>
        <v>S</v>
      </c>
      <c r="K266" s="74" t="str">
        <f>IF(Table1[[#This Row],[Census "As of" Date]]="","","Y")</f>
        <v>Y</v>
      </c>
      <c r="L266" s="74" t="str">
        <f>IF(Table1[[#This Row],[Census "As of" Date]]="","","Y")</f>
        <v>Y</v>
      </c>
      <c r="M266" s="74" t="str">
        <f>IF(Table1[[#This Row],[Census "As of" Date]]="","","Y")</f>
        <v>Y</v>
      </c>
      <c r="N266" s="74" t="str">
        <f>IF(Table1[[#This Row],[Census "As of" Date]]="","","N")</f>
        <v>N</v>
      </c>
      <c r="O266" s="61"/>
      <c r="P266" s="55" t="s">
        <v>154</v>
      </c>
      <c r="Q266" s="61">
        <v>2090.02</v>
      </c>
      <c r="R266" s="61"/>
      <c r="S266" s="61">
        <v>2090.02</v>
      </c>
      <c r="T266" s="74">
        <v>92262</v>
      </c>
      <c r="U266" s="61" t="s">
        <v>190</v>
      </c>
      <c r="V266" s="74" t="str">
        <f>IF(Table1[[#This Row],[Census "As of" Date]]="","","Sub001")</f>
        <v>Sub001</v>
      </c>
      <c r="W266" s="74" t="str">
        <f>IF(Table1[[#This Row],[Census "As of" Date]]="","","Location001")</f>
        <v>Location001</v>
      </c>
      <c r="X266" s="55" t="s">
        <v>387</v>
      </c>
      <c r="Y266" s="55" t="s">
        <v>365</v>
      </c>
      <c r="Z266" s="55" t="s">
        <v>224</v>
      </c>
      <c r="AA266" s="55" t="s">
        <v>156</v>
      </c>
      <c r="AB266" s="55">
        <v>77090</v>
      </c>
      <c r="AC266" s="61"/>
      <c r="AD266" s="77"/>
      <c r="AE266" s="55" t="s">
        <v>318</v>
      </c>
      <c r="AF266" s="55" t="s">
        <v>318</v>
      </c>
      <c r="AG266" s="55" t="s">
        <v>257</v>
      </c>
      <c r="AH266" s="55">
        <v>1</v>
      </c>
      <c r="AI266" s="61"/>
      <c r="AJ266" s="61"/>
      <c r="AK266" s="61"/>
      <c r="AL266" s="61"/>
      <c r="AM266" s="61"/>
      <c r="AN266" s="61"/>
      <c r="AO266" s="55" t="s">
        <v>318</v>
      </c>
      <c r="AP266" s="61"/>
      <c r="AQ266" s="55" t="s">
        <v>177</v>
      </c>
      <c r="AR266" s="55">
        <v>1</v>
      </c>
      <c r="AS266" s="61"/>
      <c r="AT266" s="55" t="s">
        <v>318</v>
      </c>
      <c r="AU266" s="55" t="s">
        <v>318</v>
      </c>
      <c r="AV266" s="55" t="s">
        <v>257</v>
      </c>
      <c r="AW266" s="55">
        <v>1</v>
      </c>
      <c r="AX266" s="61"/>
      <c r="AY266" s="61"/>
      <c r="AZ266" s="61"/>
      <c r="BA266" s="61"/>
      <c r="BB266" s="61"/>
      <c r="BC266" s="61"/>
      <c r="BD266" s="55" t="s">
        <v>318</v>
      </c>
      <c r="BE266" s="61"/>
      <c r="BF266" s="55" t="s">
        <v>177</v>
      </c>
      <c r="BG266" s="55">
        <v>1</v>
      </c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55" t="s">
        <v>318</v>
      </c>
      <c r="CH266" s="61"/>
      <c r="CI266" s="55" t="s">
        <v>177</v>
      </c>
      <c r="CJ266" s="55">
        <v>1</v>
      </c>
      <c r="CK266" s="61"/>
      <c r="CL266" s="55" t="s">
        <v>318</v>
      </c>
      <c r="CM266" s="61"/>
      <c r="CN266" s="55" t="s">
        <v>177</v>
      </c>
      <c r="CO266" s="55">
        <v>1</v>
      </c>
      <c r="CP266" s="61"/>
      <c r="CQ266" s="61"/>
      <c r="CR266" s="61"/>
      <c r="CS266" s="61"/>
      <c r="CT266" s="61"/>
      <c r="CU266" s="61"/>
      <c r="CV266" s="61"/>
      <c r="CW266" s="61"/>
      <c r="CX266" s="55" t="s">
        <v>318</v>
      </c>
      <c r="CY266" s="61"/>
      <c r="CZ266" s="55" t="s">
        <v>160</v>
      </c>
      <c r="DA266" s="55" t="s">
        <v>177</v>
      </c>
      <c r="DB266" s="55">
        <v>1</v>
      </c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55" t="s">
        <v>318</v>
      </c>
      <c r="DP266" s="55" t="s">
        <v>318</v>
      </c>
      <c r="DQ266" s="55" t="s">
        <v>179</v>
      </c>
      <c r="DR266" s="55">
        <v>1</v>
      </c>
      <c r="DS266" s="61"/>
      <c r="DT266" s="61"/>
      <c r="DU266" s="61"/>
      <c r="DV266" s="61"/>
      <c r="DW266" s="61"/>
      <c r="DX266" s="61"/>
      <c r="DY266" s="55" t="s">
        <v>318</v>
      </c>
      <c r="DZ266" s="55" t="s">
        <v>318</v>
      </c>
      <c r="EA266" s="61" t="s">
        <v>179</v>
      </c>
      <c r="EB266" s="61">
        <v>1</v>
      </c>
      <c r="EC266" s="61"/>
      <c r="ED266" s="61"/>
      <c r="EE266" s="61"/>
      <c r="EF266" s="61"/>
      <c r="EG266" s="61"/>
      <c r="EH266" s="61"/>
      <c r="EI266" s="61"/>
      <c r="EJ266" s="61"/>
      <c r="EK266" s="61"/>
      <c r="EL266" s="61"/>
      <c r="EM266" s="61"/>
      <c r="EN266" s="61"/>
      <c r="EO266" s="61"/>
      <c r="EP266" s="61"/>
      <c r="EQ266" s="61"/>
      <c r="ER266" s="61"/>
      <c r="ES266" s="61"/>
      <c r="ET266" s="61"/>
      <c r="EU266" s="61"/>
      <c r="EV266" s="61"/>
      <c r="EW266" s="61"/>
      <c r="EX266" s="61"/>
      <c r="EY266" s="61"/>
      <c r="EZ266" s="61"/>
      <c r="FA266" s="61"/>
      <c r="FB266" s="61"/>
      <c r="FC266" s="61"/>
      <c r="FD266" s="61"/>
      <c r="FE266" s="61"/>
      <c r="FF266" s="61"/>
      <c r="FG266" s="61"/>
      <c r="FH266" s="55" t="s">
        <v>318</v>
      </c>
      <c r="FI266" s="61" t="s">
        <v>318</v>
      </c>
      <c r="FJ266" s="61" t="s">
        <v>178</v>
      </c>
      <c r="FK266" s="61" t="s">
        <v>315</v>
      </c>
      <c r="FL266" s="55">
        <v>1</v>
      </c>
      <c r="FM266" s="62" t="s">
        <v>318</v>
      </c>
      <c r="FN266" s="61" t="s">
        <v>318</v>
      </c>
      <c r="FO266" s="62" t="s">
        <v>251</v>
      </c>
      <c r="FP266" s="61" t="s">
        <v>315</v>
      </c>
      <c r="FQ266" s="63">
        <v>1</v>
      </c>
    </row>
    <row r="267" spans="1:173" s="64" customFormat="1" ht="16.5">
      <c r="A267" s="54">
        <v>44228</v>
      </c>
      <c r="B267" s="55">
        <v>266</v>
      </c>
      <c r="C267" s="65" t="s">
        <v>153</v>
      </c>
      <c r="D267" s="56">
        <v>29622</v>
      </c>
      <c r="E267" s="57">
        <f ca="1">IF(Table1[[#This Row],[Employee Date of Birth]]="","",DATEDIF(D267,NOW(),"y"))</f>
        <v>39</v>
      </c>
      <c r="F267" s="55" t="s">
        <v>317</v>
      </c>
      <c r="G267" s="58" t="s">
        <v>326</v>
      </c>
      <c r="H267" s="59"/>
      <c r="I267" s="55" t="s">
        <v>154</v>
      </c>
      <c r="J267" s="55" t="s">
        <v>366</v>
      </c>
      <c r="K267" s="60" t="s">
        <v>318</v>
      </c>
      <c r="L267" s="60" t="s">
        <v>317</v>
      </c>
      <c r="M267" s="55" t="s">
        <v>318</v>
      </c>
      <c r="N267" s="55" t="s">
        <v>317</v>
      </c>
      <c r="O267" s="55"/>
      <c r="P267" s="55" t="s">
        <v>154</v>
      </c>
      <c r="Q267" s="55">
        <v>18812.45</v>
      </c>
      <c r="R267" s="55"/>
      <c r="S267" s="55">
        <v>18812.45</v>
      </c>
      <c r="T267" s="60">
        <v>92021</v>
      </c>
      <c r="U267" s="55" t="s">
        <v>190</v>
      </c>
      <c r="V267" s="60" t="str">
        <f>IF(Table1[[#This Row],[Census "As of" Date]]="","","Sub001")</f>
        <v>Sub001</v>
      </c>
      <c r="W267" s="60" t="str">
        <f>IF(Table1[[#This Row],[Census "As of" Date]]="","","Location001")</f>
        <v>Location001</v>
      </c>
      <c r="X267" s="55" t="s">
        <v>387</v>
      </c>
      <c r="Y267" s="55" t="s">
        <v>365</v>
      </c>
      <c r="Z267" s="55" t="s">
        <v>224</v>
      </c>
      <c r="AA267" s="55" t="s">
        <v>156</v>
      </c>
      <c r="AB267" s="55">
        <v>77090</v>
      </c>
      <c r="AC267" s="55"/>
      <c r="AD267" s="59"/>
      <c r="AE267" s="55" t="s">
        <v>318</v>
      </c>
      <c r="AF267" s="55" t="s">
        <v>318</v>
      </c>
      <c r="AG267" s="55" t="s">
        <v>257</v>
      </c>
      <c r="AH267" s="55">
        <v>1</v>
      </c>
      <c r="AI267" s="55"/>
      <c r="AJ267" s="55"/>
      <c r="AK267" s="55"/>
      <c r="AL267" s="55"/>
      <c r="AM267" s="55"/>
      <c r="AN267" s="55"/>
      <c r="AO267" s="55" t="s">
        <v>318</v>
      </c>
      <c r="AP267" s="55"/>
      <c r="AQ267" s="55" t="s">
        <v>177</v>
      </c>
      <c r="AR267" s="55">
        <v>1</v>
      </c>
      <c r="AS267" s="55"/>
      <c r="AT267" s="55" t="s">
        <v>318</v>
      </c>
      <c r="AU267" s="55" t="s">
        <v>318</v>
      </c>
      <c r="AV267" s="55" t="s">
        <v>257</v>
      </c>
      <c r="AW267" s="55">
        <v>1</v>
      </c>
      <c r="AX267" s="55"/>
      <c r="AY267" s="55"/>
      <c r="AZ267" s="55"/>
      <c r="BA267" s="55"/>
      <c r="BB267" s="55"/>
      <c r="BC267" s="55"/>
      <c r="BD267" s="55" t="s">
        <v>318</v>
      </c>
      <c r="BE267" s="55"/>
      <c r="BF267" s="55" t="s">
        <v>177</v>
      </c>
      <c r="BG267" s="55">
        <v>1</v>
      </c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 t="s">
        <v>318</v>
      </c>
      <c r="CH267" s="55"/>
      <c r="CI267" s="55" t="s">
        <v>177</v>
      </c>
      <c r="CJ267" s="55">
        <v>1</v>
      </c>
      <c r="CK267" s="55"/>
      <c r="CL267" s="55" t="s">
        <v>318</v>
      </c>
      <c r="CM267" s="55"/>
      <c r="CN267" s="55" t="s">
        <v>177</v>
      </c>
      <c r="CO267" s="55">
        <v>1</v>
      </c>
      <c r="CP267" s="55"/>
      <c r="CQ267" s="55"/>
      <c r="CR267" s="55"/>
      <c r="CS267" s="55"/>
      <c r="CT267" s="55"/>
      <c r="CU267" s="55"/>
      <c r="CV267" s="55"/>
      <c r="CW267" s="55"/>
      <c r="CX267" s="55" t="s">
        <v>318</v>
      </c>
      <c r="CY267" s="55"/>
      <c r="CZ267" s="55" t="s">
        <v>160</v>
      </c>
      <c r="DA267" s="55" t="s">
        <v>177</v>
      </c>
      <c r="DB267" s="55">
        <v>1</v>
      </c>
      <c r="DC267" s="55"/>
      <c r="DD267" s="55"/>
      <c r="DE267" s="55"/>
      <c r="DF267" s="55"/>
      <c r="DG267" s="55"/>
      <c r="DH267" s="55"/>
      <c r="DI267" s="55"/>
      <c r="DJ267" s="55"/>
      <c r="DK267" s="55"/>
      <c r="DL267" s="55"/>
      <c r="DM267" s="55"/>
      <c r="DN267" s="55"/>
      <c r="DO267" s="55" t="s">
        <v>318</v>
      </c>
      <c r="DP267" s="55" t="s">
        <v>318</v>
      </c>
      <c r="DQ267" s="55" t="s">
        <v>179</v>
      </c>
      <c r="DR267" s="55">
        <v>1</v>
      </c>
      <c r="DS267" s="55"/>
      <c r="DT267" s="55"/>
      <c r="DU267" s="55"/>
      <c r="DV267" s="55"/>
      <c r="DW267" s="55"/>
      <c r="DX267" s="55"/>
      <c r="DY267" s="55" t="s">
        <v>318</v>
      </c>
      <c r="DZ267" s="55" t="s">
        <v>318</v>
      </c>
      <c r="EA267" s="61" t="s">
        <v>179</v>
      </c>
      <c r="EB267" s="61">
        <v>1</v>
      </c>
      <c r="EC267" s="55"/>
      <c r="ED267" s="55"/>
      <c r="EE267" s="55"/>
      <c r="EF267" s="55"/>
      <c r="EG267" s="55"/>
      <c r="EH267" s="55"/>
      <c r="EI267" s="55"/>
      <c r="EJ267" s="55"/>
      <c r="EK267" s="55"/>
      <c r="EL267" s="55"/>
      <c r="EM267" s="55"/>
      <c r="EN267" s="55"/>
      <c r="EO267" s="55"/>
      <c r="EP267" s="55"/>
      <c r="EQ267" s="55"/>
      <c r="ER267" s="55"/>
      <c r="ES267" s="55"/>
      <c r="ET267" s="55"/>
      <c r="EU267" s="55"/>
      <c r="EV267" s="55"/>
      <c r="EW267" s="55"/>
      <c r="EX267" s="55"/>
      <c r="EY267" s="55"/>
      <c r="EZ267" s="55"/>
      <c r="FA267" s="55"/>
      <c r="FB267" s="55"/>
      <c r="FC267" s="55"/>
      <c r="FD267" s="55"/>
      <c r="FE267" s="55"/>
      <c r="FF267" s="55"/>
      <c r="FG267" s="55"/>
      <c r="FH267" s="55" t="s">
        <v>318</v>
      </c>
      <c r="FI267" s="62" t="s">
        <v>318</v>
      </c>
      <c r="FJ267" s="62" t="s">
        <v>178</v>
      </c>
      <c r="FK267" s="55" t="s">
        <v>315</v>
      </c>
      <c r="FL267" s="55">
        <v>1</v>
      </c>
      <c r="FM267" s="62" t="s">
        <v>318</v>
      </c>
      <c r="FN267" s="62" t="s">
        <v>318</v>
      </c>
      <c r="FO267" s="62" t="s">
        <v>251</v>
      </c>
      <c r="FP267" s="55" t="s">
        <v>315</v>
      </c>
      <c r="FQ267" s="63">
        <v>1</v>
      </c>
    </row>
    <row r="268" spans="1:173" s="64" customFormat="1" ht="16.5">
      <c r="A268" s="54">
        <v>44228</v>
      </c>
      <c r="B268" s="55">
        <v>267</v>
      </c>
      <c r="C268" s="55" t="s">
        <v>153</v>
      </c>
      <c r="D268" s="76">
        <v>34932</v>
      </c>
      <c r="E268" s="57">
        <f ca="1">IF(Table1[[#This Row],[Employee Date of Birth]]="","",DATEDIF(D268,NOW(),"y"))</f>
        <v>25</v>
      </c>
      <c r="F268" s="61" t="str">
        <f>IF(Table1[[#This Row],[Census "As of" Date]]="","","Y")</f>
        <v>Y</v>
      </c>
      <c r="G268" s="61" t="s">
        <v>348</v>
      </c>
      <c r="H268" s="77"/>
      <c r="I268" s="74" t="str">
        <f>IF(Table1[[#This Row],[Census "As of" Date]]="","","A")</f>
        <v>A</v>
      </c>
      <c r="J268" s="74" t="str">
        <f>IF(Table1[[#This Row],[Census "As of" Date]]="","","S")</f>
        <v>S</v>
      </c>
      <c r="K268" s="74" t="str">
        <f>IF(Table1[[#This Row],[Census "As of" Date]]="","","Y")</f>
        <v>Y</v>
      </c>
      <c r="L268" s="74" t="str">
        <f>IF(Table1[[#This Row],[Census "As of" Date]]="","","Y")</f>
        <v>Y</v>
      </c>
      <c r="M268" s="74" t="str">
        <f>IF(Table1[[#This Row],[Census "As of" Date]]="","","Y")</f>
        <v>Y</v>
      </c>
      <c r="N268" s="74" t="str">
        <f>IF(Table1[[#This Row],[Census "As of" Date]]="","","N")</f>
        <v>N</v>
      </c>
      <c r="O268" s="61"/>
      <c r="P268" s="55" t="s">
        <v>154</v>
      </c>
      <c r="Q268" s="61">
        <v>41819.910000000003</v>
      </c>
      <c r="R268" s="61"/>
      <c r="S268" s="61">
        <v>41819.910000000003</v>
      </c>
      <c r="T268" s="74">
        <v>77071</v>
      </c>
      <c r="U268" s="61" t="s">
        <v>224</v>
      </c>
      <c r="V268" s="74" t="str">
        <f>IF(Table1[[#This Row],[Census "As of" Date]]="","","Sub001")</f>
        <v>Sub001</v>
      </c>
      <c r="W268" s="74" t="str">
        <f>IF(Table1[[#This Row],[Census "As of" Date]]="","","Location001")</f>
        <v>Location001</v>
      </c>
      <c r="X268" s="55" t="s">
        <v>387</v>
      </c>
      <c r="Y268" s="55" t="s">
        <v>365</v>
      </c>
      <c r="Z268" s="55" t="s">
        <v>224</v>
      </c>
      <c r="AA268" s="55" t="s">
        <v>156</v>
      </c>
      <c r="AB268" s="55">
        <v>77090</v>
      </c>
      <c r="AC268" s="61"/>
      <c r="AD268" s="77"/>
      <c r="AE268" s="55" t="s">
        <v>318</v>
      </c>
      <c r="AF268" s="55" t="s">
        <v>318</v>
      </c>
      <c r="AG268" s="55" t="s">
        <v>257</v>
      </c>
      <c r="AH268" s="55">
        <v>1</v>
      </c>
      <c r="AI268" s="61"/>
      <c r="AJ268" s="61"/>
      <c r="AK268" s="61"/>
      <c r="AL268" s="61"/>
      <c r="AM268" s="61"/>
      <c r="AN268" s="61"/>
      <c r="AO268" s="55" t="s">
        <v>318</v>
      </c>
      <c r="AP268" s="61"/>
      <c r="AQ268" s="55" t="s">
        <v>177</v>
      </c>
      <c r="AR268" s="55">
        <v>1</v>
      </c>
      <c r="AS268" s="61"/>
      <c r="AT268" s="55" t="s">
        <v>318</v>
      </c>
      <c r="AU268" s="55" t="s">
        <v>318</v>
      </c>
      <c r="AV268" s="55" t="s">
        <v>257</v>
      </c>
      <c r="AW268" s="55">
        <v>1</v>
      </c>
      <c r="AX268" s="61"/>
      <c r="AY268" s="61"/>
      <c r="AZ268" s="61"/>
      <c r="BA268" s="61"/>
      <c r="BB268" s="61"/>
      <c r="BC268" s="61"/>
      <c r="BD268" s="55" t="s">
        <v>318</v>
      </c>
      <c r="BE268" s="61"/>
      <c r="BF268" s="55" t="s">
        <v>177</v>
      </c>
      <c r="BG268" s="55">
        <v>1</v>
      </c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55" t="s">
        <v>318</v>
      </c>
      <c r="CH268" s="61"/>
      <c r="CI268" s="55" t="s">
        <v>177</v>
      </c>
      <c r="CJ268" s="55">
        <v>1</v>
      </c>
      <c r="CK268" s="61"/>
      <c r="CL268" s="55" t="s">
        <v>318</v>
      </c>
      <c r="CM268" s="61"/>
      <c r="CN268" s="55" t="s">
        <v>177</v>
      </c>
      <c r="CO268" s="55">
        <v>1</v>
      </c>
      <c r="CP268" s="61"/>
      <c r="CQ268" s="61"/>
      <c r="CR268" s="61"/>
      <c r="CS268" s="61"/>
      <c r="CT268" s="61"/>
      <c r="CU268" s="61"/>
      <c r="CV268" s="61"/>
      <c r="CW268" s="61"/>
      <c r="CX268" s="55" t="s">
        <v>318</v>
      </c>
      <c r="CY268" s="61"/>
      <c r="CZ268" s="55" t="s">
        <v>160</v>
      </c>
      <c r="DA268" s="55" t="s">
        <v>177</v>
      </c>
      <c r="DB268" s="55">
        <v>1</v>
      </c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55" t="s">
        <v>318</v>
      </c>
      <c r="DP268" s="55" t="s">
        <v>318</v>
      </c>
      <c r="DQ268" s="55" t="s">
        <v>179</v>
      </c>
      <c r="DR268" s="55">
        <v>1</v>
      </c>
      <c r="DS268" s="61"/>
      <c r="DT268" s="61"/>
      <c r="DU268" s="61"/>
      <c r="DV268" s="61"/>
      <c r="DW268" s="61"/>
      <c r="DX268" s="61"/>
      <c r="DY268" s="55" t="s">
        <v>318</v>
      </c>
      <c r="DZ268" s="55" t="s">
        <v>318</v>
      </c>
      <c r="EA268" s="61" t="s">
        <v>179</v>
      </c>
      <c r="EB268" s="61">
        <v>1</v>
      </c>
      <c r="EC268" s="61"/>
      <c r="ED268" s="61"/>
      <c r="EE268" s="61"/>
      <c r="EF268" s="61"/>
      <c r="EG268" s="61"/>
      <c r="EH268" s="61"/>
      <c r="EI268" s="61"/>
      <c r="EJ268" s="61"/>
      <c r="EK268" s="61"/>
      <c r="EL268" s="61"/>
      <c r="EM268" s="61"/>
      <c r="EN268" s="61"/>
      <c r="EO268" s="61"/>
      <c r="EP268" s="61"/>
      <c r="EQ268" s="61"/>
      <c r="ER268" s="61"/>
      <c r="ES268" s="61"/>
      <c r="ET268" s="61"/>
      <c r="EU268" s="61"/>
      <c r="EV268" s="61"/>
      <c r="EW268" s="61"/>
      <c r="EX268" s="61"/>
      <c r="EY268" s="61"/>
      <c r="EZ268" s="61"/>
      <c r="FA268" s="61"/>
      <c r="FB268" s="61"/>
      <c r="FC268" s="61"/>
      <c r="FD268" s="61"/>
      <c r="FE268" s="61"/>
      <c r="FF268" s="61"/>
      <c r="FG268" s="61"/>
      <c r="FH268" s="55" t="s">
        <v>318</v>
      </c>
      <c r="FI268" s="61" t="s">
        <v>318</v>
      </c>
      <c r="FJ268" s="61" t="s">
        <v>178</v>
      </c>
      <c r="FK268" s="61" t="s">
        <v>315</v>
      </c>
      <c r="FL268" s="55">
        <v>1</v>
      </c>
      <c r="FM268" s="62" t="s">
        <v>318</v>
      </c>
      <c r="FN268" s="61" t="s">
        <v>317</v>
      </c>
      <c r="FO268" s="62"/>
      <c r="FP268" s="61"/>
      <c r="FQ268" s="63">
        <v>1</v>
      </c>
    </row>
    <row r="269" spans="1:173" s="64" customFormat="1" ht="16.5">
      <c r="A269" s="54">
        <v>44228</v>
      </c>
      <c r="B269" s="55">
        <v>268</v>
      </c>
      <c r="C269" s="55" t="s">
        <v>314</v>
      </c>
      <c r="D269" s="56">
        <v>29728</v>
      </c>
      <c r="E269" s="57">
        <f ca="1">IF(Table1[[#This Row],[Employee Date of Birth]]="","",DATEDIF(D269,NOW(),"y"))</f>
        <v>39</v>
      </c>
      <c r="F269" s="55" t="s">
        <v>317</v>
      </c>
      <c r="G269" s="58" t="s">
        <v>324</v>
      </c>
      <c r="H269" s="59"/>
      <c r="I269" s="55" t="s">
        <v>154</v>
      </c>
      <c r="J269" s="55" t="s">
        <v>366</v>
      </c>
      <c r="K269" s="60" t="s">
        <v>318</v>
      </c>
      <c r="L269" s="60" t="s">
        <v>317</v>
      </c>
      <c r="M269" s="55" t="s">
        <v>318</v>
      </c>
      <c r="N269" s="55" t="s">
        <v>317</v>
      </c>
      <c r="O269" s="55"/>
      <c r="P269" s="55" t="s">
        <v>154</v>
      </c>
      <c r="Q269" s="55">
        <v>56941.62</v>
      </c>
      <c r="R269" s="55"/>
      <c r="S269" s="55">
        <v>56941.62</v>
      </c>
      <c r="T269" s="60">
        <v>92240</v>
      </c>
      <c r="U269" s="55" t="s">
        <v>190</v>
      </c>
      <c r="V269" s="60" t="str">
        <f>IF(Table1[[#This Row],[Census "As of" Date]]="","","Sub001")</f>
        <v>Sub001</v>
      </c>
      <c r="W269" s="60" t="str">
        <f>IF(Table1[[#This Row],[Census "As of" Date]]="","","Location001")</f>
        <v>Location001</v>
      </c>
      <c r="X269" s="55" t="s">
        <v>387</v>
      </c>
      <c r="Y269" s="55" t="s">
        <v>365</v>
      </c>
      <c r="Z269" s="55" t="s">
        <v>224</v>
      </c>
      <c r="AA269" s="55" t="s">
        <v>156</v>
      </c>
      <c r="AB269" s="55">
        <v>77090</v>
      </c>
      <c r="AC269" s="55"/>
      <c r="AD269" s="59"/>
      <c r="AE269" s="55" t="s">
        <v>318</v>
      </c>
      <c r="AF269" s="55" t="s">
        <v>318</v>
      </c>
      <c r="AG269" s="55" t="s">
        <v>257</v>
      </c>
      <c r="AH269" s="55">
        <v>1</v>
      </c>
      <c r="AI269" s="55"/>
      <c r="AJ269" s="55"/>
      <c r="AK269" s="55"/>
      <c r="AL269" s="55"/>
      <c r="AM269" s="55"/>
      <c r="AN269" s="55"/>
      <c r="AO269" s="55" t="s">
        <v>318</v>
      </c>
      <c r="AP269" s="55"/>
      <c r="AQ269" s="55" t="s">
        <v>177</v>
      </c>
      <c r="AR269" s="55">
        <v>1</v>
      </c>
      <c r="AS269" s="55"/>
      <c r="AT269" s="55" t="s">
        <v>318</v>
      </c>
      <c r="AU269" s="55" t="s">
        <v>318</v>
      </c>
      <c r="AV269" s="55" t="s">
        <v>257</v>
      </c>
      <c r="AW269" s="55">
        <v>1</v>
      </c>
      <c r="AX269" s="55"/>
      <c r="AY269" s="55"/>
      <c r="AZ269" s="55"/>
      <c r="BA269" s="55"/>
      <c r="BB269" s="55"/>
      <c r="BC269" s="55"/>
      <c r="BD269" s="55" t="s">
        <v>318</v>
      </c>
      <c r="BE269" s="55"/>
      <c r="BF269" s="55" t="s">
        <v>177</v>
      </c>
      <c r="BG269" s="55">
        <v>1</v>
      </c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 t="s">
        <v>318</v>
      </c>
      <c r="CH269" s="55"/>
      <c r="CI269" s="55" t="s">
        <v>177</v>
      </c>
      <c r="CJ269" s="55">
        <v>1</v>
      </c>
      <c r="CK269" s="55"/>
      <c r="CL269" s="55" t="s">
        <v>318</v>
      </c>
      <c r="CM269" s="55"/>
      <c r="CN269" s="55" t="s">
        <v>177</v>
      </c>
      <c r="CO269" s="55">
        <v>1</v>
      </c>
      <c r="CP269" s="55"/>
      <c r="CQ269" s="55"/>
      <c r="CR269" s="55"/>
      <c r="CS269" s="55"/>
      <c r="CT269" s="55"/>
      <c r="CU269" s="55"/>
      <c r="CV269" s="55"/>
      <c r="CW269" s="55"/>
      <c r="CX269" s="55" t="s">
        <v>318</v>
      </c>
      <c r="CY269" s="55"/>
      <c r="CZ269" s="55" t="s">
        <v>160</v>
      </c>
      <c r="DA269" s="55" t="s">
        <v>177</v>
      </c>
      <c r="DB269" s="55">
        <v>1</v>
      </c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 t="s">
        <v>318</v>
      </c>
      <c r="DP269" s="55" t="s">
        <v>318</v>
      </c>
      <c r="DQ269" s="55" t="s">
        <v>179</v>
      </c>
      <c r="DR269" s="55">
        <v>1</v>
      </c>
      <c r="DS269" s="55"/>
      <c r="DT269" s="55"/>
      <c r="DU269" s="55"/>
      <c r="DV269" s="55"/>
      <c r="DW269" s="55"/>
      <c r="DX269" s="55"/>
      <c r="DY269" s="55" t="s">
        <v>318</v>
      </c>
      <c r="DZ269" s="55" t="s">
        <v>318</v>
      </c>
      <c r="EA269" s="61" t="s">
        <v>179</v>
      </c>
      <c r="EB269" s="61">
        <v>1</v>
      </c>
      <c r="EC269" s="55"/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 t="s">
        <v>318</v>
      </c>
      <c r="FI269" s="55" t="s">
        <v>318</v>
      </c>
      <c r="FJ269" s="55" t="s">
        <v>178</v>
      </c>
      <c r="FK269" s="55" t="s">
        <v>315</v>
      </c>
      <c r="FL269" s="55">
        <v>1</v>
      </c>
      <c r="FM269" s="62" t="s">
        <v>318</v>
      </c>
      <c r="FN269" s="55" t="s">
        <v>318</v>
      </c>
      <c r="FO269" s="62" t="s">
        <v>251</v>
      </c>
      <c r="FP269" s="55" t="s">
        <v>315</v>
      </c>
      <c r="FQ269" s="63">
        <v>1</v>
      </c>
    </row>
    <row r="270" spans="1:173" s="64" customFormat="1" ht="16.5">
      <c r="A270" s="54">
        <v>44228</v>
      </c>
      <c r="B270" s="55">
        <v>269</v>
      </c>
      <c r="C270" s="55" t="s">
        <v>153</v>
      </c>
      <c r="D270" s="76">
        <v>34963</v>
      </c>
      <c r="E270" s="57">
        <f ca="1">IF(Table1[[#This Row],[Employee Date of Birth]]="","",DATEDIF(D270,NOW(),"y"))</f>
        <v>25</v>
      </c>
      <c r="F270" s="61" t="str">
        <f>IF(Table1[[#This Row],[Census "As of" Date]]="","","Y")</f>
        <v>Y</v>
      </c>
      <c r="G270" s="61" t="s">
        <v>343</v>
      </c>
      <c r="H270" s="77"/>
      <c r="I270" s="74" t="str">
        <f>IF(Table1[[#This Row],[Census "As of" Date]]="","","A")</f>
        <v>A</v>
      </c>
      <c r="J270" s="74" t="str">
        <f>IF(Table1[[#This Row],[Census "As of" Date]]="","","S")</f>
        <v>S</v>
      </c>
      <c r="K270" s="74" t="str">
        <f>IF(Table1[[#This Row],[Census "As of" Date]]="","","Y")</f>
        <v>Y</v>
      </c>
      <c r="L270" s="74" t="str">
        <f>IF(Table1[[#This Row],[Census "As of" Date]]="","","Y")</f>
        <v>Y</v>
      </c>
      <c r="M270" s="74" t="str">
        <f>IF(Table1[[#This Row],[Census "As of" Date]]="","","Y")</f>
        <v>Y</v>
      </c>
      <c r="N270" s="74" t="str">
        <f>IF(Table1[[#This Row],[Census "As of" Date]]="","","N")</f>
        <v>N</v>
      </c>
      <c r="O270" s="61"/>
      <c r="P270" s="55" t="s">
        <v>154</v>
      </c>
      <c r="Q270" s="61">
        <v>16116.16</v>
      </c>
      <c r="R270" s="61"/>
      <c r="S270" s="61">
        <v>16116.16</v>
      </c>
      <c r="T270" s="74">
        <v>92692</v>
      </c>
      <c r="U270" s="61" t="s">
        <v>190</v>
      </c>
      <c r="V270" s="74" t="str">
        <f>IF(Table1[[#This Row],[Census "As of" Date]]="","","Sub001")</f>
        <v>Sub001</v>
      </c>
      <c r="W270" s="74" t="str">
        <f>IF(Table1[[#This Row],[Census "As of" Date]]="","","Location001")</f>
        <v>Location001</v>
      </c>
      <c r="X270" s="55" t="s">
        <v>387</v>
      </c>
      <c r="Y270" s="55" t="s">
        <v>365</v>
      </c>
      <c r="Z270" s="55" t="s">
        <v>224</v>
      </c>
      <c r="AA270" s="55" t="s">
        <v>156</v>
      </c>
      <c r="AB270" s="55">
        <v>77090</v>
      </c>
      <c r="AC270" s="61"/>
      <c r="AD270" s="77"/>
      <c r="AE270" s="55" t="s">
        <v>318</v>
      </c>
      <c r="AF270" s="55" t="s">
        <v>318</v>
      </c>
      <c r="AG270" s="55" t="s">
        <v>257</v>
      </c>
      <c r="AH270" s="55">
        <v>1</v>
      </c>
      <c r="AI270" s="61"/>
      <c r="AJ270" s="61"/>
      <c r="AK270" s="61"/>
      <c r="AL270" s="61"/>
      <c r="AM270" s="61"/>
      <c r="AN270" s="61"/>
      <c r="AO270" s="55" t="s">
        <v>318</v>
      </c>
      <c r="AP270" s="61"/>
      <c r="AQ270" s="55" t="s">
        <v>177</v>
      </c>
      <c r="AR270" s="55">
        <v>1</v>
      </c>
      <c r="AS270" s="61"/>
      <c r="AT270" s="55" t="s">
        <v>318</v>
      </c>
      <c r="AU270" s="55" t="s">
        <v>318</v>
      </c>
      <c r="AV270" s="55" t="s">
        <v>257</v>
      </c>
      <c r="AW270" s="55">
        <v>1</v>
      </c>
      <c r="AX270" s="61"/>
      <c r="AY270" s="61"/>
      <c r="AZ270" s="61"/>
      <c r="BA270" s="61"/>
      <c r="BB270" s="61"/>
      <c r="BC270" s="61"/>
      <c r="BD270" s="55" t="s">
        <v>318</v>
      </c>
      <c r="BE270" s="61"/>
      <c r="BF270" s="55" t="s">
        <v>177</v>
      </c>
      <c r="BG270" s="55">
        <v>1</v>
      </c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55" t="s">
        <v>318</v>
      </c>
      <c r="CH270" s="61"/>
      <c r="CI270" s="55" t="s">
        <v>177</v>
      </c>
      <c r="CJ270" s="55">
        <v>1</v>
      </c>
      <c r="CK270" s="61"/>
      <c r="CL270" s="55" t="s">
        <v>318</v>
      </c>
      <c r="CM270" s="61"/>
      <c r="CN270" s="55" t="s">
        <v>177</v>
      </c>
      <c r="CO270" s="55">
        <v>1</v>
      </c>
      <c r="CP270" s="61"/>
      <c r="CQ270" s="61"/>
      <c r="CR270" s="61"/>
      <c r="CS270" s="61"/>
      <c r="CT270" s="61"/>
      <c r="CU270" s="61"/>
      <c r="CV270" s="61"/>
      <c r="CW270" s="61"/>
      <c r="CX270" s="55" t="s">
        <v>318</v>
      </c>
      <c r="CY270" s="61"/>
      <c r="CZ270" s="55" t="s">
        <v>160</v>
      </c>
      <c r="DA270" s="55" t="s">
        <v>177</v>
      </c>
      <c r="DB270" s="55">
        <v>1</v>
      </c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55" t="s">
        <v>318</v>
      </c>
      <c r="DP270" s="55" t="s">
        <v>318</v>
      </c>
      <c r="DQ270" s="55" t="s">
        <v>179</v>
      </c>
      <c r="DR270" s="55">
        <v>1</v>
      </c>
      <c r="DS270" s="61"/>
      <c r="DT270" s="61"/>
      <c r="DU270" s="61"/>
      <c r="DV270" s="61"/>
      <c r="DW270" s="61"/>
      <c r="DX270" s="61"/>
      <c r="DY270" s="55" t="s">
        <v>318</v>
      </c>
      <c r="DZ270" s="55" t="s">
        <v>318</v>
      </c>
      <c r="EA270" s="61" t="s">
        <v>179</v>
      </c>
      <c r="EB270" s="61">
        <v>1</v>
      </c>
      <c r="EC270" s="61"/>
      <c r="ED270" s="61"/>
      <c r="EE270" s="61"/>
      <c r="EF270" s="61"/>
      <c r="EG270" s="61"/>
      <c r="EH270" s="61"/>
      <c r="EI270" s="61"/>
      <c r="EJ270" s="61"/>
      <c r="EK270" s="61"/>
      <c r="EL270" s="61"/>
      <c r="EM270" s="61"/>
      <c r="EN270" s="61"/>
      <c r="EO270" s="61"/>
      <c r="EP270" s="61"/>
      <c r="EQ270" s="61"/>
      <c r="ER270" s="61"/>
      <c r="ES270" s="61"/>
      <c r="ET270" s="61"/>
      <c r="EU270" s="61"/>
      <c r="EV270" s="61"/>
      <c r="EW270" s="61"/>
      <c r="EX270" s="61"/>
      <c r="EY270" s="61"/>
      <c r="EZ270" s="61"/>
      <c r="FA270" s="61"/>
      <c r="FB270" s="61"/>
      <c r="FC270" s="61"/>
      <c r="FD270" s="61"/>
      <c r="FE270" s="61"/>
      <c r="FF270" s="61"/>
      <c r="FG270" s="61"/>
      <c r="FH270" s="55" t="s">
        <v>318</v>
      </c>
      <c r="FI270" s="61" t="s">
        <v>318</v>
      </c>
      <c r="FJ270" s="61" t="s">
        <v>178</v>
      </c>
      <c r="FK270" s="61" t="s">
        <v>315</v>
      </c>
      <c r="FL270" s="55">
        <v>1</v>
      </c>
      <c r="FM270" s="62" t="s">
        <v>318</v>
      </c>
      <c r="FN270" s="61" t="s">
        <v>318</v>
      </c>
      <c r="FO270" s="62" t="s">
        <v>251</v>
      </c>
      <c r="FP270" s="61" t="s">
        <v>315</v>
      </c>
      <c r="FQ270" s="63">
        <v>1</v>
      </c>
    </row>
    <row r="271" spans="1:173" s="64" customFormat="1" ht="16.5">
      <c r="A271" s="54">
        <v>44228</v>
      </c>
      <c r="B271" s="55">
        <v>270</v>
      </c>
      <c r="C271" s="65" t="s">
        <v>314</v>
      </c>
      <c r="D271" s="56">
        <v>29739</v>
      </c>
      <c r="E271" s="57">
        <f ca="1">IF(Table1[[#This Row],[Employee Date of Birth]]="","",DATEDIF(D271,NOW(),"y"))</f>
        <v>39</v>
      </c>
      <c r="F271" s="55" t="s">
        <v>317</v>
      </c>
      <c r="G271" s="58" t="s">
        <v>361</v>
      </c>
      <c r="H271" s="59"/>
      <c r="I271" s="55" t="s">
        <v>154</v>
      </c>
      <c r="J271" s="55" t="s">
        <v>366</v>
      </c>
      <c r="K271" s="60" t="s">
        <v>318</v>
      </c>
      <c r="L271" s="60" t="s">
        <v>317</v>
      </c>
      <c r="M271" s="55" t="s">
        <v>318</v>
      </c>
      <c r="N271" s="55" t="s">
        <v>317</v>
      </c>
      <c r="O271" s="55"/>
      <c r="P271" s="55" t="s">
        <v>154</v>
      </c>
      <c r="Q271" s="55">
        <v>285269.12</v>
      </c>
      <c r="R271" s="55"/>
      <c r="S271" s="55">
        <v>285269.12</v>
      </c>
      <c r="T271" s="60">
        <v>92260</v>
      </c>
      <c r="U271" s="55" t="s">
        <v>190</v>
      </c>
      <c r="V271" s="60" t="str">
        <f>IF(Table1[[#This Row],[Census "As of" Date]]="","","Sub001")</f>
        <v>Sub001</v>
      </c>
      <c r="W271" s="60" t="str">
        <f>IF(Table1[[#This Row],[Census "As of" Date]]="","","Location001")</f>
        <v>Location001</v>
      </c>
      <c r="X271" s="55" t="s">
        <v>387</v>
      </c>
      <c r="Y271" s="55" t="s">
        <v>365</v>
      </c>
      <c r="Z271" s="55" t="s">
        <v>224</v>
      </c>
      <c r="AA271" s="55" t="s">
        <v>156</v>
      </c>
      <c r="AB271" s="55">
        <v>77090</v>
      </c>
      <c r="AC271" s="55"/>
      <c r="AD271" s="59"/>
      <c r="AE271" s="55" t="s">
        <v>318</v>
      </c>
      <c r="AF271" s="55" t="s">
        <v>318</v>
      </c>
      <c r="AG271" s="55" t="s">
        <v>257</v>
      </c>
      <c r="AH271" s="55">
        <v>1</v>
      </c>
      <c r="AI271" s="55"/>
      <c r="AJ271" s="55"/>
      <c r="AK271" s="55"/>
      <c r="AL271" s="55"/>
      <c r="AM271" s="55"/>
      <c r="AN271" s="55"/>
      <c r="AO271" s="55" t="s">
        <v>318</v>
      </c>
      <c r="AP271" s="55"/>
      <c r="AQ271" s="55" t="s">
        <v>177</v>
      </c>
      <c r="AR271" s="55">
        <v>1</v>
      </c>
      <c r="AS271" s="55"/>
      <c r="AT271" s="55" t="s">
        <v>318</v>
      </c>
      <c r="AU271" s="55" t="s">
        <v>318</v>
      </c>
      <c r="AV271" s="55" t="s">
        <v>257</v>
      </c>
      <c r="AW271" s="55">
        <v>1</v>
      </c>
      <c r="AX271" s="55"/>
      <c r="AY271" s="55"/>
      <c r="AZ271" s="55"/>
      <c r="BA271" s="55"/>
      <c r="BB271" s="55"/>
      <c r="BC271" s="55"/>
      <c r="BD271" s="55" t="s">
        <v>318</v>
      </c>
      <c r="BE271" s="55"/>
      <c r="BF271" s="55" t="s">
        <v>177</v>
      </c>
      <c r="BG271" s="55">
        <v>1</v>
      </c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 t="s">
        <v>318</v>
      </c>
      <c r="CH271" s="55"/>
      <c r="CI271" s="55" t="s">
        <v>177</v>
      </c>
      <c r="CJ271" s="55">
        <v>1</v>
      </c>
      <c r="CK271" s="55"/>
      <c r="CL271" s="55" t="s">
        <v>318</v>
      </c>
      <c r="CM271" s="55"/>
      <c r="CN271" s="55" t="s">
        <v>177</v>
      </c>
      <c r="CO271" s="55">
        <v>1</v>
      </c>
      <c r="CP271" s="55"/>
      <c r="CQ271" s="55"/>
      <c r="CR271" s="55"/>
      <c r="CS271" s="55"/>
      <c r="CT271" s="55"/>
      <c r="CU271" s="55"/>
      <c r="CV271" s="55"/>
      <c r="CW271" s="55"/>
      <c r="CX271" s="55" t="s">
        <v>318</v>
      </c>
      <c r="CY271" s="55"/>
      <c r="CZ271" s="55" t="s">
        <v>160</v>
      </c>
      <c r="DA271" s="55" t="s">
        <v>177</v>
      </c>
      <c r="DB271" s="55">
        <v>1</v>
      </c>
      <c r="DC271" s="55"/>
      <c r="DD271" s="55"/>
      <c r="DE271" s="55"/>
      <c r="DF271" s="55"/>
      <c r="DG271" s="55"/>
      <c r="DH271" s="55"/>
      <c r="DI271" s="55"/>
      <c r="DJ271" s="55"/>
      <c r="DK271" s="55"/>
      <c r="DL271" s="55"/>
      <c r="DM271" s="55"/>
      <c r="DN271" s="55"/>
      <c r="DO271" s="55" t="s">
        <v>318</v>
      </c>
      <c r="DP271" s="55" t="s">
        <v>318</v>
      </c>
      <c r="DQ271" s="55" t="s">
        <v>179</v>
      </c>
      <c r="DR271" s="55">
        <v>1</v>
      </c>
      <c r="DS271" s="55"/>
      <c r="DT271" s="55"/>
      <c r="DU271" s="55"/>
      <c r="DV271" s="55"/>
      <c r="DW271" s="55"/>
      <c r="DX271" s="55"/>
      <c r="DY271" s="55" t="s">
        <v>318</v>
      </c>
      <c r="DZ271" s="55" t="s">
        <v>318</v>
      </c>
      <c r="EA271" s="61" t="s">
        <v>179</v>
      </c>
      <c r="EB271" s="61">
        <v>1</v>
      </c>
      <c r="EC271" s="55"/>
      <c r="ED271" s="55"/>
      <c r="EE271" s="55"/>
      <c r="EF271" s="55"/>
      <c r="EG271" s="55"/>
      <c r="EH271" s="55"/>
      <c r="EI271" s="55"/>
      <c r="EJ271" s="55"/>
      <c r="EK271" s="55"/>
      <c r="EL271" s="55"/>
      <c r="EM271" s="55"/>
      <c r="EN271" s="55"/>
      <c r="EO271" s="55"/>
      <c r="EP271" s="55"/>
      <c r="EQ271" s="55"/>
      <c r="ER271" s="55"/>
      <c r="ES271" s="55"/>
      <c r="ET271" s="55"/>
      <c r="EU271" s="55"/>
      <c r="EV271" s="55"/>
      <c r="EW271" s="55"/>
      <c r="EX271" s="55"/>
      <c r="EY271" s="55"/>
      <c r="EZ271" s="55"/>
      <c r="FA271" s="55"/>
      <c r="FB271" s="55"/>
      <c r="FC271" s="55"/>
      <c r="FD271" s="55"/>
      <c r="FE271" s="55"/>
      <c r="FF271" s="55"/>
      <c r="FG271" s="55"/>
      <c r="FH271" s="55" t="s">
        <v>318</v>
      </c>
      <c r="FI271" s="62" t="s">
        <v>318</v>
      </c>
      <c r="FJ271" s="62" t="s">
        <v>178</v>
      </c>
      <c r="FK271" s="55" t="s">
        <v>316</v>
      </c>
      <c r="FL271" s="55">
        <v>1</v>
      </c>
      <c r="FM271" s="62" t="s">
        <v>318</v>
      </c>
      <c r="FN271" s="62" t="s">
        <v>318</v>
      </c>
      <c r="FO271" s="62" t="s">
        <v>251</v>
      </c>
      <c r="FP271" s="55" t="s">
        <v>316</v>
      </c>
      <c r="FQ271" s="63">
        <v>1</v>
      </c>
    </row>
    <row r="272" spans="1:173" s="64" customFormat="1" ht="16.5">
      <c r="A272" s="54">
        <v>44228</v>
      </c>
      <c r="B272" s="55">
        <v>271</v>
      </c>
      <c r="C272" s="65" t="s">
        <v>153</v>
      </c>
      <c r="D272" s="76">
        <v>34973</v>
      </c>
      <c r="E272" s="57">
        <f ca="1">IF(Table1[[#This Row],[Employee Date of Birth]]="","",DATEDIF(D272,NOW(),"y"))</f>
        <v>25</v>
      </c>
      <c r="F272" s="61" t="str">
        <f>IF(Table1[[#This Row],[Census "As of" Date]]="","","Y")</f>
        <v>Y</v>
      </c>
      <c r="G272" s="61" t="s">
        <v>336</v>
      </c>
      <c r="H272" s="77"/>
      <c r="I272" s="74" t="str">
        <f>IF(Table1[[#This Row],[Census "As of" Date]]="","","A")</f>
        <v>A</v>
      </c>
      <c r="J272" s="74" t="str">
        <f>IF(Table1[[#This Row],[Census "As of" Date]]="","","S")</f>
        <v>S</v>
      </c>
      <c r="K272" s="74" t="str">
        <f>IF(Table1[[#This Row],[Census "As of" Date]]="","","Y")</f>
        <v>Y</v>
      </c>
      <c r="L272" s="74" t="str">
        <f>IF(Table1[[#This Row],[Census "As of" Date]]="","","Y")</f>
        <v>Y</v>
      </c>
      <c r="M272" s="74" t="str">
        <f>IF(Table1[[#This Row],[Census "As of" Date]]="","","Y")</f>
        <v>Y</v>
      </c>
      <c r="N272" s="74" t="str">
        <f>IF(Table1[[#This Row],[Census "As of" Date]]="","","N")</f>
        <v>N</v>
      </c>
      <c r="O272" s="61"/>
      <c r="P272" s="55" t="s">
        <v>154</v>
      </c>
      <c r="Q272" s="61">
        <v>29789.9</v>
      </c>
      <c r="R272" s="61"/>
      <c r="S272" s="61">
        <v>29789.9</v>
      </c>
      <c r="T272" s="74">
        <v>92216</v>
      </c>
      <c r="U272" s="61" t="s">
        <v>190</v>
      </c>
      <c r="V272" s="74" t="str">
        <f>IF(Table1[[#This Row],[Census "As of" Date]]="","","Sub001")</f>
        <v>Sub001</v>
      </c>
      <c r="W272" s="74" t="str">
        <f>IF(Table1[[#This Row],[Census "As of" Date]]="","","Location001")</f>
        <v>Location001</v>
      </c>
      <c r="X272" s="55" t="s">
        <v>387</v>
      </c>
      <c r="Y272" s="55" t="s">
        <v>365</v>
      </c>
      <c r="Z272" s="55" t="s">
        <v>224</v>
      </c>
      <c r="AA272" s="55" t="s">
        <v>156</v>
      </c>
      <c r="AB272" s="55">
        <v>77090</v>
      </c>
      <c r="AC272" s="61"/>
      <c r="AD272" s="77"/>
      <c r="AE272" s="55" t="s">
        <v>318</v>
      </c>
      <c r="AF272" s="55" t="s">
        <v>318</v>
      </c>
      <c r="AG272" s="55" t="s">
        <v>257</v>
      </c>
      <c r="AH272" s="55">
        <v>1</v>
      </c>
      <c r="AI272" s="61"/>
      <c r="AJ272" s="61"/>
      <c r="AK272" s="61"/>
      <c r="AL272" s="61"/>
      <c r="AM272" s="61"/>
      <c r="AN272" s="61"/>
      <c r="AO272" s="55" t="s">
        <v>318</v>
      </c>
      <c r="AP272" s="61"/>
      <c r="AQ272" s="55" t="s">
        <v>177</v>
      </c>
      <c r="AR272" s="55">
        <v>1</v>
      </c>
      <c r="AS272" s="61"/>
      <c r="AT272" s="55" t="s">
        <v>318</v>
      </c>
      <c r="AU272" s="55" t="s">
        <v>318</v>
      </c>
      <c r="AV272" s="55" t="s">
        <v>257</v>
      </c>
      <c r="AW272" s="55">
        <v>1</v>
      </c>
      <c r="AX272" s="61"/>
      <c r="AY272" s="61"/>
      <c r="AZ272" s="61"/>
      <c r="BA272" s="61"/>
      <c r="BB272" s="61"/>
      <c r="BC272" s="61"/>
      <c r="BD272" s="55" t="s">
        <v>318</v>
      </c>
      <c r="BE272" s="61"/>
      <c r="BF272" s="55" t="s">
        <v>177</v>
      </c>
      <c r="BG272" s="55">
        <v>1</v>
      </c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55" t="s">
        <v>318</v>
      </c>
      <c r="CH272" s="61"/>
      <c r="CI272" s="55" t="s">
        <v>177</v>
      </c>
      <c r="CJ272" s="55">
        <v>1</v>
      </c>
      <c r="CK272" s="61"/>
      <c r="CL272" s="55" t="s">
        <v>318</v>
      </c>
      <c r="CM272" s="61"/>
      <c r="CN272" s="55" t="s">
        <v>177</v>
      </c>
      <c r="CO272" s="55">
        <v>1</v>
      </c>
      <c r="CP272" s="61"/>
      <c r="CQ272" s="61"/>
      <c r="CR272" s="61"/>
      <c r="CS272" s="61"/>
      <c r="CT272" s="61"/>
      <c r="CU272" s="61"/>
      <c r="CV272" s="61"/>
      <c r="CW272" s="61"/>
      <c r="CX272" s="55" t="s">
        <v>318</v>
      </c>
      <c r="CY272" s="61"/>
      <c r="CZ272" s="55" t="s">
        <v>160</v>
      </c>
      <c r="DA272" s="55" t="s">
        <v>177</v>
      </c>
      <c r="DB272" s="55">
        <v>1</v>
      </c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55" t="s">
        <v>318</v>
      </c>
      <c r="DP272" s="55" t="s">
        <v>318</v>
      </c>
      <c r="DQ272" s="55" t="s">
        <v>179</v>
      </c>
      <c r="DR272" s="55">
        <v>1</v>
      </c>
      <c r="DS272" s="61"/>
      <c r="DT272" s="61"/>
      <c r="DU272" s="61"/>
      <c r="DV272" s="61"/>
      <c r="DW272" s="61"/>
      <c r="DX272" s="61"/>
      <c r="DY272" s="55" t="s">
        <v>318</v>
      </c>
      <c r="DZ272" s="55" t="s">
        <v>318</v>
      </c>
      <c r="EA272" s="61" t="s">
        <v>179</v>
      </c>
      <c r="EB272" s="61">
        <v>1</v>
      </c>
      <c r="EC272" s="61"/>
      <c r="ED272" s="61"/>
      <c r="EE272" s="61"/>
      <c r="EF272" s="61"/>
      <c r="EG272" s="61"/>
      <c r="EH272" s="61"/>
      <c r="EI272" s="61"/>
      <c r="EJ272" s="61"/>
      <c r="EK272" s="61"/>
      <c r="EL272" s="61"/>
      <c r="EM272" s="61"/>
      <c r="EN272" s="61"/>
      <c r="EO272" s="61"/>
      <c r="EP272" s="61"/>
      <c r="EQ272" s="61"/>
      <c r="ER272" s="61"/>
      <c r="ES272" s="61"/>
      <c r="ET272" s="61"/>
      <c r="EU272" s="61"/>
      <c r="EV272" s="61"/>
      <c r="EW272" s="61"/>
      <c r="EX272" s="61"/>
      <c r="EY272" s="61"/>
      <c r="EZ272" s="61"/>
      <c r="FA272" s="61"/>
      <c r="FB272" s="61"/>
      <c r="FC272" s="61"/>
      <c r="FD272" s="61"/>
      <c r="FE272" s="61"/>
      <c r="FF272" s="61"/>
      <c r="FG272" s="61"/>
      <c r="FH272" s="55" t="s">
        <v>318</v>
      </c>
      <c r="FI272" s="61" t="s">
        <v>318</v>
      </c>
      <c r="FJ272" s="61" t="s">
        <v>178</v>
      </c>
      <c r="FK272" s="61" t="s">
        <v>315</v>
      </c>
      <c r="FL272" s="55">
        <v>1</v>
      </c>
      <c r="FM272" s="62" t="s">
        <v>318</v>
      </c>
      <c r="FN272" s="61" t="s">
        <v>318</v>
      </c>
      <c r="FO272" s="62" t="s">
        <v>251</v>
      </c>
      <c r="FP272" s="61" t="s">
        <v>315</v>
      </c>
      <c r="FQ272" s="63">
        <v>1</v>
      </c>
    </row>
    <row r="273" spans="1:173" s="64" customFormat="1" ht="16.5">
      <c r="A273" s="54">
        <v>44228</v>
      </c>
      <c r="B273" s="55">
        <v>272</v>
      </c>
      <c r="C273" s="65" t="s">
        <v>314</v>
      </c>
      <c r="D273" s="56">
        <v>29749</v>
      </c>
      <c r="E273" s="57">
        <f ca="1">IF(Table1[[#This Row],[Employee Date of Birth]]="","",DATEDIF(D273,NOW(),"y"))</f>
        <v>39</v>
      </c>
      <c r="F273" s="55" t="s">
        <v>317</v>
      </c>
      <c r="G273" s="58" t="s">
        <v>324</v>
      </c>
      <c r="H273" s="59"/>
      <c r="I273" s="55" t="s">
        <v>154</v>
      </c>
      <c r="J273" s="55" t="s">
        <v>366</v>
      </c>
      <c r="K273" s="60" t="s">
        <v>318</v>
      </c>
      <c r="L273" s="60" t="s">
        <v>317</v>
      </c>
      <c r="M273" s="55" t="s">
        <v>318</v>
      </c>
      <c r="N273" s="55" t="s">
        <v>317</v>
      </c>
      <c r="O273" s="55"/>
      <c r="P273" s="55" t="s">
        <v>154</v>
      </c>
      <c r="Q273" s="55">
        <v>26094.77</v>
      </c>
      <c r="R273" s="55"/>
      <c r="S273" s="55">
        <v>26094.77</v>
      </c>
      <c r="T273" s="60">
        <v>77066</v>
      </c>
      <c r="U273" s="55" t="s">
        <v>224</v>
      </c>
      <c r="V273" s="60" t="str">
        <f>IF(Table1[[#This Row],[Census "As of" Date]]="","","Sub001")</f>
        <v>Sub001</v>
      </c>
      <c r="W273" s="60" t="str">
        <f>IF(Table1[[#This Row],[Census "As of" Date]]="","","Location001")</f>
        <v>Location001</v>
      </c>
      <c r="X273" s="55" t="s">
        <v>387</v>
      </c>
      <c r="Y273" s="55" t="s">
        <v>365</v>
      </c>
      <c r="Z273" s="55" t="s">
        <v>224</v>
      </c>
      <c r="AA273" s="55" t="s">
        <v>156</v>
      </c>
      <c r="AB273" s="55">
        <v>77090</v>
      </c>
      <c r="AC273" s="55"/>
      <c r="AD273" s="59"/>
      <c r="AE273" s="55" t="s">
        <v>318</v>
      </c>
      <c r="AF273" s="55" t="s">
        <v>318</v>
      </c>
      <c r="AG273" s="55" t="s">
        <v>257</v>
      </c>
      <c r="AH273" s="55">
        <v>1</v>
      </c>
      <c r="AI273" s="55"/>
      <c r="AJ273" s="55"/>
      <c r="AK273" s="55"/>
      <c r="AL273" s="55"/>
      <c r="AM273" s="55"/>
      <c r="AN273" s="55"/>
      <c r="AO273" s="55" t="s">
        <v>318</v>
      </c>
      <c r="AP273" s="55"/>
      <c r="AQ273" s="55" t="s">
        <v>177</v>
      </c>
      <c r="AR273" s="55">
        <v>1</v>
      </c>
      <c r="AS273" s="55"/>
      <c r="AT273" s="55" t="s">
        <v>318</v>
      </c>
      <c r="AU273" s="55" t="s">
        <v>318</v>
      </c>
      <c r="AV273" s="55" t="s">
        <v>257</v>
      </c>
      <c r="AW273" s="55">
        <v>1</v>
      </c>
      <c r="AX273" s="55"/>
      <c r="AY273" s="55"/>
      <c r="AZ273" s="55"/>
      <c r="BA273" s="55"/>
      <c r="BB273" s="55"/>
      <c r="BC273" s="55"/>
      <c r="BD273" s="55" t="s">
        <v>318</v>
      </c>
      <c r="BE273" s="55"/>
      <c r="BF273" s="55" t="s">
        <v>177</v>
      </c>
      <c r="BG273" s="55">
        <v>1</v>
      </c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 t="s">
        <v>318</v>
      </c>
      <c r="CH273" s="55"/>
      <c r="CI273" s="55" t="s">
        <v>177</v>
      </c>
      <c r="CJ273" s="55">
        <v>1</v>
      </c>
      <c r="CK273" s="55"/>
      <c r="CL273" s="55" t="s">
        <v>318</v>
      </c>
      <c r="CM273" s="55"/>
      <c r="CN273" s="55" t="s">
        <v>177</v>
      </c>
      <c r="CO273" s="55">
        <v>1</v>
      </c>
      <c r="CP273" s="55"/>
      <c r="CQ273" s="55"/>
      <c r="CR273" s="55"/>
      <c r="CS273" s="55"/>
      <c r="CT273" s="55"/>
      <c r="CU273" s="55"/>
      <c r="CV273" s="55"/>
      <c r="CW273" s="55"/>
      <c r="CX273" s="55" t="s">
        <v>318</v>
      </c>
      <c r="CY273" s="55"/>
      <c r="CZ273" s="55" t="s">
        <v>160</v>
      </c>
      <c r="DA273" s="55" t="s">
        <v>177</v>
      </c>
      <c r="DB273" s="55">
        <v>1</v>
      </c>
      <c r="DC273" s="55"/>
      <c r="DD273" s="55"/>
      <c r="DE273" s="55"/>
      <c r="DF273" s="55"/>
      <c r="DG273" s="55"/>
      <c r="DH273" s="55"/>
      <c r="DI273" s="55"/>
      <c r="DJ273" s="55"/>
      <c r="DK273" s="55"/>
      <c r="DL273" s="55"/>
      <c r="DM273" s="55"/>
      <c r="DN273" s="55"/>
      <c r="DO273" s="55" t="s">
        <v>318</v>
      </c>
      <c r="DP273" s="55" t="s">
        <v>318</v>
      </c>
      <c r="DQ273" s="55" t="s">
        <v>179</v>
      </c>
      <c r="DR273" s="55">
        <v>1</v>
      </c>
      <c r="DS273" s="55"/>
      <c r="DT273" s="55"/>
      <c r="DU273" s="55"/>
      <c r="DV273" s="55"/>
      <c r="DW273" s="55"/>
      <c r="DX273" s="55"/>
      <c r="DY273" s="55" t="s">
        <v>318</v>
      </c>
      <c r="DZ273" s="55" t="s">
        <v>318</v>
      </c>
      <c r="EA273" s="61" t="s">
        <v>179</v>
      </c>
      <c r="EB273" s="61">
        <v>1</v>
      </c>
      <c r="EC273" s="55"/>
      <c r="ED273" s="55"/>
      <c r="EE273" s="55"/>
      <c r="EF273" s="55"/>
      <c r="EG273" s="55"/>
      <c r="EH273" s="55"/>
      <c r="EI273" s="55"/>
      <c r="EJ273" s="55"/>
      <c r="EK273" s="55"/>
      <c r="EL273" s="55"/>
      <c r="EM273" s="55"/>
      <c r="EN273" s="55"/>
      <c r="EO273" s="55"/>
      <c r="EP273" s="55"/>
      <c r="EQ273" s="55"/>
      <c r="ER273" s="55"/>
      <c r="ES273" s="55"/>
      <c r="ET273" s="55"/>
      <c r="EU273" s="55"/>
      <c r="EV273" s="55"/>
      <c r="EW273" s="55"/>
      <c r="EX273" s="55"/>
      <c r="EY273" s="55"/>
      <c r="EZ273" s="55"/>
      <c r="FA273" s="55"/>
      <c r="FB273" s="55"/>
      <c r="FC273" s="55"/>
      <c r="FD273" s="55"/>
      <c r="FE273" s="55"/>
      <c r="FF273" s="55"/>
      <c r="FG273" s="55"/>
      <c r="FH273" s="55" t="s">
        <v>318</v>
      </c>
      <c r="FI273" s="62" t="s">
        <v>318</v>
      </c>
      <c r="FJ273" s="62" t="s">
        <v>178</v>
      </c>
      <c r="FK273" s="55" t="s">
        <v>315</v>
      </c>
      <c r="FL273" s="55">
        <v>1</v>
      </c>
      <c r="FM273" s="62" t="s">
        <v>318</v>
      </c>
      <c r="FN273" s="62" t="s">
        <v>317</v>
      </c>
      <c r="FO273" s="62"/>
      <c r="FP273" s="55"/>
      <c r="FQ273" s="63">
        <v>1</v>
      </c>
    </row>
    <row r="274" spans="1:173" s="64" customFormat="1" ht="16.5">
      <c r="A274" s="54">
        <v>44228</v>
      </c>
      <c r="B274" s="55">
        <v>273</v>
      </c>
      <c r="C274" s="65" t="s">
        <v>153</v>
      </c>
      <c r="D274" s="76">
        <v>35001</v>
      </c>
      <c r="E274" s="57">
        <f ca="1">IF(Table1[[#This Row],[Employee Date of Birth]]="","",DATEDIF(D274,NOW(),"y"))</f>
        <v>25</v>
      </c>
      <c r="F274" s="61" t="str">
        <f>IF(Table1[[#This Row],[Census "As of" Date]]="","","Y")</f>
        <v>Y</v>
      </c>
      <c r="G274" s="61" t="s">
        <v>333</v>
      </c>
      <c r="H274" s="77"/>
      <c r="I274" s="74" t="str">
        <f>IF(Table1[[#This Row],[Census "As of" Date]]="","","A")</f>
        <v>A</v>
      </c>
      <c r="J274" s="74" t="str">
        <f>IF(Table1[[#This Row],[Census "As of" Date]]="","","S")</f>
        <v>S</v>
      </c>
      <c r="K274" s="74" t="str">
        <f>IF(Table1[[#This Row],[Census "As of" Date]]="","","Y")</f>
        <v>Y</v>
      </c>
      <c r="L274" s="74" t="str">
        <f>IF(Table1[[#This Row],[Census "As of" Date]]="","","Y")</f>
        <v>Y</v>
      </c>
      <c r="M274" s="74" t="str">
        <f>IF(Table1[[#This Row],[Census "As of" Date]]="","","Y")</f>
        <v>Y</v>
      </c>
      <c r="N274" s="74" t="str">
        <f>IF(Table1[[#This Row],[Census "As of" Date]]="","","N")</f>
        <v>N</v>
      </c>
      <c r="O274" s="61"/>
      <c r="P274" s="55" t="s">
        <v>154</v>
      </c>
      <c r="Q274" s="61">
        <v>17295.419999999998</v>
      </c>
      <c r="R274" s="61"/>
      <c r="S274" s="61">
        <v>17295.419999999998</v>
      </c>
      <c r="T274" s="74">
        <v>92211</v>
      </c>
      <c r="U274" s="61" t="s">
        <v>190</v>
      </c>
      <c r="V274" s="74" t="str">
        <f>IF(Table1[[#This Row],[Census "As of" Date]]="","","Sub001")</f>
        <v>Sub001</v>
      </c>
      <c r="W274" s="74" t="str">
        <f>IF(Table1[[#This Row],[Census "As of" Date]]="","","Location001")</f>
        <v>Location001</v>
      </c>
      <c r="X274" s="55" t="s">
        <v>387</v>
      </c>
      <c r="Y274" s="55" t="s">
        <v>365</v>
      </c>
      <c r="Z274" s="55" t="s">
        <v>224</v>
      </c>
      <c r="AA274" s="55" t="s">
        <v>156</v>
      </c>
      <c r="AB274" s="55">
        <v>77090</v>
      </c>
      <c r="AC274" s="61"/>
      <c r="AD274" s="77"/>
      <c r="AE274" s="55" t="s">
        <v>318</v>
      </c>
      <c r="AF274" s="55" t="s">
        <v>318</v>
      </c>
      <c r="AG274" s="55" t="s">
        <v>257</v>
      </c>
      <c r="AH274" s="55">
        <v>1</v>
      </c>
      <c r="AI274" s="61"/>
      <c r="AJ274" s="61"/>
      <c r="AK274" s="61"/>
      <c r="AL274" s="61"/>
      <c r="AM274" s="61"/>
      <c r="AN274" s="61"/>
      <c r="AO274" s="55" t="s">
        <v>318</v>
      </c>
      <c r="AP274" s="61"/>
      <c r="AQ274" s="55" t="s">
        <v>177</v>
      </c>
      <c r="AR274" s="55">
        <v>1</v>
      </c>
      <c r="AS274" s="61"/>
      <c r="AT274" s="55" t="s">
        <v>318</v>
      </c>
      <c r="AU274" s="55" t="s">
        <v>318</v>
      </c>
      <c r="AV274" s="55" t="s">
        <v>257</v>
      </c>
      <c r="AW274" s="55">
        <v>1</v>
      </c>
      <c r="AX274" s="61"/>
      <c r="AY274" s="61"/>
      <c r="AZ274" s="61"/>
      <c r="BA274" s="61"/>
      <c r="BB274" s="61"/>
      <c r="BC274" s="61"/>
      <c r="BD274" s="55" t="s">
        <v>318</v>
      </c>
      <c r="BE274" s="61"/>
      <c r="BF274" s="55" t="s">
        <v>177</v>
      </c>
      <c r="BG274" s="55">
        <v>1</v>
      </c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55" t="s">
        <v>318</v>
      </c>
      <c r="CH274" s="61"/>
      <c r="CI274" s="55" t="s">
        <v>177</v>
      </c>
      <c r="CJ274" s="55">
        <v>1</v>
      </c>
      <c r="CK274" s="61"/>
      <c r="CL274" s="55" t="s">
        <v>318</v>
      </c>
      <c r="CM274" s="61"/>
      <c r="CN274" s="55" t="s">
        <v>177</v>
      </c>
      <c r="CO274" s="55">
        <v>1</v>
      </c>
      <c r="CP274" s="61"/>
      <c r="CQ274" s="61"/>
      <c r="CR274" s="61"/>
      <c r="CS274" s="61"/>
      <c r="CT274" s="61"/>
      <c r="CU274" s="61"/>
      <c r="CV274" s="61"/>
      <c r="CW274" s="61"/>
      <c r="CX274" s="55" t="s">
        <v>318</v>
      </c>
      <c r="CY274" s="61"/>
      <c r="CZ274" s="55" t="s">
        <v>160</v>
      </c>
      <c r="DA274" s="55" t="s">
        <v>177</v>
      </c>
      <c r="DB274" s="55">
        <v>1</v>
      </c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55" t="s">
        <v>318</v>
      </c>
      <c r="DP274" s="55" t="s">
        <v>318</v>
      </c>
      <c r="DQ274" s="55" t="s">
        <v>179</v>
      </c>
      <c r="DR274" s="55">
        <v>1</v>
      </c>
      <c r="DS274" s="61"/>
      <c r="DT274" s="61"/>
      <c r="DU274" s="61"/>
      <c r="DV274" s="61"/>
      <c r="DW274" s="61"/>
      <c r="DX274" s="61"/>
      <c r="DY274" s="55" t="s">
        <v>318</v>
      </c>
      <c r="DZ274" s="55" t="s">
        <v>318</v>
      </c>
      <c r="EA274" s="61" t="s">
        <v>179</v>
      </c>
      <c r="EB274" s="61">
        <v>1</v>
      </c>
      <c r="EC274" s="61"/>
      <c r="ED274" s="61"/>
      <c r="EE274" s="61"/>
      <c r="EF274" s="61"/>
      <c r="EG274" s="61"/>
      <c r="EH274" s="61"/>
      <c r="EI274" s="61"/>
      <c r="EJ274" s="61"/>
      <c r="EK274" s="61"/>
      <c r="EL274" s="61"/>
      <c r="EM274" s="61"/>
      <c r="EN274" s="61"/>
      <c r="EO274" s="61"/>
      <c r="EP274" s="61"/>
      <c r="EQ274" s="61"/>
      <c r="ER274" s="61"/>
      <c r="ES274" s="61"/>
      <c r="ET274" s="61"/>
      <c r="EU274" s="61"/>
      <c r="EV274" s="61"/>
      <c r="EW274" s="61"/>
      <c r="EX274" s="61"/>
      <c r="EY274" s="61"/>
      <c r="EZ274" s="61"/>
      <c r="FA274" s="61"/>
      <c r="FB274" s="61"/>
      <c r="FC274" s="61"/>
      <c r="FD274" s="61"/>
      <c r="FE274" s="61"/>
      <c r="FF274" s="61"/>
      <c r="FG274" s="61"/>
      <c r="FH274" s="55" t="s">
        <v>318</v>
      </c>
      <c r="FI274" s="61" t="s">
        <v>318</v>
      </c>
      <c r="FJ274" s="61" t="s">
        <v>178</v>
      </c>
      <c r="FK274" s="61" t="s">
        <v>315</v>
      </c>
      <c r="FL274" s="55">
        <v>1</v>
      </c>
      <c r="FM274" s="62" t="s">
        <v>318</v>
      </c>
      <c r="FN274" s="61" t="s">
        <v>318</v>
      </c>
      <c r="FO274" s="62" t="s">
        <v>251</v>
      </c>
      <c r="FP274" s="61" t="s">
        <v>315</v>
      </c>
      <c r="FQ274" s="63">
        <v>1</v>
      </c>
    </row>
    <row r="275" spans="1:173" s="64" customFormat="1" ht="16.5">
      <c r="A275" s="54">
        <v>44228</v>
      </c>
      <c r="B275" s="55">
        <v>274</v>
      </c>
      <c r="C275" s="55" t="s">
        <v>153</v>
      </c>
      <c r="D275" s="56">
        <v>29758</v>
      </c>
      <c r="E275" s="57">
        <f ca="1">IF(Table1[[#This Row],[Employee Date of Birth]]="","",DATEDIF(D275,NOW(),"y"))</f>
        <v>39</v>
      </c>
      <c r="F275" s="55" t="s">
        <v>317</v>
      </c>
      <c r="G275" s="58" t="s">
        <v>324</v>
      </c>
      <c r="H275" s="59"/>
      <c r="I275" s="55" t="s">
        <v>154</v>
      </c>
      <c r="J275" s="55" t="s">
        <v>366</v>
      </c>
      <c r="K275" s="60" t="s">
        <v>318</v>
      </c>
      <c r="L275" s="60" t="s">
        <v>317</v>
      </c>
      <c r="M275" s="55" t="s">
        <v>318</v>
      </c>
      <c r="N275" s="55" t="s">
        <v>317</v>
      </c>
      <c r="O275" s="55"/>
      <c r="P275" s="55" t="s">
        <v>154</v>
      </c>
      <c r="Q275" s="55">
        <v>95111.76</v>
      </c>
      <c r="R275" s="55"/>
      <c r="S275" s="55">
        <v>95111.76</v>
      </c>
      <c r="T275" s="60">
        <v>92214</v>
      </c>
      <c r="U275" s="55" t="s">
        <v>190</v>
      </c>
      <c r="V275" s="60" t="str">
        <f>IF(Table1[[#This Row],[Census "As of" Date]]="","","Sub001")</f>
        <v>Sub001</v>
      </c>
      <c r="W275" s="60" t="str">
        <f>IF(Table1[[#This Row],[Census "As of" Date]]="","","Location001")</f>
        <v>Location001</v>
      </c>
      <c r="X275" s="55" t="s">
        <v>387</v>
      </c>
      <c r="Y275" s="55" t="s">
        <v>365</v>
      </c>
      <c r="Z275" s="55" t="s">
        <v>224</v>
      </c>
      <c r="AA275" s="55" t="s">
        <v>156</v>
      </c>
      <c r="AB275" s="55">
        <v>77090</v>
      </c>
      <c r="AC275" s="55"/>
      <c r="AD275" s="59"/>
      <c r="AE275" s="55" t="s">
        <v>318</v>
      </c>
      <c r="AF275" s="55" t="s">
        <v>318</v>
      </c>
      <c r="AG275" s="55" t="s">
        <v>257</v>
      </c>
      <c r="AH275" s="55">
        <v>1</v>
      </c>
      <c r="AI275" s="55"/>
      <c r="AJ275" s="55"/>
      <c r="AK275" s="55"/>
      <c r="AL275" s="55"/>
      <c r="AM275" s="55"/>
      <c r="AN275" s="55"/>
      <c r="AO275" s="55" t="s">
        <v>318</v>
      </c>
      <c r="AP275" s="55"/>
      <c r="AQ275" s="55" t="s">
        <v>177</v>
      </c>
      <c r="AR275" s="55">
        <v>1</v>
      </c>
      <c r="AS275" s="55"/>
      <c r="AT275" s="55" t="s">
        <v>318</v>
      </c>
      <c r="AU275" s="55" t="s">
        <v>318</v>
      </c>
      <c r="AV275" s="55" t="s">
        <v>257</v>
      </c>
      <c r="AW275" s="55">
        <v>1</v>
      </c>
      <c r="AX275" s="55"/>
      <c r="AY275" s="55"/>
      <c r="AZ275" s="55"/>
      <c r="BA275" s="55"/>
      <c r="BB275" s="55"/>
      <c r="BC275" s="55"/>
      <c r="BD275" s="55" t="s">
        <v>318</v>
      </c>
      <c r="BE275" s="55"/>
      <c r="BF275" s="55" t="s">
        <v>177</v>
      </c>
      <c r="BG275" s="55">
        <v>1</v>
      </c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 t="s">
        <v>318</v>
      </c>
      <c r="CH275" s="55"/>
      <c r="CI275" s="55" t="s">
        <v>177</v>
      </c>
      <c r="CJ275" s="55">
        <v>1</v>
      </c>
      <c r="CK275" s="55"/>
      <c r="CL275" s="55" t="s">
        <v>318</v>
      </c>
      <c r="CM275" s="55"/>
      <c r="CN275" s="55" t="s">
        <v>177</v>
      </c>
      <c r="CO275" s="55">
        <v>1</v>
      </c>
      <c r="CP275" s="55"/>
      <c r="CQ275" s="55"/>
      <c r="CR275" s="55"/>
      <c r="CS275" s="55"/>
      <c r="CT275" s="55"/>
      <c r="CU275" s="55"/>
      <c r="CV275" s="55"/>
      <c r="CW275" s="55"/>
      <c r="CX275" s="55" t="s">
        <v>318</v>
      </c>
      <c r="CY275" s="55"/>
      <c r="CZ275" s="55" t="s">
        <v>160</v>
      </c>
      <c r="DA275" s="55" t="s">
        <v>177</v>
      </c>
      <c r="DB275" s="55">
        <v>1</v>
      </c>
      <c r="DC275" s="55"/>
      <c r="DD275" s="55"/>
      <c r="DE275" s="55"/>
      <c r="DF275" s="55"/>
      <c r="DG275" s="55"/>
      <c r="DH275" s="55"/>
      <c r="DI275" s="55"/>
      <c r="DJ275" s="55"/>
      <c r="DK275" s="55"/>
      <c r="DL275" s="55"/>
      <c r="DM275" s="55"/>
      <c r="DN275" s="55"/>
      <c r="DO275" s="55" t="s">
        <v>318</v>
      </c>
      <c r="DP275" s="55" t="s">
        <v>318</v>
      </c>
      <c r="DQ275" s="55" t="s">
        <v>179</v>
      </c>
      <c r="DR275" s="55">
        <v>1</v>
      </c>
      <c r="DS275" s="55"/>
      <c r="DT275" s="55"/>
      <c r="DU275" s="55"/>
      <c r="DV275" s="55"/>
      <c r="DW275" s="55"/>
      <c r="DX275" s="55"/>
      <c r="DY275" s="55" t="s">
        <v>318</v>
      </c>
      <c r="DZ275" s="55" t="s">
        <v>318</v>
      </c>
      <c r="EA275" s="61" t="s">
        <v>179</v>
      </c>
      <c r="EB275" s="61">
        <v>1</v>
      </c>
      <c r="EC275" s="55"/>
      <c r="ED275" s="55"/>
      <c r="EE275" s="55"/>
      <c r="EF275" s="55"/>
      <c r="EG275" s="55"/>
      <c r="EH275" s="55"/>
      <c r="EI275" s="55"/>
      <c r="EJ275" s="55"/>
      <c r="EK275" s="55"/>
      <c r="EL275" s="55"/>
      <c r="EM275" s="55"/>
      <c r="EN275" s="55"/>
      <c r="EO275" s="55"/>
      <c r="EP275" s="55"/>
      <c r="EQ275" s="55"/>
      <c r="ER275" s="55"/>
      <c r="ES275" s="55"/>
      <c r="ET275" s="55"/>
      <c r="EU275" s="55"/>
      <c r="EV275" s="55"/>
      <c r="EW275" s="55"/>
      <c r="EX275" s="55"/>
      <c r="EY275" s="55"/>
      <c r="EZ275" s="55"/>
      <c r="FA275" s="55"/>
      <c r="FB275" s="55"/>
      <c r="FC275" s="55"/>
      <c r="FD275" s="55"/>
      <c r="FE275" s="55"/>
      <c r="FF275" s="55"/>
      <c r="FG275" s="55"/>
      <c r="FH275" s="55" t="s">
        <v>318</v>
      </c>
      <c r="FI275" s="55" t="s">
        <v>318</v>
      </c>
      <c r="FJ275" s="55" t="s">
        <v>178</v>
      </c>
      <c r="FK275" s="55" t="s">
        <v>315</v>
      </c>
      <c r="FL275" s="55">
        <v>1</v>
      </c>
      <c r="FM275" s="62" t="s">
        <v>318</v>
      </c>
      <c r="FN275" s="55" t="s">
        <v>318</v>
      </c>
      <c r="FO275" s="62" t="s">
        <v>251</v>
      </c>
      <c r="FP275" s="55" t="s">
        <v>315</v>
      </c>
      <c r="FQ275" s="63">
        <v>1</v>
      </c>
    </row>
    <row r="276" spans="1:173" s="64" customFormat="1" ht="16.5">
      <c r="A276" s="54">
        <v>44228</v>
      </c>
      <c r="B276" s="55">
        <v>275</v>
      </c>
      <c r="C276" s="55" t="s">
        <v>314</v>
      </c>
      <c r="D276" s="76">
        <v>35075</v>
      </c>
      <c r="E276" s="57">
        <f ca="1">IF(Table1[[#This Row],[Employee Date of Birth]]="","",DATEDIF(D276,NOW(),"y"))</f>
        <v>24</v>
      </c>
      <c r="F276" s="61" t="str">
        <f>IF(Table1[[#This Row],[Census "As of" Date]]="","","Y")</f>
        <v>Y</v>
      </c>
      <c r="G276" s="61" t="s">
        <v>326</v>
      </c>
      <c r="H276" s="77"/>
      <c r="I276" s="74" t="str">
        <f>IF(Table1[[#This Row],[Census "As of" Date]]="","","A")</f>
        <v>A</v>
      </c>
      <c r="J276" s="74" t="str">
        <f>IF(Table1[[#This Row],[Census "As of" Date]]="","","S")</f>
        <v>S</v>
      </c>
      <c r="K276" s="74" t="str">
        <f>IF(Table1[[#This Row],[Census "As of" Date]]="","","Y")</f>
        <v>Y</v>
      </c>
      <c r="L276" s="74" t="str">
        <f>IF(Table1[[#This Row],[Census "As of" Date]]="","","Y")</f>
        <v>Y</v>
      </c>
      <c r="M276" s="74" t="str">
        <f>IF(Table1[[#This Row],[Census "As of" Date]]="","","Y")</f>
        <v>Y</v>
      </c>
      <c r="N276" s="74" t="str">
        <f>IF(Table1[[#This Row],[Census "As of" Date]]="","","N")</f>
        <v>N</v>
      </c>
      <c r="O276" s="61"/>
      <c r="P276" s="55" t="s">
        <v>154</v>
      </c>
      <c r="Q276" s="61">
        <v>62464.14</v>
      </c>
      <c r="R276" s="61"/>
      <c r="S276" s="61">
        <v>62464.14</v>
      </c>
      <c r="T276" s="74">
        <v>92214</v>
      </c>
      <c r="U276" s="61" t="s">
        <v>190</v>
      </c>
      <c r="V276" s="74" t="str">
        <f>IF(Table1[[#This Row],[Census "As of" Date]]="","","Sub001")</f>
        <v>Sub001</v>
      </c>
      <c r="W276" s="74" t="str">
        <f>IF(Table1[[#This Row],[Census "As of" Date]]="","","Location001")</f>
        <v>Location001</v>
      </c>
      <c r="X276" s="55" t="s">
        <v>387</v>
      </c>
      <c r="Y276" s="55" t="s">
        <v>365</v>
      </c>
      <c r="Z276" s="55" t="s">
        <v>224</v>
      </c>
      <c r="AA276" s="55" t="s">
        <v>156</v>
      </c>
      <c r="AB276" s="55">
        <v>77090</v>
      </c>
      <c r="AC276" s="61"/>
      <c r="AD276" s="77"/>
      <c r="AE276" s="55" t="s">
        <v>318</v>
      </c>
      <c r="AF276" s="55" t="s">
        <v>318</v>
      </c>
      <c r="AG276" s="55" t="s">
        <v>257</v>
      </c>
      <c r="AH276" s="55">
        <v>1</v>
      </c>
      <c r="AI276" s="61"/>
      <c r="AJ276" s="61"/>
      <c r="AK276" s="61"/>
      <c r="AL276" s="61"/>
      <c r="AM276" s="61"/>
      <c r="AN276" s="61"/>
      <c r="AO276" s="55" t="s">
        <v>318</v>
      </c>
      <c r="AP276" s="61"/>
      <c r="AQ276" s="55" t="s">
        <v>177</v>
      </c>
      <c r="AR276" s="55">
        <v>1</v>
      </c>
      <c r="AS276" s="61"/>
      <c r="AT276" s="55" t="s">
        <v>318</v>
      </c>
      <c r="AU276" s="55" t="s">
        <v>318</v>
      </c>
      <c r="AV276" s="55" t="s">
        <v>257</v>
      </c>
      <c r="AW276" s="55">
        <v>1</v>
      </c>
      <c r="AX276" s="61"/>
      <c r="AY276" s="61"/>
      <c r="AZ276" s="61"/>
      <c r="BA276" s="61"/>
      <c r="BB276" s="61"/>
      <c r="BC276" s="61"/>
      <c r="BD276" s="55" t="s">
        <v>318</v>
      </c>
      <c r="BE276" s="61"/>
      <c r="BF276" s="55" t="s">
        <v>177</v>
      </c>
      <c r="BG276" s="55">
        <v>1</v>
      </c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55" t="s">
        <v>318</v>
      </c>
      <c r="CH276" s="61"/>
      <c r="CI276" s="55" t="s">
        <v>177</v>
      </c>
      <c r="CJ276" s="55">
        <v>1</v>
      </c>
      <c r="CK276" s="61"/>
      <c r="CL276" s="55" t="s">
        <v>318</v>
      </c>
      <c r="CM276" s="61"/>
      <c r="CN276" s="55" t="s">
        <v>177</v>
      </c>
      <c r="CO276" s="55">
        <v>1</v>
      </c>
      <c r="CP276" s="61"/>
      <c r="CQ276" s="61"/>
      <c r="CR276" s="61"/>
      <c r="CS276" s="61"/>
      <c r="CT276" s="61"/>
      <c r="CU276" s="61"/>
      <c r="CV276" s="61"/>
      <c r="CW276" s="61"/>
      <c r="CX276" s="55" t="s">
        <v>318</v>
      </c>
      <c r="CY276" s="61"/>
      <c r="CZ276" s="55" t="s">
        <v>160</v>
      </c>
      <c r="DA276" s="55" t="s">
        <v>177</v>
      </c>
      <c r="DB276" s="55">
        <v>1</v>
      </c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55" t="s">
        <v>318</v>
      </c>
      <c r="DP276" s="55" t="s">
        <v>318</v>
      </c>
      <c r="DQ276" s="55" t="s">
        <v>179</v>
      </c>
      <c r="DR276" s="55">
        <v>1</v>
      </c>
      <c r="DS276" s="61"/>
      <c r="DT276" s="61"/>
      <c r="DU276" s="61"/>
      <c r="DV276" s="61"/>
      <c r="DW276" s="61"/>
      <c r="DX276" s="61"/>
      <c r="DY276" s="55" t="s">
        <v>318</v>
      </c>
      <c r="DZ276" s="55" t="s">
        <v>318</v>
      </c>
      <c r="EA276" s="61" t="s">
        <v>179</v>
      </c>
      <c r="EB276" s="61">
        <v>1</v>
      </c>
      <c r="EC276" s="61"/>
      <c r="ED276" s="61"/>
      <c r="EE276" s="61"/>
      <c r="EF276" s="61"/>
      <c r="EG276" s="61"/>
      <c r="EH276" s="61"/>
      <c r="EI276" s="61"/>
      <c r="EJ276" s="61"/>
      <c r="EK276" s="61"/>
      <c r="EL276" s="61"/>
      <c r="EM276" s="61"/>
      <c r="EN276" s="61"/>
      <c r="EO276" s="61"/>
      <c r="EP276" s="61"/>
      <c r="EQ276" s="61"/>
      <c r="ER276" s="61"/>
      <c r="ES276" s="61"/>
      <c r="ET276" s="61"/>
      <c r="EU276" s="61"/>
      <c r="EV276" s="61"/>
      <c r="EW276" s="61"/>
      <c r="EX276" s="61"/>
      <c r="EY276" s="61"/>
      <c r="EZ276" s="61"/>
      <c r="FA276" s="61"/>
      <c r="FB276" s="61"/>
      <c r="FC276" s="61"/>
      <c r="FD276" s="61"/>
      <c r="FE276" s="61"/>
      <c r="FF276" s="61"/>
      <c r="FG276" s="61"/>
      <c r="FH276" s="55" t="s">
        <v>318</v>
      </c>
      <c r="FI276" s="61" t="s">
        <v>318</v>
      </c>
      <c r="FJ276" s="61" t="s">
        <v>178</v>
      </c>
      <c r="FK276" s="61" t="s">
        <v>315</v>
      </c>
      <c r="FL276" s="55">
        <v>1</v>
      </c>
      <c r="FM276" s="62" t="s">
        <v>318</v>
      </c>
      <c r="FN276" s="61" t="s">
        <v>318</v>
      </c>
      <c r="FO276" s="62" t="s">
        <v>251</v>
      </c>
      <c r="FP276" s="61" t="s">
        <v>315</v>
      </c>
      <c r="FQ276" s="63">
        <v>1</v>
      </c>
    </row>
    <row r="277" spans="1:173" s="64" customFormat="1" ht="16.5">
      <c r="A277" s="54">
        <v>44228</v>
      </c>
      <c r="B277" s="55">
        <v>276</v>
      </c>
      <c r="C277" s="55" t="s">
        <v>153</v>
      </c>
      <c r="D277" s="56">
        <v>29769</v>
      </c>
      <c r="E277" s="57">
        <f ca="1">IF(Table1[[#This Row],[Employee Date of Birth]]="","",DATEDIF(D277,NOW(),"y"))</f>
        <v>39</v>
      </c>
      <c r="F277" s="55" t="s">
        <v>317</v>
      </c>
      <c r="G277" s="58" t="s">
        <v>324</v>
      </c>
      <c r="H277" s="59"/>
      <c r="I277" s="55" t="s">
        <v>154</v>
      </c>
      <c r="J277" s="55" t="s">
        <v>366</v>
      </c>
      <c r="K277" s="60" t="s">
        <v>318</v>
      </c>
      <c r="L277" s="60" t="s">
        <v>317</v>
      </c>
      <c r="M277" s="55" t="s">
        <v>318</v>
      </c>
      <c r="N277" s="55" t="s">
        <v>317</v>
      </c>
      <c r="O277" s="55"/>
      <c r="P277" s="55" t="s">
        <v>154</v>
      </c>
      <c r="Q277" s="55">
        <v>51141.16</v>
      </c>
      <c r="R277" s="55"/>
      <c r="S277" s="55">
        <v>51141.16</v>
      </c>
      <c r="T277" s="60">
        <v>92201</v>
      </c>
      <c r="U277" s="55" t="s">
        <v>190</v>
      </c>
      <c r="V277" s="60" t="str">
        <f>IF(Table1[[#This Row],[Census "As of" Date]]="","","Sub001")</f>
        <v>Sub001</v>
      </c>
      <c r="W277" s="60" t="str">
        <f>IF(Table1[[#This Row],[Census "As of" Date]]="","","Location001")</f>
        <v>Location001</v>
      </c>
      <c r="X277" s="55" t="s">
        <v>387</v>
      </c>
      <c r="Y277" s="55" t="s">
        <v>365</v>
      </c>
      <c r="Z277" s="55" t="s">
        <v>224</v>
      </c>
      <c r="AA277" s="55" t="s">
        <v>156</v>
      </c>
      <c r="AB277" s="55">
        <v>77090</v>
      </c>
      <c r="AC277" s="55"/>
      <c r="AD277" s="59"/>
      <c r="AE277" s="55" t="s">
        <v>318</v>
      </c>
      <c r="AF277" s="55" t="s">
        <v>318</v>
      </c>
      <c r="AG277" s="55" t="s">
        <v>257</v>
      </c>
      <c r="AH277" s="55">
        <v>1</v>
      </c>
      <c r="AI277" s="55"/>
      <c r="AJ277" s="55"/>
      <c r="AK277" s="55"/>
      <c r="AL277" s="55"/>
      <c r="AM277" s="55"/>
      <c r="AN277" s="55"/>
      <c r="AO277" s="55" t="s">
        <v>318</v>
      </c>
      <c r="AP277" s="55"/>
      <c r="AQ277" s="55" t="s">
        <v>177</v>
      </c>
      <c r="AR277" s="55">
        <v>1</v>
      </c>
      <c r="AS277" s="55"/>
      <c r="AT277" s="55" t="s">
        <v>318</v>
      </c>
      <c r="AU277" s="55" t="s">
        <v>318</v>
      </c>
      <c r="AV277" s="55" t="s">
        <v>257</v>
      </c>
      <c r="AW277" s="55">
        <v>1</v>
      </c>
      <c r="AX277" s="55"/>
      <c r="AY277" s="55"/>
      <c r="AZ277" s="55"/>
      <c r="BA277" s="55"/>
      <c r="BB277" s="55"/>
      <c r="BC277" s="55"/>
      <c r="BD277" s="55" t="s">
        <v>318</v>
      </c>
      <c r="BE277" s="55"/>
      <c r="BF277" s="55" t="s">
        <v>177</v>
      </c>
      <c r="BG277" s="55">
        <v>1</v>
      </c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 t="s">
        <v>318</v>
      </c>
      <c r="CH277" s="55"/>
      <c r="CI277" s="55" t="s">
        <v>177</v>
      </c>
      <c r="CJ277" s="55">
        <v>1</v>
      </c>
      <c r="CK277" s="55"/>
      <c r="CL277" s="55" t="s">
        <v>318</v>
      </c>
      <c r="CM277" s="55"/>
      <c r="CN277" s="55" t="s">
        <v>177</v>
      </c>
      <c r="CO277" s="55">
        <v>1</v>
      </c>
      <c r="CP277" s="55"/>
      <c r="CQ277" s="55"/>
      <c r="CR277" s="55"/>
      <c r="CS277" s="55"/>
      <c r="CT277" s="55"/>
      <c r="CU277" s="55"/>
      <c r="CV277" s="55"/>
      <c r="CW277" s="55"/>
      <c r="CX277" s="55" t="s">
        <v>318</v>
      </c>
      <c r="CY277" s="55"/>
      <c r="CZ277" s="55" t="s">
        <v>160</v>
      </c>
      <c r="DA277" s="55" t="s">
        <v>177</v>
      </c>
      <c r="DB277" s="55">
        <v>1</v>
      </c>
      <c r="DC277" s="55"/>
      <c r="DD277" s="55"/>
      <c r="DE277" s="55"/>
      <c r="DF277" s="55"/>
      <c r="DG277" s="55"/>
      <c r="DH277" s="55"/>
      <c r="DI277" s="55"/>
      <c r="DJ277" s="55"/>
      <c r="DK277" s="55"/>
      <c r="DL277" s="55"/>
      <c r="DM277" s="55"/>
      <c r="DN277" s="55"/>
      <c r="DO277" s="55" t="s">
        <v>318</v>
      </c>
      <c r="DP277" s="55" t="s">
        <v>318</v>
      </c>
      <c r="DQ277" s="55" t="s">
        <v>179</v>
      </c>
      <c r="DR277" s="55">
        <v>1</v>
      </c>
      <c r="DS277" s="55"/>
      <c r="DT277" s="55"/>
      <c r="DU277" s="55"/>
      <c r="DV277" s="55"/>
      <c r="DW277" s="55"/>
      <c r="DX277" s="55"/>
      <c r="DY277" s="55" t="s">
        <v>318</v>
      </c>
      <c r="DZ277" s="55" t="s">
        <v>318</v>
      </c>
      <c r="EA277" s="61" t="s">
        <v>179</v>
      </c>
      <c r="EB277" s="61">
        <v>1</v>
      </c>
      <c r="EC277" s="55"/>
      <c r="ED277" s="55"/>
      <c r="EE277" s="55"/>
      <c r="EF277" s="55"/>
      <c r="EG277" s="55"/>
      <c r="EH277" s="55"/>
      <c r="EI277" s="55"/>
      <c r="EJ277" s="55"/>
      <c r="EK277" s="55"/>
      <c r="EL277" s="55"/>
      <c r="EM277" s="55"/>
      <c r="EN277" s="55"/>
      <c r="EO277" s="55"/>
      <c r="EP277" s="55"/>
      <c r="EQ277" s="55"/>
      <c r="ER277" s="55"/>
      <c r="ES277" s="55"/>
      <c r="ET277" s="55"/>
      <c r="EU277" s="55"/>
      <c r="EV277" s="55"/>
      <c r="EW277" s="55"/>
      <c r="EX277" s="55"/>
      <c r="EY277" s="55"/>
      <c r="EZ277" s="55"/>
      <c r="FA277" s="55"/>
      <c r="FB277" s="55"/>
      <c r="FC277" s="55"/>
      <c r="FD277" s="55"/>
      <c r="FE277" s="55"/>
      <c r="FF277" s="55"/>
      <c r="FG277" s="55"/>
      <c r="FH277" s="55" t="s">
        <v>318</v>
      </c>
      <c r="FI277" s="62" t="s">
        <v>318</v>
      </c>
      <c r="FJ277" s="62" t="s">
        <v>178</v>
      </c>
      <c r="FK277" s="55" t="s">
        <v>315</v>
      </c>
      <c r="FL277" s="55">
        <v>1</v>
      </c>
      <c r="FM277" s="62" t="s">
        <v>318</v>
      </c>
      <c r="FN277" s="62" t="s">
        <v>318</v>
      </c>
      <c r="FO277" s="62" t="s">
        <v>251</v>
      </c>
      <c r="FP277" s="55" t="s">
        <v>385</v>
      </c>
      <c r="FQ277" s="63">
        <v>1</v>
      </c>
    </row>
    <row r="278" spans="1:173" s="64" customFormat="1" ht="16.5">
      <c r="A278" s="54">
        <v>44228</v>
      </c>
      <c r="B278" s="55">
        <v>277</v>
      </c>
      <c r="C278" s="65" t="s">
        <v>314</v>
      </c>
      <c r="D278" s="76">
        <v>35116</v>
      </c>
      <c r="E278" s="57">
        <f ca="1">IF(Table1[[#This Row],[Employee Date of Birth]]="","",DATEDIF(D278,NOW(),"y"))</f>
        <v>24</v>
      </c>
      <c r="F278" s="61" t="str">
        <f>IF(Table1[[#This Row],[Census "As of" Date]]="","","Y")</f>
        <v>Y</v>
      </c>
      <c r="G278" s="61" t="s">
        <v>333</v>
      </c>
      <c r="H278" s="77"/>
      <c r="I278" s="74" t="str">
        <f>IF(Table1[[#This Row],[Census "As of" Date]]="","","A")</f>
        <v>A</v>
      </c>
      <c r="J278" s="74" t="str">
        <f>IF(Table1[[#This Row],[Census "As of" Date]]="","","S")</f>
        <v>S</v>
      </c>
      <c r="K278" s="74" t="str">
        <f>IF(Table1[[#This Row],[Census "As of" Date]]="","","Y")</f>
        <v>Y</v>
      </c>
      <c r="L278" s="74" t="str">
        <f>IF(Table1[[#This Row],[Census "As of" Date]]="","","Y")</f>
        <v>Y</v>
      </c>
      <c r="M278" s="74" t="str">
        <f>IF(Table1[[#This Row],[Census "As of" Date]]="","","Y")</f>
        <v>Y</v>
      </c>
      <c r="N278" s="74" t="str">
        <f>IF(Table1[[#This Row],[Census "As of" Date]]="","","N")</f>
        <v>N</v>
      </c>
      <c r="O278" s="61"/>
      <c r="P278" s="55" t="s">
        <v>154</v>
      </c>
      <c r="Q278" s="61">
        <v>17069.96</v>
      </c>
      <c r="R278" s="61"/>
      <c r="S278" s="61">
        <v>17069.96</v>
      </c>
      <c r="T278" s="74">
        <v>92214</v>
      </c>
      <c r="U278" s="61" t="s">
        <v>190</v>
      </c>
      <c r="V278" s="74" t="str">
        <f>IF(Table1[[#This Row],[Census "As of" Date]]="","","Sub001")</f>
        <v>Sub001</v>
      </c>
      <c r="W278" s="74" t="str">
        <f>IF(Table1[[#This Row],[Census "As of" Date]]="","","Location001")</f>
        <v>Location001</v>
      </c>
      <c r="X278" s="55" t="s">
        <v>387</v>
      </c>
      <c r="Y278" s="55" t="s">
        <v>365</v>
      </c>
      <c r="Z278" s="55" t="s">
        <v>224</v>
      </c>
      <c r="AA278" s="55" t="s">
        <v>156</v>
      </c>
      <c r="AB278" s="55">
        <v>77090</v>
      </c>
      <c r="AC278" s="61"/>
      <c r="AD278" s="77"/>
      <c r="AE278" s="55" t="s">
        <v>318</v>
      </c>
      <c r="AF278" s="55" t="s">
        <v>318</v>
      </c>
      <c r="AG278" s="55" t="s">
        <v>257</v>
      </c>
      <c r="AH278" s="55">
        <v>1</v>
      </c>
      <c r="AI278" s="61"/>
      <c r="AJ278" s="61"/>
      <c r="AK278" s="61"/>
      <c r="AL278" s="61"/>
      <c r="AM278" s="61"/>
      <c r="AN278" s="61"/>
      <c r="AO278" s="55" t="s">
        <v>318</v>
      </c>
      <c r="AP278" s="61"/>
      <c r="AQ278" s="55" t="s">
        <v>177</v>
      </c>
      <c r="AR278" s="55">
        <v>1</v>
      </c>
      <c r="AS278" s="61"/>
      <c r="AT278" s="55" t="s">
        <v>318</v>
      </c>
      <c r="AU278" s="55" t="s">
        <v>318</v>
      </c>
      <c r="AV278" s="55" t="s">
        <v>257</v>
      </c>
      <c r="AW278" s="55">
        <v>1</v>
      </c>
      <c r="AX278" s="61"/>
      <c r="AY278" s="61"/>
      <c r="AZ278" s="61"/>
      <c r="BA278" s="61"/>
      <c r="BB278" s="61"/>
      <c r="BC278" s="61"/>
      <c r="BD278" s="55" t="s">
        <v>318</v>
      </c>
      <c r="BE278" s="61"/>
      <c r="BF278" s="55" t="s">
        <v>177</v>
      </c>
      <c r="BG278" s="55">
        <v>1</v>
      </c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55" t="s">
        <v>318</v>
      </c>
      <c r="CH278" s="61"/>
      <c r="CI278" s="55" t="s">
        <v>177</v>
      </c>
      <c r="CJ278" s="55">
        <v>1</v>
      </c>
      <c r="CK278" s="61"/>
      <c r="CL278" s="55" t="s">
        <v>318</v>
      </c>
      <c r="CM278" s="61"/>
      <c r="CN278" s="55" t="s">
        <v>177</v>
      </c>
      <c r="CO278" s="55">
        <v>1</v>
      </c>
      <c r="CP278" s="61"/>
      <c r="CQ278" s="61"/>
      <c r="CR278" s="61"/>
      <c r="CS278" s="61"/>
      <c r="CT278" s="61"/>
      <c r="CU278" s="61"/>
      <c r="CV278" s="61"/>
      <c r="CW278" s="61"/>
      <c r="CX278" s="55" t="s">
        <v>318</v>
      </c>
      <c r="CY278" s="61"/>
      <c r="CZ278" s="55" t="s">
        <v>160</v>
      </c>
      <c r="DA278" s="55" t="s">
        <v>177</v>
      </c>
      <c r="DB278" s="55">
        <v>1</v>
      </c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55" t="s">
        <v>318</v>
      </c>
      <c r="DP278" s="55" t="s">
        <v>318</v>
      </c>
      <c r="DQ278" s="55" t="s">
        <v>179</v>
      </c>
      <c r="DR278" s="55">
        <v>1</v>
      </c>
      <c r="DS278" s="61"/>
      <c r="DT278" s="61"/>
      <c r="DU278" s="61"/>
      <c r="DV278" s="61"/>
      <c r="DW278" s="61"/>
      <c r="DX278" s="61"/>
      <c r="DY278" s="55" t="s">
        <v>318</v>
      </c>
      <c r="DZ278" s="55" t="s">
        <v>318</v>
      </c>
      <c r="EA278" s="61" t="s">
        <v>179</v>
      </c>
      <c r="EB278" s="61">
        <v>1</v>
      </c>
      <c r="EC278" s="61"/>
      <c r="ED278" s="61"/>
      <c r="EE278" s="61"/>
      <c r="EF278" s="61"/>
      <c r="EG278" s="61"/>
      <c r="EH278" s="61"/>
      <c r="EI278" s="61"/>
      <c r="EJ278" s="61"/>
      <c r="EK278" s="61"/>
      <c r="EL278" s="61"/>
      <c r="EM278" s="61"/>
      <c r="EN278" s="61"/>
      <c r="EO278" s="61"/>
      <c r="EP278" s="61"/>
      <c r="EQ278" s="61"/>
      <c r="ER278" s="61"/>
      <c r="ES278" s="61"/>
      <c r="ET278" s="61"/>
      <c r="EU278" s="61"/>
      <c r="EV278" s="61"/>
      <c r="EW278" s="61"/>
      <c r="EX278" s="61"/>
      <c r="EY278" s="61"/>
      <c r="EZ278" s="61"/>
      <c r="FA278" s="61"/>
      <c r="FB278" s="61"/>
      <c r="FC278" s="61"/>
      <c r="FD278" s="61"/>
      <c r="FE278" s="61"/>
      <c r="FF278" s="61"/>
      <c r="FG278" s="61"/>
      <c r="FH278" s="55" t="s">
        <v>318</v>
      </c>
      <c r="FI278" s="61" t="s">
        <v>318</v>
      </c>
      <c r="FJ278" s="61" t="s">
        <v>178</v>
      </c>
      <c r="FK278" s="61" t="s">
        <v>315</v>
      </c>
      <c r="FL278" s="55">
        <v>1</v>
      </c>
      <c r="FM278" s="62" t="s">
        <v>318</v>
      </c>
      <c r="FN278" s="61" t="s">
        <v>318</v>
      </c>
      <c r="FO278" s="62" t="s">
        <v>251</v>
      </c>
      <c r="FP278" s="61" t="s">
        <v>315</v>
      </c>
      <c r="FQ278" s="63">
        <v>1</v>
      </c>
    </row>
    <row r="279" spans="1:173" s="64" customFormat="1" ht="16.5">
      <c r="A279" s="54">
        <v>44228</v>
      </c>
      <c r="B279" s="55">
        <v>278</v>
      </c>
      <c r="C279" s="65" t="s">
        <v>153</v>
      </c>
      <c r="D279" s="56">
        <v>29819</v>
      </c>
      <c r="E279" s="57">
        <f ca="1">IF(Table1[[#This Row],[Employee Date of Birth]]="","",DATEDIF(D279,NOW(),"y"))</f>
        <v>39</v>
      </c>
      <c r="F279" s="55" t="s">
        <v>317</v>
      </c>
      <c r="G279" s="58" t="s">
        <v>319</v>
      </c>
      <c r="H279" s="59"/>
      <c r="I279" s="55" t="s">
        <v>154</v>
      </c>
      <c r="J279" s="55" t="s">
        <v>366</v>
      </c>
      <c r="K279" s="60" t="s">
        <v>318</v>
      </c>
      <c r="L279" s="60" t="s">
        <v>317</v>
      </c>
      <c r="M279" s="55" t="s">
        <v>318</v>
      </c>
      <c r="N279" s="55" t="s">
        <v>317</v>
      </c>
      <c r="O279" s="55"/>
      <c r="P279" s="55" t="s">
        <v>154</v>
      </c>
      <c r="Q279" s="55">
        <v>64418.07</v>
      </c>
      <c r="R279" s="55"/>
      <c r="S279" s="55">
        <v>64418.07</v>
      </c>
      <c r="T279" s="60">
        <v>92201</v>
      </c>
      <c r="U279" s="55" t="s">
        <v>190</v>
      </c>
      <c r="V279" s="60" t="str">
        <f>IF(Table1[[#This Row],[Census "As of" Date]]="","","Sub001")</f>
        <v>Sub001</v>
      </c>
      <c r="W279" s="60" t="str">
        <f>IF(Table1[[#This Row],[Census "As of" Date]]="","","Location001")</f>
        <v>Location001</v>
      </c>
      <c r="X279" s="55" t="s">
        <v>387</v>
      </c>
      <c r="Y279" s="55" t="s">
        <v>365</v>
      </c>
      <c r="Z279" s="55" t="s">
        <v>224</v>
      </c>
      <c r="AA279" s="55" t="s">
        <v>156</v>
      </c>
      <c r="AB279" s="55">
        <v>77090</v>
      </c>
      <c r="AC279" s="55"/>
      <c r="AD279" s="59"/>
      <c r="AE279" s="55" t="s">
        <v>318</v>
      </c>
      <c r="AF279" s="55" t="s">
        <v>318</v>
      </c>
      <c r="AG279" s="55" t="s">
        <v>257</v>
      </c>
      <c r="AH279" s="55">
        <v>1</v>
      </c>
      <c r="AI279" s="55"/>
      <c r="AJ279" s="55"/>
      <c r="AK279" s="55"/>
      <c r="AL279" s="55"/>
      <c r="AM279" s="55"/>
      <c r="AN279" s="55"/>
      <c r="AO279" s="55" t="s">
        <v>318</v>
      </c>
      <c r="AP279" s="55"/>
      <c r="AQ279" s="55" t="s">
        <v>177</v>
      </c>
      <c r="AR279" s="55">
        <v>1</v>
      </c>
      <c r="AS279" s="55"/>
      <c r="AT279" s="55" t="s">
        <v>318</v>
      </c>
      <c r="AU279" s="55" t="s">
        <v>318</v>
      </c>
      <c r="AV279" s="55" t="s">
        <v>257</v>
      </c>
      <c r="AW279" s="55">
        <v>1</v>
      </c>
      <c r="AX279" s="55"/>
      <c r="AY279" s="55"/>
      <c r="AZ279" s="55"/>
      <c r="BA279" s="55"/>
      <c r="BB279" s="55"/>
      <c r="BC279" s="55"/>
      <c r="BD279" s="55" t="s">
        <v>318</v>
      </c>
      <c r="BE279" s="55"/>
      <c r="BF279" s="55" t="s">
        <v>177</v>
      </c>
      <c r="BG279" s="55">
        <v>1</v>
      </c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 t="s">
        <v>318</v>
      </c>
      <c r="CH279" s="55"/>
      <c r="CI279" s="55" t="s">
        <v>177</v>
      </c>
      <c r="CJ279" s="55">
        <v>1</v>
      </c>
      <c r="CK279" s="55"/>
      <c r="CL279" s="55" t="s">
        <v>318</v>
      </c>
      <c r="CM279" s="55"/>
      <c r="CN279" s="55" t="s">
        <v>177</v>
      </c>
      <c r="CO279" s="55">
        <v>1</v>
      </c>
      <c r="CP279" s="55"/>
      <c r="CQ279" s="55"/>
      <c r="CR279" s="55"/>
      <c r="CS279" s="55"/>
      <c r="CT279" s="55"/>
      <c r="CU279" s="55"/>
      <c r="CV279" s="55"/>
      <c r="CW279" s="55"/>
      <c r="CX279" s="55" t="s">
        <v>318</v>
      </c>
      <c r="CY279" s="55"/>
      <c r="CZ279" s="55" t="s">
        <v>160</v>
      </c>
      <c r="DA279" s="55" t="s">
        <v>177</v>
      </c>
      <c r="DB279" s="55">
        <v>1</v>
      </c>
      <c r="DC279" s="55"/>
      <c r="DD279" s="55"/>
      <c r="DE279" s="55"/>
      <c r="DF279" s="55"/>
      <c r="DG279" s="55"/>
      <c r="DH279" s="55"/>
      <c r="DI279" s="55"/>
      <c r="DJ279" s="55"/>
      <c r="DK279" s="55"/>
      <c r="DL279" s="55"/>
      <c r="DM279" s="55"/>
      <c r="DN279" s="55"/>
      <c r="DO279" s="55" t="s">
        <v>318</v>
      </c>
      <c r="DP279" s="55" t="s">
        <v>318</v>
      </c>
      <c r="DQ279" s="55" t="s">
        <v>179</v>
      </c>
      <c r="DR279" s="55">
        <v>1</v>
      </c>
      <c r="DS279" s="55"/>
      <c r="DT279" s="55"/>
      <c r="DU279" s="55"/>
      <c r="DV279" s="55"/>
      <c r="DW279" s="55"/>
      <c r="DX279" s="55"/>
      <c r="DY279" s="55" t="s">
        <v>318</v>
      </c>
      <c r="DZ279" s="55" t="s">
        <v>318</v>
      </c>
      <c r="EA279" s="61" t="s">
        <v>179</v>
      </c>
      <c r="EB279" s="61">
        <v>1</v>
      </c>
      <c r="EC279" s="55"/>
      <c r="ED279" s="55"/>
      <c r="EE279" s="55"/>
      <c r="EF279" s="55"/>
      <c r="EG279" s="55"/>
      <c r="EH279" s="55"/>
      <c r="EI279" s="55"/>
      <c r="EJ279" s="55"/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 t="s">
        <v>318</v>
      </c>
      <c r="FI279" s="62" t="s">
        <v>318</v>
      </c>
      <c r="FJ279" s="62" t="s">
        <v>178</v>
      </c>
      <c r="FK279" s="55" t="s">
        <v>315</v>
      </c>
      <c r="FL279" s="55">
        <v>1</v>
      </c>
      <c r="FM279" s="62" t="s">
        <v>318</v>
      </c>
      <c r="FN279" s="62" t="s">
        <v>318</v>
      </c>
      <c r="FO279" s="62" t="s">
        <v>251</v>
      </c>
      <c r="FP279" s="55" t="s">
        <v>315</v>
      </c>
      <c r="FQ279" s="63">
        <v>1</v>
      </c>
    </row>
    <row r="280" spans="1:173" s="64" customFormat="1" ht="16.5">
      <c r="A280" s="54">
        <v>44228</v>
      </c>
      <c r="B280" s="55">
        <v>279</v>
      </c>
      <c r="C280" s="65" t="s">
        <v>314</v>
      </c>
      <c r="D280" s="76">
        <v>35184</v>
      </c>
      <c r="E280" s="57">
        <f ca="1">IF(Table1[[#This Row],[Employee Date of Birth]]="","",DATEDIF(D280,NOW(),"y"))</f>
        <v>24</v>
      </c>
      <c r="F280" s="61" t="str">
        <f>IF(Table1[[#This Row],[Census "As of" Date]]="","","Y")</f>
        <v>Y</v>
      </c>
      <c r="G280" s="61" t="s">
        <v>341</v>
      </c>
      <c r="H280" s="77"/>
      <c r="I280" s="74" t="str">
        <f>IF(Table1[[#This Row],[Census "As of" Date]]="","","A")</f>
        <v>A</v>
      </c>
      <c r="J280" s="74" t="str">
        <f>IF(Table1[[#This Row],[Census "As of" Date]]="","","S")</f>
        <v>S</v>
      </c>
      <c r="K280" s="74" t="str">
        <f>IF(Table1[[#This Row],[Census "As of" Date]]="","","Y")</f>
        <v>Y</v>
      </c>
      <c r="L280" s="74" t="str">
        <f>IF(Table1[[#This Row],[Census "As of" Date]]="","","Y")</f>
        <v>Y</v>
      </c>
      <c r="M280" s="74" t="str">
        <f>IF(Table1[[#This Row],[Census "As of" Date]]="","","Y")</f>
        <v>Y</v>
      </c>
      <c r="N280" s="74" t="str">
        <f>IF(Table1[[#This Row],[Census "As of" Date]]="","","N")</f>
        <v>N</v>
      </c>
      <c r="O280" s="61"/>
      <c r="P280" s="55" t="s">
        <v>154</v>
      </c>
      <c r="Q280" s="61">
        <v>61515.48</v>
      </c>
      <c r="R280" s="61"/>
      <c r="S280" s="61">
        <v>61515.48</v>
      </c>
      <c r="T280" s="74">
        <v>77188</v>
      </c>
      <c r="U280" s="61" t="s">
        <v>224</v>
      </c>
      <c r="V280" s="74" t="str">
        <f>IF(Table1[[#This Row],[Census "As of" Date]]="","","Sub001")</f>
        <v>Sub001</v>
      </c>
      <c r="W280" s="74" t="str">
        <f>IF(Table1[[#This Row],[Census "As of" Date]]="","","Location001")</f>
        <v>Location001</v>
      </c>
      <c r="X280" s="55" t="s">
        <v>387</v>
      </c>
      <c r="Y280" s="55" t="s">
        <v>365</v>
      </c>
      <c r="Z280" s="55" t="s">
        <v>224</v>
      </c>
      <c r="AA280" s="55" t="s">
        <v>156</v>
      </c>
      <c r="AB280" s="55">
        <v>77090</v>
      </c>
      <c r="AC280" s="61"/>
      <c r="AD280" s="77"/>
      <c r="AE280" s="55" t="s">
        <v>318</v>
      </c>
      <c r="AF280" s="55" t="s">
        <v>318</v>
      </c>
      <c r="AG280" s="55" t="s">
        <v>257</v>
      </c>
      <c r="AH280" s="55">
        <v>1</v>
      </c>
      <c r="AI280" s="61"/>
      <c r="AJ280" s="61"/>
      <c r="AK280" s="61"/>
      <c r="AL280" s="61"/>
      <c r="AM280" s="61"/>
      <c r="AN280" s="61"/>
      <c r="AO280" s="55" t="s">
        <v>318</v>
      </c>
      <c r="AP280" s="61"/>
      <c r="AQ280" s="55" t="s">
        <v>177</v>
      </c>
      <c r="AR280" s="55">
        <v>1</v>
      </c>
      <c r="AS280" s="61"/>
      <c r="AT280" s="55" t="s">
        <v>318</v>
      </c>
      <c r="AU280" s="55" t="s">
        <v>318</v>
      </c>
      <c r="AV280" s="55" t="s">
        <v>257</v>
      </c>
      <c r="AW280" s="55">
        <v>1</v>
      </c>
      <c r="AX280" s="61"/>
      <c r="AY280" s="61"/>
      <c r="AZ280" s="61"/>
      <c r="BA280" s="61"/>
      <c r="BB280" s="61"/>
      <c r="BC280" s="61"/>
      <c r="BD280" s="55" t="s">
        <v>318</v>
      </c>
      <c r="BE280" s="61"/>
      <c r="BF280" s="55" t="s">
        <v>177</v>
      </c>
      <c r="BG280" s="55">
        <v>1</v>
      </c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55" t="s">
        <v>318</v>
      </c>
      <c r="CH280" s="61"/>
      <c r="CI280" s="55" t="s">
        <v>177</v>
      </c>
      <c r="CJ280" s="55">
        <v>1</v>
      </c>
      <c r="CK280" s="61"/>
      <c r="CL280" s="55" t="s">
        <v>318</v>
      </c>
      <c r="CM280" s="61"/>
      <c r="CN280" s="55" t="s">
        <v>177</v>
      </c>
      <c r="CO280" s="55">
        <v>1</v>
      </c>
      <c r="CP280" s="61"/>
      <c r="CQ280" s="61"/>
      <c r="CR280" s="61"/>
      <c r="CS280" s="61"/>
      <c r="CT280" s="61"/>
      <c r="CU280" s="61"/>
      <c r="CV280" s="61"/>
      <c r="CW280" s="61"/>
      <c r="CX280" s="55" t="s">
        <v>318</v>
      </c>
      <c r="CY280" s="61"/>
      <c r="CZ280" s="55" t="s">
        <v>160</v>
      </c>
      <c r="DA280" s="55" t="s">
        <v>177</v>
      </c>
      <c r="DB280" s="55">
        <v>1</v>
      </c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55" t="s">
        <v>318</v>
      </c>
      <c r="DP280" s="55" t="s">
        <v>318</v>
      </c>
      <c r="DQ280" s="55" t="s">
        <v>179</v>
      </c>
      <c r="DR280" s="55">
        <v>1</v>
      </c>
      <c r="DS280" s="61"/>
      <c r="DT280" s="61"/>
      <c r="DU280" s="61"/>
      <c r="DV280" s="61"/>
      <c r="DW280" s="61"/>
      <c r="DX280" s="61"/>
      <c r="DY280" s="55" t="s">
        <v>318</v>
      </c>
      <c r="DZ280" s="55" t="s">
        <v>318</v>
      </c>
      <c r="EA280" s="61" t="s">
        <v>179</v>
      </c>
      <c r="EB280" s="61">
        <v>1</v>
      </c>
      <c r="EC280" s="61"/>
      <c r="ED280" s="61"/>
      <c r="EE280" s="61"/>
      <c r="EF280" s="61"/>
      <c r="EG280" s="61"/>
      <c r="EH280" s="61"/>
      <c r="EI280" s="61"/>
      <c r="EJ280" s="61"/>
      <c r="EK280" s="61"/>
      <c r="EL280" s="61"/>
      <c r="EM280" s="61"/>
      <c r="EN280" s="61"/>
      <c r="EO280" s="61"/>
      <c r="EP280" s="61"/>
      <c r="EQ280" s="61"/>
      <c r="ER280" s="61"/>
      <c r="ES280" s="61"/>
      <c r="ET280" s="61"/>
      <c r="EU280" s="61"/>
      <c r="EV280" s="61"/>
      <c r="EW280" s="61"/>
      <c r="EX280" s="61"/>
      <c r="EY280" s="61"/>
      <c r="EZ280" s="61"/>
      <c r="FA280" s="61"/>
      <c r="FB280" s="61"/>
      <c r="FC280" s="61"/>
      <c r="FD280" s="61"/>
      <c r="FE280" s="61"/>
      <c r="FF280" s="61"/>
      <c r="FG280" s="61"/>
      <c r="FH280" s="55" t="s">
        <v>318</v>
      </c>
      <c r="FI280" s="61" t="s">
        <v>318</v>
      </c>
      <c r="FJ280" s="61" t="s">
        <v>178</v>
      </c>
      <c r="FK280" s="61" t="s">
        <v>315</v>
      </c>
      <c r="FL280" s="55">
        <v>1</v>
      </c>
      <c r="FM280" s="62" t="s">
        <v>318</v>
      </c>
      <c r="FN280" s="61" t="s">
        <v>317</v>
      </c>
      <c r="FO280" s="62"/>
      <c r="FP280" s="61"/>
      <c r="FQ280" s="63">
        <v>1</v>
      </c>
    </row>
    <row r="281" spans="1:173" s="64" customFormat="1" ht="16.5">
      <c r="A281" s="54">
        <v>44228</v>
      </c>
      <c r="B281" s="55">
        <v>280</v>
      </c>
      <c r="C281" s="65" t="s">
        <v>153</v>
      </c>
      <c r="D281" s="56">
        <v>29848</v>
      </c>
      <c r="E281" s="57">
        <f ca="1">IF(Table1[[#This Row],[Employee Date of Birth]]="","",DATEDIF(D281,NOW(),"y"))</f>
        <v>39</v>
      </c>
      <c r="F281" s="55" t="s">
        <v>317</v>
      </c>
      <c r="G281" s="58" t="s">
        <v>361</v>
      </c>
      <c r="H281" s="59"/>
      <c r="I281" s="55" t="s">
        <v>154</v>
      </c>
      <c r="J281" s="55" t="s">
        <v>366</v>
      </c>
      <c r="K281" s="60" t="s">
        <v>318</v>
      </c>
      <c r="L281" s="60" t="s">
        <v>317</v>
      </c>
      <c r="M281" s="55" t="s">
        <v>318</v>
      </c>
      <c r="N281" s="55" t="s">
        <v>317</v>
      </c>
      <c r="O281" s="55"/>
      <c r="P281" s="55" t="s">
        <v>154</v>
      </c>
      <c r="Q281" s="55">
        <v>184982</v>
      </c>
      <c r="R281" s="55"/>
      <c r="S281" s="55">
        <v>184982</v>
      </c>
      <c r="T281" s="60">
        <v>61011</v>
      </c>
      <c r="U281" s="55" t="s">
        <v>209</v>
      </c>
      <c r="V281" s="60" t="str">
        <f>IF(Table1[[#This Row],[Census "As of" Date]]="","","Sub001")</f>
        <v>Sub001</v>
      </c>
      <c r="W281" s="60" t="str">
        <f>IF(Table1[[#This Row],[Census "As of" Date]]="","","Location001")</f>
        <v>Location001</v>
      </c>
      <c r="X281" s="55" t="s">
        <v>387</v>
      </c>
      <c r="Y281" s="55" t="s">
        <v>365</v>
      </c>
      <c r="Z281" s="55" t="s">
        <v>224</v>
      </c>
      <c r="AA281" s="55" t="s">
        <v>156</v>
      </c>
      <c r="AB281" s="55">
        <v>77090</v>
      </c>
      <c r="AC281" s="55"/>
      <c r="AD281" s="59"/>
      <c r="AE281" s="55" t="s">
        <v>318</v>
      </c>
      <c r="AF281" s="55" t="s">
        <v>318</v>
      </c>
      <c r="AG281" s="55" t="s">
        <v>257</v>
      </c>
      <c r="AH281" s="55">
        <v>1</v>
      </c>
      <c r="AI281" s="55"/>
      <c r="AJ281" s="55"/>
      <c r="AK281" s="55"/>
      <c r="AL281" s="55"/>
      <c r="AM281" s="55"/>
      <c r="AN281" s="55"/>
      <c r="AO281" s="55" t="s">
        <v>318</v>
      </c>
      <c r="AP281" s="55"/>
      <c r="AQ281" s="55" t="s">
        <v>177</v>
      </c>
      <c r="AR281" s="55">
        <v>1</v>
      </c>
      <c r="AS281" s="55"/>
      <c r="AT281" s="55" t="s">
        <v>318</v>
      </c>
      <c r="AU281" s="55" t="s">
        <v>318</v>
      </c>
      <c r="AV281" s="55" t="s">
        <v>257</v>
      </c>
      <c r="AW281" s="55">
        <v>1</v>
      </c>
      <c r="AX281" s="55"/>
      <c r="AY281" s="55"/>
      <c r="AZ281" s="55"/>
      <c r="BA281" s="55"/>
      <c r="BB281" s="55"/>
      <c r="BC281" s="55"/>
      <c r="BD281" s="55" t="s">
        <v>318</v>
      </c>
      <c r="BE281" s="55"/>
      <c r="BF281" s="55" t="s">
        <v>177</v>
      </c>
      <c r="BG281" s="55">
        <v>1</v>
      </c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 t="s">
        <v>318</v>
      </c>
      <c r="CH281" s="55"/>
      <c r="CI281" s="55" t="s">
        <v>177</v>
      </c>
      <c r="CJ281" s="55">
        <v>1</v>
      </c>
      <c r="CK281" s="55"/>
      <c r="CL281" s="55" t="s">
        <v>318</v>
      </c>
      <c r="CM281" s="55"/>
      <c r="CN281" s="55" t="s">
        <v>177</v>
      </c>
      <c r="CO281" s="55">
        <v>1</v>
      </c>
      <c r="CP281" s="55"/>
      <c r="CQ281" s="55"/>
      <c r="CR281" s="55"/>
      <c r="CS281" s="55"/>
      <c r="CT281" s="55"/>
      <c r="CU281" s="55"/>
      <c r="CV281" s="55"/>
      <c r="CW281" s="55"/>
      <c r="CX281" s="55" t="s">
        <v>318</v>
      </c>
      <c r="CY281" s="55"/>
      <c r="CZ281" s="55" t="s">
        <v>160</v>
      </c>
      <c r="DA281" s="55" t="s">
        <v>177</v>
      </c>
      <c r="DB281" s="55">
        <v>1</v>
      </c>
      <c r="DC281" s="55"/>
      <c r="DD281" s="55"/>
      <c r="DE281" s="55"/>
      <c r="DF281" s="55"/>
      <c r="DG281" s="55"/>
      <c r="DH281" s="55"/>
      <c r="DI281" s="55"/>
      <c r="DJ281" s="55"/>
      <c r="DK281" s="55"/>
      <c r="DL281" s="55"/>
      <c r="DM281" s="55"/>
      <c r="DN281" s="55"/>
      <c r="DO281" s="55" t="s">
        <v>318</v>
      </c>
      <c r="DP281" s="55" t="s">
        <v>318</v>
      </c>
      <c r="DQ281" s="55" t="s">
        <v>179</v>
      </c>
      <c r="DR281" s="55">
        <v>1</v>
      </c>
      <c r="DS281" s="55"/>
      <c r="DT281" s="55"/>
      <c r="DU281" s="55"/>
      <c r="DV281" s="55"/>
      <c r="DW281" s="55"/>
      <c r="DX281" s="55"/>
      <c r="DY281" s="55" t="s">
        <v>318</v>
      </c>
      <c r="DZ281" s="55" t="s">
        <v>318</v>
      </c>
      <c r="EA281" s="61" t="s">
        <v>179</v>
      </c>
      <c r="EB281" s="61">
        <v>1</v>
      </c>
      <c r="EC281" s="55"/>
      <c r="ED281" s="55"/>
      <c r="EE281" s="55"/>
      <c r="EF281" s="55"/>
      <c r="EG281" s="55"/>
      <c r="EH281" s="55"/>
      <c r="EI281" s="55"/>
      <c r="EJ281" s="55"/>
      <c r="EK281" s="55"/>
      <c r="EL281" s="55"/>
      <c r="EM281" s="55"/>
      <c r="EN281" s="55"/>
      <c r="EO281" s="55"/>
      <c r="EP281" s="55"/>
      <c r="EQ281" s="55"/>
      <c r="ER281" s="55"/>
      <c r="ES281" s="55"/>
      <c r="ET281" s="55"/>
      <c r="EU281" s="55"/>
      <c r="EV281" s="55"/>
      <c r="EW281" s="55"/>
      <c r="EX281" s="55"/>
      <c r="EY281" s="55"/>
      <c r="EZ281" s="55"/>
      <c r="FA281" s="55"/>
      <c r="FB281" s="55"/>
      <c r="FC281" s="55"/>
      <c r="FD281" s="55"/>
      <c r="FE281" s="55"/>
      <c r="FF281" s="55"/>
      <c r="FG281" s="55"/>
      <c r="FH281" s="55" t="s">
        <v>318</v>
      </c>
      <c r="FI281" s="62" t="s">
        <v>318</v>
      </c>
      <c r="FJ281" s="62" t="s">
        <v>178</v>
      </c>
      <c r="FK281" s="55" t="s">
        <v>316</v>
      </c>
      <c r="FL281" s="55">
        <v>1</v>
      </c>
      <c r="FM281" s="62" t="s">
        <v>318</v>
      </c>
      <c r="FN281" s="62" t="s">
        <v>318</v>
      </c>
      <c r="FO281" s="62" t="s">
        <v>251</v>
      </c>
      <c r="FP281" s="55" t="s">
        <v>316</v>
      </c>
      <c r="FQ281" s="63">
        <v>1</v>
      </c>
    </row>
    <row r="282" spans="1:173" s="64" customFormat="1" ht="16.5">
      <c r="A282" s="54">
        <v>44228</v>
      </c>
      <c r="B282" s="55">
        <v>281</v>
      </c>
      <c r="C282" s="55" t="s">
        <v>153</v>
      </c>
      <c r="D282" s="76">
        <v>35190</v>
      </c>
      <c r="E282" s="57">
        <f ca="1">IF(Table1[[#This Row],[Employee Date of Birth]]="","",DATEDIF(D282,NOW(),"y"))</f>
        <v>24</v>
      </c>
      <c r="F282" s="61" t="str">
        <f>IF(Table1[[#This Row],[Census "As of" Date]]="","","Y")</f>
        <v>Y</v>
      </c>
      <c r="G282" s="61" t="s">
        <v>324</v>
      </c>
      <c r="H282" s="77"/>
      <c r="I282" s="74" t="str">
        <f>IF(Table1[[#This Row],[Census "As of" Date]]="","","A")</f>
        <v>A</v>
      </c>
      <c r="J282" s="74" t="str">
        <f>IF(Table1[[#This Row],[Census "As of" Date]]="","","S")</f>
        <v>S</v>
      </c>
      <c r="K282" s="74" t="str">
        <f>IF(Table1[[#This Row],[Census "As of" Date]]="","","Y")</f>
        <v>Y</v>
      </c>
      <c r="L282" s="74" t="str">
        <f>IF(Table1[[#This Row],[Census "As of" Date]]="","","Y")</f>
        <v>Y</v>
      </c>
      <c r="M282" s="74" t="str">
        <f>IF(Table1[[#This Row],[Census "As of" Date]]="","","Y")</f>
        <v>Y</v>
      </c>
      <c r="N282" s="74" t="str">
        <f>IF(Table1[[#This Row],[Census "As of" Date]]="","","N")</f>
        <v>N</v>
      </c>
      <c r="O282" s="61"/>
      <c r="P282" s="55" t="s">
        <v>154</v>
      </c>
      <c r="Q282" s="61">
        <v>79811.520000000004</v>
      </c>
      <c r="R282" s="61"/>
      <c r="S282" s="61">
        <v>79811.520000000004</v>
      </c>
      <c r="T282" s="74">
        <v>92240</v>
      </c>
      <c r="U282" s="61" t="s">
        <v>190</v>
      </c>
      <c r="V282" s="74" t="str">
        <f>IF(Table1[[#This Row],[Census "As of" Date]]="","","Sub001")</f>
        <v>Sub001</v>
      </c>
      <c r="W282" s="74" t="str">
        <f>IF(Table1[[#This Row],[Census "As of" Date]]="","","Location001")</f>
        <v>Location001</v>
      </c>
      <c r="X282" s="55" t="s">
        <v>387</v>
      </c>
      <c r="Y282" s="55" t="s">
        <v>365</v>
      </c>
      <c r="Z282" s="55" t="s">
        <v>224</v>
      </c>
      <c r="AA282" s="55" t="s">
        <v>156</v>
      </c>
      <c r="AB282" s="55">
        <v>77090</v>
      </c>
      <c r="AC282" s="61"/>
      <c r="AD282" s="77"/>
      <c r="AE282" s="55" t="s">
        <v>318</v>
      </c>
      <c r="AF282" s="55" t="s">
        <v>318</v>
      </c>
      <c r="AG282" s="55" t="s">
        <v>257</v>
      </c>
      <c r="AH282" s="55">
        <v>1</v>
      </c>
      <c r="AI282" s="61"/>
      <c r="AJ282" s="61"/>
      <c r="AK282" s="61"/>
      <c r="AL282" s="61"/>
      <c r="AM282" s="61"/>
      <c r="AN282" s="61"/>
      <c r="AO282" s="55" t="s">
        <v>318</v>
      </c>
      <c r="AP282" s="61"/>
      <c r="AQ282" s="55" t="s">
        <v>177</v>
      </c>
      <c r="AR282" s="55">
        <v>1</v>
      </c>
      <c r="AS282" s="61"/>
      <c r="AT282" s="55" t="s">
        <v>318</v>
      </c>
      <c r="AU282" s="55" t="s">
        <v>318</v>
      </c>
      <c r="AV282" s="55" t="s">
        <v>257</v>
      </c>
      <c r="AW282" s="55">
        <v>1</v>
      </c>
      <c r="AX282" s="61"/>
      <c r="AY282" s="61"/>
      <c r="AZ282" s="61"/>
      <c r="BA282" s="61"/>
      <c r="BB282" s="61"/>
      <c r="BC282" s="61"/>
      <c r="BD282" s="55" t="s">
        <v>318</v>
      </c>
      <c r="BE282" s="61"/>
      <c r="BF282" s="55" t="s">
        <v>177</v>
      </c>
      <c r="BG282" s="55">
        <v>1</v>
      </c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55" t="s">
        <v>318</v>
      </c>
      <c r="CH282" s="61"/>
      <c r="CI282" s="55" t="s">
        <v>177</v>
      </c>
      <c r="CJ282" s="55">
        <v>1</v>
      </c>
      <c r="CK282" s="61"/>
      <c r="CL282" s="55" t="s">
        <v>318</v>
      </c>
      <c r="CM282" s="61"/>
      <c r="CN282" s="55" t="s">
        <v>177</v>
      </c>
      <c r="CO282" s="55">
        <v>1</v>
      </c>
      <c r="CP282" s="61"/>
      <c r="CQ282" s="61"/>
      <c r="CR282" s="61"/>
      <c r="CS282" s="61"/>
      <c r="CT282" s="61"/>
      <c r="CU282" s="61"/>
      <c r="CV282" s="61"/>
      <c r="CW282" s="61"/>
      <c r="CX282" s="55" t="s">
        <v>318</v>
      </c>
      <c r="CY282" s="61"/>
      <c r="CZ282" s="55" t="s">
        <v>160</v>
      </c>
      <c r="DA282" s="55" t="s">
        <v>177</v>
      </c>
      <c r="DB282" s="55">
        <v>1</v>
      </c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55" t="s">
        <v>318</v>
      </c>
      <c r="DP282" s="55" t="s">
        <v>318</v>
      </c>
      <c r="DQ282" s="55" t="s">
        <v>179</v>
      </c>
      <c r="DR282" s="55">
        <v>1</v>
      </c>
      <c r="DS282" s="61"/>
      <c r="DT282" s="61"/>
      <c r="DU282" s="61"/>
      <c r="DV282" s="61"/>
      <c r="DW282" s="61"/>
      <c r="DX282" s="61"/>
      <c r="DY282" s="55" t="s">
        <v>318</v>
      </c>
      <c r="DZ282" s="55" t="s">
        <v>318</v>
      </c>
      <c r="EA282" s="61" t="s">
        <v>179</v>
      </c>
      <c r="EB282" s="61">
        <v>1</v>
      </c>
      <c r="EC282" s="61"/>
      <c r="ED282" s="61"/>
      <c r="EE282" s="61"/>
      <c r="EF282" s="61"/>
      <c r="EG282" s="61"/>
      <c r="EH282" s="61"/>
      <c r="EI282" s="61"/>
      <c r="EJ282" s="61"/>
      <c r="EK282" s="61"/>
      <c r="EL282" s="61"/>
      <c r="EM282" s="61"/>
      <c r="EN282" s="61"/>
      <c r="EO282" s="61"/>
      <c r="EP282" s="61"/>
      <c r="EQ282" s="61"/>
      <c r="ER282" s="61"/>
      <c r="ES282" s="61"/>
      <c r="ET282" s="61"/>
      <c r="EU282" s="61"/>
      <c r="EV282" s="61"/>
      <c r="EW282" s="61"/>
      <c r="EX282" s="61"/>
      <c r="EY282" s="61"/>
      <c r="EZ282" s="61"/>
      <c r="FA282" s="61"/>
      <c r="FB282" s="61"/>
      <c r="FC282" s="61"/>
      <c r="FD282" s="61"/>
      <c r="FE282" s="61"/>
      <c r="FF282" s="61"/>
      <c r="FG282" s="61"/>
      <c r="FH282" s="55" t="s">
        <v>318</v>
      </c>
      <c r="FI282" s="61" t="s">
        <v>318</v>
      </c>
      <c r="FJ282" s="61" t="s">
        <v>178</v>
      </c>
      <c r="FK282" s="61" t="s">
        <v>315</v>
      </c>
      <c r="FL282" s="55">
        <v>1</v>
      </c>
      <c r="FM282" s="62" t="s">
        <v>318</v>
      </c>
      <c r="FN282" s="61" t="s">
        <v>318</v>
      </c>
      <c r="FO282" s="62" t="s">
        <v>251</v>
      </c>
      <c r="FP282" s="61" t="s">
        <v>315</v>
      </c>
      <c r="FQ282" s="63">
        <v>1</v>
      </c>
    </row>
    <row r="283" spans="1:173" s="64" customFormat="1" ht="16.5">
      <c r="A283" s="54">
        <v>44228</v>
      </c>
      <c r="B283" s="55">
        <v>282</v>
      </c>
      <c r="C283" s="55" t="s">
        <v>314</v>
      </c>
      <c r="D283" s="56">
        <v>29870</v>
      </c>
      <c r="E283" s="57">
        <f ca="1">IF(Table1[[#This Row],[Employee Date of Birth]]="","",DATEDIF(D283,NOW(),"y"))</f>
        <v>39</v>
      </c>
      <c r="F283" s="55" t="s">
        <v>317</v>
      </c>
      <c r="G283" s="58" t="s">
        <v>353</v>
      </c>
      <c r="H283" s="59"/>
      <c r="I283" s="55" t="s">
        <v>154</v>
      </c>
      <c r="J283" s="55" t="s">
        <v>366</v>
      </c>
      <c r="K283" s="60" t="s">
        <v>318</v>
      </c>
      <c r="L283" s="60" t="s">
        <v>317</v>
      </c>
      <c r="M283" s="55" t="s">
        <v>318</v>
      </c>
      <c r="N283" s="55" t="s">
        <v>317</v>
      </c>
      <c r="O283" s="55"/>
      <c r="P283" s="55" t="s">
        <v>154</v>
      </c>
      <c r="Q283" s="55">
        <v>51921.19</v>
      </c>
      <c r="R283" s="55"/>
      <c r="S283" s="55">
        <v>51921.19</v>
      </c>
      <c r="T283" s="60">
        <v>77189</v>
      </c>
      <c r="U283" s="55" t="s">
        <v>224</v>
      </c>
      <c r="V283" s="60" t="str">
        <f>IF(Table1[[#This Row],[Census "As of" Date]]="","","Sub001")</f>
        <v>Sub001</v>
      </c>
      <c r="W283" s="60" t="str">
        <f>IF(Table1[[#This Row],[Census "As of" Date]]="","","Location001")</f>
        <v>Location001</v>
      </c>
      <c r="X283" s="55" t="s">
        <v>387</v>
      </c>
      <c r="Y283" s="55" t="s">
        <v>365</v>
      </c>
      <c r="Z283" s="55" t="s">
        <v>224</v>
      </c>
      <c r="AA283" s="55" t="s">
        <v>156</v>
      </c>
      <c r="AB283" s="55">
        <v>77090</v>
      </c>
      <c r="AC283" s="55"/>
      <c r="AD283" s="59"/>
      <c r="AE283" s="55" t="s">
        <v>318</v>
      </c>
      <c r="AF283" s="55" t="s">
        <v>318</v>
      </c>
      <c r="AG283" s="55" t="s">
        <v>257</v>
      </c>
      <c r="AH283" s="55">
        <v>1</v>
      </c>
      <c r="AI283" s="55"/>
      <c r="AJ283" s="55"/>
      <c r="AK283" s="55"/>
      <c r="AL283" s="55"/>
      <c r="AM283" s="55"/>
      <c r="AN283" s="55"/>
      <c r="AO283" s="55" t="s">
        <v>318</v>
      </c>
      <c r="AP283" s="55"/>
      <c r="AQ283" s="55" t="s">
        <v>177</v>
      </c>
      <c r="AR283" s="55">
        <v>1</v>
      </c>
      <c r="AS283" s="55"/>
      <c r="AT283" s="55" t="s">
        <v>318</v>
      </c>
      <c r="AU283" s="55" t="s">
        <v>318</v>
      </c>
      <c r="AV283" s="55" t="s">
        <v>257</v>
      </c>
      <c r="AW283" s="55">
        <v>1</v>
      </c>
      <c r="AX283" s="55"/>
      <c r="AY283" s="55"/>
      <c r="AZ283" s="55"/>
      <c r="BA283" s="55"/>
      <c r="BB283" s="55"/>
      <c r="BC283" s="55"/>
      <c r="BD283" s="55" t="s">
        <v>318</v>
      </c>
      <c r="BE283" s="55"/>
      <c r="BF283" s="55" t="s">
        <v>177</v>
      </c>
      <c r="BG283" s="55">
        <v>1</v>
      </c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 t="s">
        <v>318</v>
      </c>
      <c r="CH283" s="55"/>
      <c r="CI283" s="55" t="s">
        <v>177</v>
      </c>
      <c r="CJ283" s="55">
        <v>1</v>
      </c>
      <c r="CK283" s="55"/>
      <c r="CL283" s="55" t="s">
        <v>318</v>
      </c>
      <c r="CM283" s="55"/>
      <c r="CN283" s="55" t="s">
        <v>177</v>
      </c>
      <c r="CO283" s="55">
        <v>1</v>
      </c>
      <c r="CP283" s="55"/>
      <c r="CQ283" s="55"/>
      <c r="CR283" s="55"/>
      <c r="CS283" s="55"/>
      <c r="CT283" s="55"/>
      <c r="CU283" s="55"/>
      <c r="CV283" s="55"/>
      <c r="CW283" s="55"/>
      <c r="CX283" s="55" t="s">
        <v>318</v>
      </c>
      <c r="CY283" s="55"/>
      <c r="CZ283" s="55" t="s">
        <v>160</v>
      </c>
      <c r="DA283" s="55" t="s">
        <v>177</v>
      </c>
      <c r="DB283" s="55">
        <v>1</v>
      </c>
      <c r="DC283" s="55"/>
      <c r="DD283" s="55"/>
      <c r="DE283" s="55"/>
      <c r="DF283" s="55"/>
      <c r="DG283" s="55"/>
      <c r="DH283" s="55"/>
      <c r="DI283" s="55"/>
      <c r="DJ283" s="55"/>
      <c r="DK283" s="55"/>
      <c r="DL283" s="55"/>
      <c r="DM283" s="55"/>
      <c r="DN283" s="55"/>
      <c r="DO283" s="55" t="s">
        <v>318</v>
      </c>
      <c r="DP283" s="55" t="s">
        <v>318</v>
      </c>
      <c r="DQ283" s="55" t="s">
        <v>179</v>
      </c>
      <c r="DR283" s="55">
        <v>1</v>
      </c>
      <c r="DS283" s="55"/>
      <c r="DT283" s="55"/>
      <c r="DU283" s="55"/>
      <c r="DV283" s="55"/>
      <c r="DW283" s="55"/>
      <c r="DX283" s="55"/>
      <c r="DY283" s="55" t="s">
        <v>318</v>
      </c>
      <c r="DZ283" s="55" t="s">
        <v>318</v>
      </c>
      <c r="EA283" s="61" t="s">
        <v>179</v>
      </c>
      <c r="EB283" s="61">
        <v>1</v>
      </c>
      <c r="EC283" s="55"/>
      <c r="ED283" s="55"/>
      <c r="EE283" s="55"/>
      <c r="EF283" s="55"/>
      <c r="EG283" s="55"/>
      <c r="EH283" s="55"/>
      <c r="EI283" s="55"/>
      <c r="EJ283" s="55"/>
      <c r="EK283" s="55"/>
      <c r="EL283" s="55"/>
      <c r="EM283" s="55"/>
      <c r="EN283" s="55"/>
      <c r="EO283" s="55"/>
      <c r="EP283" s="55"/>
      <c r="EQ283" s="55"/>
      <c r="ER283" s="55"/>
      <c r="ES283" s="55"/>
      <c r="ET283" s="55"/>
      <c r="EU283" s="55"/>
      <c r="EV283" s="55"/>
      <c r="EW283" s="55"/>
      <c r="EX283" s="55"/>
      <c r="EY283" s="55"/>
      <c r="EZ283" s="55"/>
      <c r="FA283" s="55"/>
      <c r="FB283" s="55"/>
      <c r="FC283" s="55"/>
      <c r="FD283" s="55"/>
      <c r="FE283" s="55"/>
      <c r="FF283" s="55"/>
      <c r="FG283" s="55"/>
      <c r="FH283" s="55" t="s">
        <v>318</v>
      </c>
      <c r="FI283" s="62" t="s">
        <v>318</v>
      </c>
      <c r="FJ283" s="62" t="s">
        <v>178</v>
      </c>
      <c r="FK283" s="55" t="s">
        <v>315</v>
      </c>
      <c r="FL283" s="55">
        <v>1</v>
      </c>
      <c r="FM283" s="62" t="s">
        <v>318</v>
      </c>
      <c r="FN283" s="55" t="s">
        <v>318</v>
      </c>
      <c r="FO283" s="62" t="s">
        <v>251</v>
      </c>
      <c r="FP283" s="55" t="s">
        <v>315</v>
      </c>
      <c r="FQ283" s="63">
        <v>1</v>
      </c>
    </row>
    <row r="284" spans="1:173" s="64" customFormat="1" ht="16.5">
      <c r="A284" s="54">
        <v>44228</v>
      </c>
      <c r="B284" s="55">
        <v>283</v>
      </c>
      <c r="C284" s="55" t="s">
        <v>153</v>
      </c>
      <c r="D284" s="56">
        <v>29909</v>
      </c>
      <c r="E284" s="57">
        <f ca="1">IF(Table1[[#This Row],[Employee Date of Birth]]="","",DATEDIF(D284,NOW(),"y"))</f>
        <v>38</v>
      </c>
      <c r="F284" s="55" t="s">
        <v>317</v>
      </c>
      <c r="G284" s="58" t="s">
        <v>319</v>
      </c>
      <c r="H284" s="59"/>
      <c r="I284" s="55" t="s">
        <v>154</v>
      </c>
      <c r="J284" s="55" t="s">
        <v>366</v>
      </c>
      <c r="K284" s="60" t="s">
        <v>318</v>
      </c>
      <c r="L284" s="60" t="s">
        <v>317</v>
      </c>
      <c r="M284" s="55" t="s">
        <v>318</v>
      </c>
      <c r="N284" s="55" t="s">
        <v>317</v>
      </c>
      <c r="O284" s="55"/>
      <c r="P284" s="55" t="s">
        <v>154</v>
      </c>
      <c r="Q284" s="55">
        <v>121618.65</v>
      </c>
      <c r="R284" s="55"/>
      <c r="S284" s="55">
        <v>121618.65</v>
      </c>
      <c r="T284" s="60">
        <v>77196</v>
      </c>
      <c r="U284" s="55" t="s">
        <v>224</v>
      </c>
      <c r="V284" s="60" t="str">
        <f>IF(Table1[[#This Row],[Census "As of" Date]]="","","Sub001")</f>
        <v>Sub001</v>
      </c>
      <c r="W284" s="60" t="str">
        <f>IF(Table1[[#This Row],[Census "As of" Date]]="","","Location001")</f>
        <v>Location001</v>
      </c>
      <c r="X284" s="55" t="s">
        <v>387</v>
      </c>
      <c r="Y284" s="55" t="s">
        <v>365</v>
      </c>
      <c r="Z284" s="55" t="s">
        <v>224</v>
      </c>
      <c r="AA284" s="55" t="s">
        <v>156</v>
      </c>
      <c r="AB284" s="55">
        <v>77090</v>
      </c>
      <c r="AC284" s="55"/>
      <c r="AD284" s="59"/>
      <c r="AE284" s="55" t="s">
        <v>318</v>
      </c>
      <c r="AF284" s="55" t="s">
        <v>318</v>
      </c>
      <c r="AG284" s="55" t="s">
        <v>257</v>
      </c>
      <c r="AH284" s="55">
        <v>1</v>
      </c>
      <c r="AI284" s="55"/>
      <c r="AJ284" s="55"/>
      <c r="AK284" s="55"/>
      <c r="AL284" s="55"/>
      <c r="AM284" s="55"/>
      <c r="AN284" s="55"/>
      <c r="AO284" s="55" t="s">
        <v>318</v>
      </c>
      <c r="AP284" s="55"/>
      <c r="AQ284" s="55" t="s">
        <v>177</v>
      </c>
      <c r="AR284" s="55">
        <v>1</v>
      </c>
      <c r="AS284" s="55"/>
      <c r="AT284" s="55" t="s">
        <v>318</v>
      </c>
      <c r="AU284" s="55" t="s">
        <v>318</v>
      </c>
      <c r="AV284" s="55" t="s">
        <v>257</v>
      </c>
      <c r="AW284" s="55">
        <v>1</v>
      </c>
      <c r="AX284" s="55"/>
      <c r="AY284" s="55"/>
      <c r="AZ284" s="55"/>
      <c r="BA284" s="55"/>
      <c r="BB284" s="55"/>
      <c r="BC284" s="55"/>
      <c r="BD284" s="55" t="s">
        <v>318</v>
      </c>
      <c r="BE284" s="55"/>
      <c r="BF284" s="55" t="s">
        <v>177</v>
      </c>
      <c r="BG284" s="55">
        <v>1</v>
      </c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 t="s">
        <v>318</v>
      </c>
      <c r="CH284" s="55"/>
      <c r="CI284" s="55" t="s">
        <v>177</v>
      </c>
      <c r="CJ284" s="55">
        <v>1</v>
      </c>
      <c r="CK284" s="55"/>
      <c r="CL284" s="55" t="s">
        <v>318</v>
      </c>
      <c r="CM284" s="55"/>
      <c r="CN284" s="55" t="s">
        <v>177</v>
      </c>
      <c r="CO284" s="55">
        <v>1</v>
      </c>
      <c r="CP284" s="55"/>
      <c r="CQ284" s="55"/>
      <c r="CR284" s="55"/>
      <c r="CS284" s="55"/>
      <c r="CT284" s="55"/>
      <c r="CU284" s="55"/>
      <c r="CV284" s="55"/>
      <c r="CW284" s="55"/>
      <c r="CX284" s="55" t="s">
        <v>318</v>
      </c>
      <c r="CY284" s="55"/>
      <c r="CZ284" s="55" t="s">
        <v>160</v>
      </c>
      <c r="DA284" s="55" t="s">
        <v>177</v>
      </c>
      <c r="DB284" s="55">
        <v>1</v>
      </c>
      <c r="DC284" s="55"/>
      <c r="DD284" s="55"/>
      <c r="DE284" s="55"/>
      <c r="DF284" s="55"/>
      <c r="DG284" s="55"/>
      <c r="DH284" s="55"/>
      <c r="DI284" s="55"/>
      <c r="DJ284" s="55"/>
      <c r="DK284" s="55"/>
      <c r="DL284" s="55"/>
      <c r="DM284" s="55"/>
      <c r="DN284" s="55"/>
      <c r="DO284" s="55" t="s">
        <v>318</v>
      </c>
      <c r="DP284" s="55" t="s">
        <v>318</v>
      </c>
      <c r="DQ284" s="55" t="s">
        <v>179</v>
      </c>
      <c r="DR284" s="55">
        <v>1</v>
      </c>
      <c r="DS284" s="55"/>
      <c r="DT284" s="55"/>
      <c r="DU284" s="55"/>
      <c r="DV284" s="55"/>
      <c r="DW284" s="55"/>
      <c r="DX284" s="55"/>
      <c r="DY284" s="55" t="s">
        <v>318</v>
      </c>
      <c r="DZ284" s="55" t="s">
        <v>318</v>
      </c>
      <c r="EA284" s="61" t="s">
        <v>179</v>
      </c>
      <c r="EB284" s="61">
        <v>1</v>
      </c>
      <c r="EC284" s="55"/>
      <c r="ED284" s="55"/>
      <c r="EE284" s="55"/>
      <c r="EF284" s="55"/>
      <c r="EG284" s="55"/>
      <c r="EH284" s="55"/>
      <c r="EI284" s="55"/>
      <c r="EJ284" s="55"/>
      <c r="EK284" s="55"/>
      <c r="EL284" s="55"/>
      <c r="EM284" s="55"/>
      <c r="EN284" s="55"/>
      <c r="EO284" s="55"/>
      <c r="EP284" s="55"/>
      <c r="EQ284" s="55"/>
      <c r="ER284" s="55"/>
      <c r="ES284" s="55"/>
      <c r="ET284" s="55"/>
      <c r="EU284" s="55"/>
      <c r="EV284" s="55"/>
      <c r="EW284" s="55"/>
      <c r="EX284" s="55"/>
      <c r="EY284" s="55"/>
      <c r="EZ284" s="55"/>
      <c r="FA284" s="55"/>
      <c r="FB284" s="55"/>
      <c r="FC284" s="55"/>
      <c r="FD284" s="55"/>
      <c r="FE284" s="55"/>
      <c r="FF284" s="55"/>
      <c r="FG284" s="55"/>
      <c r="FH284" s="55" t="s">
        <v>318</v>
      </c>
      <c r="FI284" s="62" t="s">
        <v>318</v>
      </c>
      <c r="FJ284" s="62" t="s">
        <v>178</v>
      </c>
      <c r="FK284" s="55" t="s">
        <v>315</v>
      </c>
      <c r="FL284" s="55">
        <v>1</v>
      </c>
      <c r="FM284" s="62" t="s">
        <v>318</v>
      </c>
      <c r="FN284" s="62" t="s">
        <v>318</v>
      </c>
      <c r="FO284" s="62" t="s">
        <v>251</v>
      </c>
      <c r="FP284" s="55" t="s">
        <v>315</v>
      </c>
      <c r="FQ284" s="63">
        <v>1</v>
      </c>
    </row>
    <row r="285" spans="1:173" s="64" customFormat="1" ht="16.5">
      <c r="A285" s="54">
        <v>44228</v>
      </c>
      <c r="B285" s="55">
        <v>284</v>
      </c>
      <c r="C285" s="65" t="s">
        <v>314</v>
      </c>
      <c r="D285" s="76">
        <v>35201</v>
      </c>
      <c r="E285" s="57">
        <f ca="1">IF(Table1[[#This Row],[Employee Date of Birth]]="","",DATEDIF(D285,NOW(),"y"))</f>
        <v>24</v>
      </c>
      <c r="F285" s="61" t="str">
        <f>IF(Table1[[#This Row],[Census "As of" Date]]="","","Y")</f>
        <v>Y</v>
      </c>
      <c r="G285" s="61" t="s">
        <v>324</v>
      </c>
      <c r="H285" s="77"/>
      <c r="I285" s="74" t="str">
        <f>IF(Table1[[#This Row],[Census "As of" Date]]="","","A")</f>
        <v>A</v>
      </c>
      <c r="J285" s="74" t="str">
        <f>IF(Table1[[#This Row],[Census "As of" Date]]="","","S")</f>
        <v>S</v>
      </c>
      <c r="K285" s="74" t="str">
        <f>IF(Table1[[#This Row],[Census "As of" Date]]="","","Y")</f>
        <v>Y</v>
      </c>
      <c r="L285" s="74" t="str">
        <f>IF(Table1[[#This Row],[Census "As of" Date]]="","","Y")</f>
        <v>Y</v>
      </c>
      <c r="M285" s="74" t="str">
        <f>IF(Table1[[#This Row],[Census "As of" Date]]="","","Y")</f>
        <v>Y</v>
      </c>
      <c r="N285" s="74" t="str">
        <f>IF(Table1[[#This Row],[Census "As of" Date]]="","","N")</f>
        <v>N</v>
      </c>
      <c r="O285" s="61"/>
      <c r="P285" s="55" t="s">
        <v>154</v>
      </c>
      <c r="Q285" s="61">
        <v>44581.1</v>
      </c>
      <c r="R285" s="61"/>
      <c r="S285" s="61">
        <v>44581.1</v>
      </c>
      <c r="T285" s="74">
        <v>77489</v>
      </c>
      <c r="U285" s="61" t="s">
        <v>224</v>
      </c>
      <c r="V285" s="74" t="str">
        <f>IF(Table1[[#This Row],[Census "As of" Date]]="","","Sub001")</f>
        <v>Sub001</v>
      </c>
      <c r="W285" s="74" t="str">
        <f>IF(Table1[[#This Row],[Census "As of" Date]]="","","Location001")</f>
        <v>Location001</v>
      </c>
      <c r="X285" s="55" t="s">
        <v>387</v>
      </c>
      <c r="Y285" s="55" t="s">
        <v>365</v>
      </c>
      <c r="Z285" s="55" t="s">
        <v>224</v>
      </c>
      <c r="AA285" s="55" t="s">
        <v>156</v>
      </c>
      <c r="AB285" s="55">
        <v>77090</v>
      </c>
      <c r="AC285" s="61"/>
      <c r="AD285" s="77"/>
      <c r="AE285" s="55" t="s">
        <v>318</v>
      </c>
      <c r="AF285" s="55" t="s">
        <v>318</v>
      </c>
      <c r="AG285" s="55" t="s">
        <v>257</v>
      </c>
      <c r="AH285" s="55">
        <v>1</v>
      </c>
      <c r="AI285" s="61"/>
      <c r="AJ285" s="61"/>
      <c r="AK285" s="61"/>
      <c r="AL285" s="61"/>
      <c r="AM285" s="61"/>
      <c r="AN285" s="61"/>
      <c r="AO285" s="55" t="s">
        <v>318</v>
      </c>
      <c r="AP285" s="61"/>
      <c r="AQ285" s="55" t="s">
        <v>177</v>
      </c>
      <c r="AR285" s="55">
        <v>1</v>
      </c>
      <c r="AS285" s="61"/>
      <c r="AT285" s="55" t="s">
        <v>318</v>
      </c>
      <c r="AU285" s="55" t="s">
        <v>318</v>
      </c>
      <c r="AV285" s="55" t="s">
        <v>257</v>
      </c>
      <c r="AW285" s="55">
        <v>1</v>
      </c>
      <c r="AX285" s="61"/>
      <c r="AY285" s="61"/>
      <c r="AZ285" s="61"/>
      <c r="BA285" s="61"/>
      <c r="BB285" s="61"/>
      <c r="BC285" s="61"/>
      <c r="BD285" s="55" t="s">
        <v>318</v>
      </c>
      <c r="BE285" s="61"/>
      <c r="BF285" s="55" t="s">
        <v>177</v>
      </c>
      <c r="BG285" s="55">
        <v>1</v>
      </c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55" t="s">
        <v>318</v>
      </c>
      <c r="CH285" s="61"/>
      <c r="CI285" s="55" t="s">
        <v>177</v>
      </c>
      <c r="CJ285" s="55">
        <v>1</v>
      </c>
      <c r="CK285" s="61"/>
      <c r="CL285" s="55" t="s">
        <v>318</v>
      </c>
      <c r="CM285" s="61"/>
      <c r="CN285" s="55" t="s">
        <v>177</v>
      </c>
      <c r="CO285" s="55">
        <v>1</v>
      </c>
      <c r="CP285" s="61"/>
      <c r="CQ285" s="61"/>
      <c r="CR285" s="61"/>
      <c r="CS285" s="61"/>
      <c r="CT285" s="61"/>
      <c r="CU285" s="61"/>
      <c r="CV285" s="61"/>
      <c r="CW285" s="61"/>
      <c r="CX285" s="55" t="s">
        <v>318</v>
      </c>
      <c r="CY285" s="61"/>
      <c r="CZ285" s="55" t="s">
        <v>160</v>
      </c>
      <c r="DA285" s="55" t="s">
        <v>177</v>
      </c>
      <c r="DB285" s="55">
        <v>1</v>
      </c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55" t="s">
        <v>318</v>
      </c>
      <c r="DP285" s="55" t="s">
        <v>318</v>
      </c>
      <c r="DQ285" s="55" t="s">
        <v>179</v>
      </c>
      <c r="DR285" s="55">
        <v>1</v>
      </c>
      <c r="DS285" s="61"/>
      <c r="DT285" s="61"/>
      <c r="DU285" s="61"/>
      <c r="DV285" s="61"/>
      <c r="DW285" s="61"/>
      <c r="DX285" s="61"/>
      <c r="DY285" s="55" t="s">
        <v>318</v>
      </c>
      <c r="DZ285" s="55" t="s">
        <v>318</v>
      </c>
      <c r="EA285" s="61" t="s">
        <v>179</v>
      </c>
      <c r="EB285" s="61">
        <v>1</v>
      </c>
      <c r="EC285" s="61"/>
      <c r="ED285" s="61"/>
      <c r="EE285" s="61"/>
      <c r="EF285" s="61"/>
      <c r="EG285" s="61"/>
      <c r="EH285" s="61"/>
      <c r="EI285" s="61"/>
      <c r="EJ285" s="61"/>
      <c r="EK285" s="61"/>
      <c r="EL285" s="61"/>
      <c r="EM285" s="61"/>
      <c r="EN285" s="61"/>
      <c r="EO285" s="61"/>
      <c r="EP285" s="61"/>
      <c r="EQ285" s="61"/>
      <c r="ER285" s="61"/>
      <c r="ES285" s="61"/>
      <c r="ET285" s="61"/>
      <c r="EU285" s="61"/>
      <c r="EV285" s="61"/>
      <c r="EW285" s="61"/>
      <c r="EX285" s="61"/>
      <c r="EY285" s="61"/>
      <c r="EZ285" s="61"/>
      <c r="FA285" s="61"/>
      <c r="FB285" s="61"/>
      <c r="FC285" s="61"/>
      <c r="FD285" s="61"/>
      <c r="FE285" s="61"/>
      <c r="FF285" s="61"/>
      <c r="FG285" s="61"/>
      <c r="FH285" s="55" t="s">
        <v>318</v>
      </c>
      <c r="FI285" s="61" t="s">
        <v>317</v>
      </c>
      <c r="FJ285" s="61"/>
      <c r="FK285" s="61"/>
      <c r="FL285" s="55">
        <v>1</v>
      </c>
      <c r="FM285" s="62" t="s">
        <v>318</v>
      </c>
      <c r="FN285" s="61" t="s">
        <v>318</v>
      </c>
      <c r="FO285" s="62" t="s">
        <v>251</v>
      </c>
      <c r="FP285" s="61" t="s">
        <v>315</v>
      </c>
      <c r="FQ285" s="63">
        <v>1</v>
      </c>
    </row>
    <row r="286" spans="1:173" s="64" customFormat="1" ht="16.5">
      <c r="A286" s="54">
        <v>44228</v>
      </c>
      <c r="B286" s="55">
        <v>285</v>
      </c>
      <c r="C286" s="65" t="s">
        <v>153</v>
      </c>
      <c r="D286" s="76">
        <v>35248</v>
      </c>
      <c r="E286" s="57">
        <f ca="1">IF(Table1[[#This Row],[Employee Date of Birth]]="","",DATEDIF(D286,NOW(),"y"))</f>
        <v>24</v>
      </c>
      <c r="F286" s="61" t="str">
        <f>IF(Table1[[#This Row],[Census "As of" Date]]="","","Y")</f>
        <v>Y</v>
      </c>
      <c r="G286" s="61" t="s">
        <v>331</v>
      </c>
      <c r="H286" s="77"/>
      <c r="I286" s="74" t="str">
        <f>IF(Table1[[#This Row],[Census "As of" Date]]="","","A")</f>
        <v>A</v>
      </c>
      <c r="J286" s="74" t="str">
        <f>IF(Table1[[#This Row],[Census "As of" Date]]="","","S")</f>
        <v>S</v>
      </c>
      <c r="K286" s="74" t="str">
        <f>IF(Table1[[#This Row],[Census "As of" Date]]="","","Y")</f>
        <v>Y</v>
      </c>
      <c r="L286" s="74" t="str">
        <f>IF(Table1[[#This Row],[Census "As of" Date]]="","","Y")</f>
        <v>Y</v>
      </c>
      <c r="M286" s="74" t="str">
        <f>IF(Table1[[#This Row],[Census "As of" Date]]="","","Y")</f>
        <v>Y</v>
      </c>
      <c r="N286" s="74" t="str">
        <f>IF(Table1[[#This Row],[Census "As of" Date]]="","","N")</f>
        <v>N</v>
      </c>
      <c r="O286" s="61"/>
      <c r="P286" s="55" t="s">
        <v>154</v>
      </c>
      <c r="Q286" s="61">
        <v>11201.2</v>
      </c>
      <c r="R286" s="61"/>
      <c r="S286" s="61">
        <v>11201.2</v>
      </c>
      <c r="T286" s="74">
        <v>92211</v>
      </c>
      <c r="U286" s="61" t="s">
        <v>190</v>
      </c>
      <c r="V286" s="74" t="str">
        <f>IF(Table1[[#This Row],[Census "As of" Date]]="","","Sub001")</f>
        <v>Sub001</v>
      </c>
      <c r="W286" s="74" t="str">
        <f>IF(Table1[[#This Row],[Census "As of" Date]]="","","Location001")</f>
        <v>Location001</v>
      </c>
      <c r="X286" s="55" t="s">
        <v>387</v>
      </c>
      <c r="Y286" s="55" t="s">
        <v>365</v>
      </c>
      <c r="Z286" s="55" t="s">
        <v>224</v>
      </c>
      <c r="AA286" s="55" t="s">
        <v>156</v>
      </c>
      <c r="AB286" s="55">
        <v>77090</v>
      </c>
      <c r="AC286" s="61"/>
      <c r="AD286" s="77"/>
      <c r="AE286" s="55" t="s">
        <v>318</v>
      </c>
      <c r="AF286" s="55" t="s">
        <v>318</v>
      </c>
      <c r="AG286" s="55" t="s">
        <v>257</v>
      </c>
      <c r="AH286" s="55">
        <v>1</v>
      </c>
      <c r="AI286" s="61"/>
      <c r="AJ286" s="61"/>
      <c r="AK286" s="61"/>
      <c r="AL286" s="61"/>
      <c r="AM286" s="61"/>
      <c r="AN286" s="61"/>
      <c r="AO286" s="55" t="s">
        <v>318</v>
      </c>
      <c r="AP286" s="61"/>
      <c r="AQ286" s="55" t="s">
        <v>177</v>
      </c>
      <c r="AR286" s="55">
        <v>1</v>
      </c>
      <c r="AS286" s="61"/>
      <c r="AT286" s="55" t="s">
        <v>318</v>
      </c>
      <c r="AU286" s="55" t="s">
        <v>318</v>
      </c>
      <c r="AV286" s="55" t="s">
        <v>257</v>
      </c>
      <c r="AW286" s="55">
        <v>1</v>
      </c>
      <c r="AX286" s="61"/>
      <c r="AY286" s="61"/>
      <c r="AZ286" s="61"/>
      <c r="BA286" s="61"/>
      <c r="BB286" s="61"/>
      <c r="BC286" s="61"/>
      <c r="BD286" s="55" t="s">
        <v>318</v>
      </c>
      <c r="BE286" s="61"/>
      <c r="BF286" s="55" t="s">
        <v>177</v>
      </c>
      <c r="BG286" s="55">
        <v>1</v>
      </c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55" t="s">
        <v>318</v>
      </c>
      <c r="CH286" s="61"/>
      <c r="CI286" s="55" t="s">
        <v>177</v>
      </c>
      <c r="CJ286" s="55">
        <v>1</v>
      </c>
      <c r="CK286" s="61"/>
      <c r="CL286" s="55" t="s">
        <v>318</v>
      </c>
      <c r="CM286" s="61"/>
      <c r="CN286" s="55" t="s">
        <v>177</v>
      </c>
      <c r="CO286" s="55">
        <v>1</v>
      </c>
      <c r="CP286" s="61"/>
      <c r="CQ286" s="61"/>
      <c r="CR286" s="61"/>
      <c r="CS286" s="61"/>
      <c r="CT286" s="61"/>
      <c r="CU286" s="61"/>
      <c r="CV286" s="61"/>
      <c r="CW286" s="61"/>
      <c r="CX286" s="55" t="s">
        <v>318</v>
      </c>
      <c r="CY286" s="61"/>
      <c r="CZ286" s="55" t="s">
        <v>160</v>
      </c>
      <c r="DA286" s="55" t="s">
        <v>177</v>
      </c>
      <c r="DB286" s="55">
        <v>1</v>
      </c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55" t="s">
        <v>318</v>
      </c>
      <c r="DP286" s="55" t="s">
        <v>318</v>
      </c>
      <c r="DQ286" s="55" t="s">
        <v>179</v>
      </c>
      <c r="DR286" s="55">
        <v>1</v>
      </c>
      <c r="DS286" s="61"/>
      <c r="DT286" s="61"/>
      <c r="DU286" s="61"/>
      <c r="DV286" s="61"/>
      <c r="DW286" s="61"/>
      <c r="DX286" s="61"/>
      <c r="DY286" s="55" t="s">
        <v>318</v>
      </c>
      <c r="DZ286" s="55" t="s">
        <v>318</v>
      </c>
      <c r="EA286" s="61" t="s">
        <v>179</v>
      </c>
      <c r="EB286" s="61">
        <v>1</v>
      </c>
      <c r="EC286" s="61"/>
      <c r="ED286" s="61"/>
      <c r="EE286" s="61"/>
      <c r="EF286" s="61"/>
      <c r="EG286" s="61"/>
      <c r="EH286" s="61"/>
      <c r="EI286" s="61"/>
      <c r="EJ286" s="61"/>
      <c r="EK286" s="61"/>
      <c r="EL286" s="61"/>
      <c r="EM286" s="61"/>
      <c r="EN286" s="61"/>
      <c r="EO286" s="61"/>
      <c r="EP286" s="61"/>
      <c r="EQ286" s="61"/>
      <c r="ER286" s="61"/>
      <c r="ES286" s="61"/>
      <c r="ET286" s="61"/>
      <c r="EU286" s="61"/>
      <c r="EV286" s="61"/>
      <c r="EW286" s="61"/>
      <c r="EX286" s="61"/>
      <c r="EY286" s="61"/>
      <c r="EZ286" s="61"/>
      <c r="FA286" s="61"/>
      <c r="FB286" s="61"/>
      <c r="FC286" s="61"/>
      <c r="FD286" s="61"/>
      <c r="FE286" s="61"/>
      <c r="FF286" s="61"/>
      <c r="FG286" s="61"/>
      <c r="FH286" s="55" t="s">
        <v>318</v>
      </c>
      <c r="FI286" s="61" t="s">
        <v>317</v>
      </c>
      <c r="FJ286" s="61"/>
      <c r="FK286" s="61"/>
      <c r="FL286" s="55">
        <v>1</v>
      </c>
      <c r="FM286" s="62" t="s">
        <v>318</v>
      </c>
      <c r="FN286" s="61" t="s">
        <v>317</v>
      </c>
      <c r="FO286" s="62"/>
      <c r="FP286" s="61"/>
      <c r="FQ286" s="63">
        <v>1</v>
      </c>
    </row>
    <row r="287" spans="1:173" s="64" customFormat="1" ht="16.5">
      <c r="A287" s="54">
        <v>44228</v>
      </c>
      <c r="B287" s="55">
        <v>286</v>
      </c>
      <c r="C287" s="65" t="s">
        <v>314</v>
      </c>
      <c r="D287" s="56">
        <v>29885</v>
      </c>
      <c r="E287" s="57">
        <f ca="1">IF(Table1[[#This Row],[Employee Date of Birth]]="","",DATEDIF(D287,NOW(),"y"))</f>
        <v>39</v>
      </c>
      <c r="F287" s="55" t="s">
        <v>317</v>
      </c>
      <c r="G287" s="58" t="s">
        <v>326</v>
      </c>
      <c r="H287" s="59"/>
      <c r="I287" s="55" t="s">
        <v>154</v>
      </c>
      <c r="J287" s="55" t="s">
        <v>366</v>
      </c>
      <c r="K287" s="60" t="s">
        <v>318</v>
      </c>
      <c r="L287" s="60" t="s">
        <v>317</v>
      </c>
      <c r="M287" s="55" t="s">
        <v>318</v>
      </c>
      <c r="N287" s="55" t="s">
        <v>317</v>
      </c>
      <c r="O287" s="55"/>
      <c r="P287" s="55" t="s">
        <v>154</v>
      </c>
      <c r="Q287" s="55">
        <v>42996.480000000003</v>
      </c>
      <c r="R287" s="55"/>
      <c r="S287" s="55">
        <v>42996.480000000003</v>
      </c>
      <c r="T287" s="60">
        <v>61176</v>
      </c>
      <c r="U287" s="55" t="s">
        <v>209</v>
      </c>
      <c r="V287" s="60" t="str">
        <f>IF(Table1[[#This Row],[Census "As of" Date]]="","","Sub001")</f>
        <v>Sub001</v>
      </c>
      <c r="W287" s="60" t="str">
        <f>IF(Table1[[#This Row],[Census "As of" Date]]="","","Location001")</f>
        <v>Location001</v>
      </c>
      <c r="X287" s="55" t="s">
        <v>387</v>
      </c>
      <c r="Y287" s="55" t="s">
        <v>365</v>
      </c>
      <c r="Z287" s="55" t="s">
        <v>224</v>
      </c>
      <c r="AA287" s="55" t="s">
        <v>156</v>
      </c>
      <c r="AB287" s="55">
        <v>77090</v>
      </c>
      <c r="AC287" s="55"/>
      <c r="AD287" s="59"/>
      <c r="AE287" s="55" t="s">
        <v>318</v>
      </c>
      <c r="AF287" s="55" t="s">
        <v>318</v>
      </c>
      <c r="AG287" s="55" t="s">
        <v>257</v>
      </c>
      <c r="AH287" s="55">
        <v>1</v>
      </c>
      <c r="AI287" s="55"/>
      <c r="AJ287" s="55"/>
      <c r="AK287" s="55"/>
      <c r="AL287" s="55"/>
      <c r="AM287" s="55"/>
      <c r="AN287" s="55"/>
      <c r="AO287" s="55" t="s">
        <v>318</v>
      </c>
      <c r="AP287" s="55"/>
      <c r="AQ287" s="55" t="s">
        <v>177</v>
      </c>
      <c r="AR287" s="55">
        <v>1</v>
      </c>
      <c r="AS287" s="55"/>
      <c r="AT287" s="55" t="s">
        <v>318</v>
      </c>
      <c r="AU287" s="55" t="s">
        <v>318</v>
      </c>
      <c r="AV287" s="55" t="s">
        <v>257</v>
      </c>
      <c r="AW287" s="55">
        <v>1</v>
      </c>
      <c r="AX287" s="55"/>
      <c r="AY287" s="55"/>
      <c r="AZ287" s="55"/>
      <c r="BA287" s="55"/>
      <c r="BB287" s="55"/>
      <c r="BC287" s="55"/>
      <c r="BD287" s="55" t="s">
        <v>318</v>
      </c>
      <c r="BE287" s="55"/>
      <c r="BF287" s="55" t="s">
        <v>177</v>
      </c>
      <c r="BG287" s="55">
        <v>1</v>
      </c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 t="s">
        <v>318</v>
      </c>
      <c r="CH287" s="55"/>
      <c r="CI287" s="55" t="s">
        <v>177</v>
      </c>
      <c r="CJ287" s="55">
        <v>1</v>
      </c>
      <c r="CK287" s="55"/>
      <c r="CL287" s="55" t="s">
        <v>318</v>
      </c>
      <c r="CM287" s="55"/>
      <c r="CN287" s="55" t="s">
        <v>177</v>
      </c>
      <c r="CO287" s="55">
        <v>1</v>
      </c>
      <c r="CP287" s="55"/>
      <c r="CQ287" s="55"/>
      <c r="CR287" s="55"/>
      <c r="CS287" s="55"/>
      <c r="CT287" s="55"/>
      <c r="CU287" s="55"/>
      <c r="CV287" s="55"/>
      <c r="CW287" s="55"/>
      <c r="CX287" s="55" t="s">
        <v>318</v>
      </c>
      <c r="CY287" s="55"/>
      <c r="CZ287" s="55" t="s">
        <v>160</v>
      </c>
      <c r="DA287" s="55" t="s">
        <v>177</v>
      </c>
      <c r="DB287" s="55">
        <v>1</v>
      </c>
      <c r="DC287" s="55"/>
      <c r="DD287" s="55"/>
      <c r="DE287" s="55"/>
      <c r="DF287" s="55"/>
      <c r="DG287" s="55"/>
      <c r="DH287" s="55"/>
      <c r="DI287" s="55"/>
      <c r="DJ287" s="55"/>
      <c r="DK287" s="55"/>
      <c r="DL287" s="55"/>
      <c r="DM287" s="55"/>
      <c r="DN287" s="55"/>
      <c r="DO287" s="55" t="s">
        <v>318</v>
      </c>
      <c r="DP287" s="55" t="s">
        <v>318</v>
      </c>
      <c r="DQ287" s="55" t="s">
        <v>179</v>
      </c>
      <c r="DR287" s="55">
        <v>1</v>
      </c>
      <c r="DS287" s="55"/>
      <c r="DT287" s="55"/>
      <c r="DU287" s="55"/>
      <c r="DV287" s="55"/>
      <c r="DW287" s="55"/>
      <c r="DX287" s="55"/>
      <c r="DY287" s="55" t="s">
        <v>318</v>
      </c>
      <c r="DZ287" s="55" t="s">
        <v>318</v>
      </c>
      <c r="EA287" s="61" t="s">
        <v>179</v>
      </c>
      <c r="EB287" s="61">
        <v>1</v>
      </c>
      <c r="EC287" s="55"/>
      <c r="ED287" s="55"/>
      <c r="EE287" s="55"/>
      <c r="EF287" s="55"/>
      <c r="EG287" s="55"/>
      <c r="EH287" s="55"/>
      <c r="EI287" s="55"/>
      <c r="EJ287" s="55"/>
      <c r="EK287" s="55"/>
      <c r="EL287" s="55"/>
      <c r="EM287" s="55"/>
      <c r="EN287" s="55"/>
      <c r="EO287" s="55"/>
      <c r="EP287" s="55"/>
      <c r="EQ287" s="55"/>
      <c r="ER287" s="55"/>
      <c r="ES287" s="55"/>
      <c r="ET287" s="55"/>
      <c r="EU287" s="55"/>
      <c r="EV287" s="55"/>
      <c r="EW287" s="55"/>
      <c r="EX287" s="55"/>
      <c r="EY287" s="55"/>
      <c r="EZ287" s="55"/>
      <c r="FA287" s="55"/>
      <c r="FB287" s="55"/>
      <c r="FC287" s="55"/>
      <c r="FD287" s="55"/>
      <c r="FE287" s="55"/>
      <c r="FF287" s="55"/>
      <c r="FG287" s="55"/>
      <c r="FH287" s="55" t="s">
        <v>318</v>
      </c>
      <c r="FI287" s="55" t="s">
        <v>318</v>
      </c>
      <c r="FJ287" s="55" t="s">
        <v>178</v>
      </c>
      <c r="FK287" s="55" t="s">
        <v>385</v>
      </c>
      <c r="FL287" s="55">
        <v>1</v>
      </c>
      <c r="FM287" s="62" t="s">
        <v>318</v>
      </c>
      <c r="FN287" s="55" t="s">
        <v>318</v>
      </c>
      <c r="FO287" s="62" t="s">
        <v>251</v>
      </c>
      <c r="FP287" s="55" t="s">
        <v>315</v>
      </c>
      <c r="FQ287" s="63">
        <v>1</v>
      </c>
    </row>
    <row r="288" spans="1:173" s="64" customFormat="1" ht="16.5">
      <c r="A288" s="54">
        <v>44228</v>
      </c>
      <c r="B288" s="55">
        <v>287</v>
      </c>
      <c r="C288" s="65" t="s">
        <v>153</v>
      </c>
      <c r="D288" s="76">
        <v>35244</v>
      </c>
      <c r="E288" s="57">
        <f ca="1">IF(Table1[[#This Row],[Employee Date of Birth]]="","",DATEDIF(D288,NOW(),"y"))</f>
        <v>24</v>
      </c>
      <c r="F288" s="61" t="str">
        <f>IF(Table1[[#This Row],[Census "As of" Date]]="","","Y")</f>
        <v>Y</v>
      </c>
      <c r="G288" s="61" t="s">
        <v>336</v>
      </c>
      <c r="H288" s="77"/>
      <c r="I288" s="74" t="str">
        <f>IF(Table1[[#This Row],[Census "As of" Date]]="","","A")</f>
        <v>A</v>
      </c>
      <c r="J288" s="74" t="str">
        <f>IF(Table1[[#This Row],[Census "As of" Date]]="","","S")</f>
        <v>S</v>
      </c>
      <c r="K288" s="74" t="str">
        <f>IF(Table1[[#This Row],[Census "As of" Date]]="","","Y")</f>
        <v>Y</v>
      </c>
      <c r="L288" s="74" t="str">
        <f>IF(Table1[[#This Row],[Census "As of" Date]]="","","Y")</f>
        <v>Y</v>
      </c>
      <c r="M288" s="74" t="str">
        <f>IF(Table1[[#This Row],[Census "As of" Date]]="","","Y")</f>
        <v>Y</v>
      </c>
      <c r="N288" s="74" t="str">
        <f>IF(Table1[[#This Row],[Census "As of" Date]]="","","N")</f>
        <v>N</v>
      </c>
      <c r="O288" s="61"/>
      <c r="P288" s="55" t="s">
        <v>154</v>
      </c>
      <c r="Q288" s="61">
        <v>11201.2</v>
      </c>
      <c r="R288" s="61"/>
      <c r="S288" s="61">
        <v>11201.2</v>
      </c>
      <c r="T288" s="74">
        <v>61121</v>
      </c>
      <c r="U288" s="61" t="s">
        <v>209</v>
      </c>
      <c r="V288" s="74" t="str">
        <f>IF(Table1[[#This Row],[Census "As of" Date]]="","","Sub001")</f>
        <v>Sub001</v>
      </c>
      <c r="W288" s="74" t="str">
        <f>IF(Table1[[#This Row],[Census "As of" Date]]="","","Location001")</f>
        <v>Location001</v>
      </c>
      <c r="X288" s="55" t="s">
        <v>387</v>
      </c>
      <c r="Y288" s="55" t="s">
        <v>365</v>
      </c>
      <c r="Z288" s="55" t="s">
        <v>224</v>
      </c>
      <c r="AA288" s="55" t="s">
        <v>156</v>
      </c>
      <c r="AB288" s="55">
        <v>77090</v>
      </c>
      <c r="AC288" s="61"/>
      <c r="AD288" s="77"/>
      <c r="AE288" s="55" t="s">
        <v>318</v>
      </c>
      <c r="AF288" s="55" t="s">
        <v>318</v>
      </c>
      <c r="AG288" s="55" t="s">
        <v>257</v>
      </c>
      <c r="AH288" s="55">
        <v>1</v>
      </c>
      <c r="AI288" s="61"/>
      <c r="AJ288" s="61"/>
      <c r="AK288" s="61"/>
      <c r="AL288" s="61"/>
      <c r="AM288" s="61"/>
      <c r="AN288" s="61"/>
      <c r="AO288" s="55" t="s">
        <v>318</v>
      </c>
      <c r="AP288" s="61"/>
      <c r="AQ288" s="55" t="s">
        <v>177</v>
      </c>
      <c r="AR288" s="55">
        <v>1</v>
      </c>
      <c r="AS288" s="61"/>
      <c r="AT288" s="55" t="s">
        <v>318</v>
      </c>
      <c r="AU288" s="55" t="s">
        <v>318</v>
      </c>
      <c r="AV288" s="55" t="s">
        <v>257</v>
      </c>
      <c r="AW288" s="55">
        <v>1</v>
      </c>
      <c r="AX288" s="61"/>
      <c r="AY288" s="61"/>
      <c r="AZ288" s="61"/>
      <c r="BA288" s="61"/>
      <c r="BB288" s="61"/>
      <c r="BC288" s="61"/>
      <c r="BD288" s="55" t="s">
        <v>318</v>
      </c>
      <c r="BE288" s="61"/>
      <c r="BF288" s="55" t="s">
        <v>177</v>
      </c>
      <c r="BG288" s="55">
        <v>1</v>
      </c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55" t="s">
        <v>318</v>
      </c>
      <c r="CH288" s="61"/>
      <c r="CI288" s="55" t="s">
        <v>177</v>
      </c>
      <c r="CJ288" s="55">
        <v>1</v>
      </c>
      <c r="CK288" s="61"/>
      <c r="CL288" s="55" t="s">
        <v>318</v>
      </c>
      <c r="CM288" s="61"/>
      <c r="CN288" s="55" t="s">
        <v>177</v>
      </c>
      <c r="CO288" s="55">
        <v>1</v>
      </c>
      <c r="CP288" s="61"/>
      <c r="CQ288" s="61"/>
      <c r="CR288" s="61"/>
      <c r="CS288" s="61"/>
      <c r="CT288" s="61"/>
      <c r="CU288" s="61"/>
      <c r="CV288" s="61"/>
      <c r="CW288" s="61"/>
      <c r="CX288" s="55" t="s">
        <v>318</v>
      </c>
      <c r="CY288" s="61"/>
      <c r="CZ288" s="55" t="s">
        <v>160</v>
      </c>
      <c r="DA288" s="55" t="s">
        <v>177</v>
      </c>
      <c r="DB288" s="55">
        <v>1</v>
      </c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55" t="s">
        <v>318</v>
      </c>
      <c r="DP288" s="55" t="s">
        <v>318</v>
      </c>
      <c r="DQ288" s="55" t="s">
        <v>179</v>
      </c>
      <c r="DR288" s="55">
        <v>1</v>
      </c>
      <c r="DS288" s="61"/>
      <c r="DT288" s="61"/>
      <c r="DU288" s="61"/>
      <c r="DV288" s="61"/>
      <c r="DW288" s="61"/>
      <c r="DX288" s="61"/>
      <c r="DY288" s="55" t="s">
        <v>318</v>
      </c>
      <c r="DZ288" s="55" t="s">
        <v>318</v>
      </c>
      <c r="EA288" s="61" t="s">
        <v>179</v>
      </c>
      <c r="EB288" s="61">
        <v>1</v>
      </c>
      <c r="EC288" s="61"/>
      <c r="ED288" s="61"/>
      <c r="EE288" s="61"/>
      <c r="EF288" s="61"/>
      <c r="EG288" s="61"/>
      <c r="EH288" s="61"/>
      <c r="EI288" s="61"/>
      <c r="EJ288" s="61"/>
      <c r="EK288" s="61"/>
      <c r="EL288" s="61"/>
      <c r="EM288" s="61"/>
      <c r="EN288" s="61"/>
      <c r="EO288" s="61"/>
      <c r="EP288" s="61"/>
      <c r="EQ288" s="61"/>
      <c r="ER288" s="61"/>
      <c r="ES288" s="61"/>
      <c r="ET288" s="61"/>
      <c r="EU288" s="61"/>
      <c r="EV288" s="61"/>
      <c r="EW288" s="61"/>
      <c r="EX288" s="61"/>
      <c r="EY288" s="61"/>
      <c r="EZ288" s="61"/>
      <c r="FA288" s="61"/>
      <c r="FB288" s="61"/>
      <c r="FC288" s="61"/>
      <c r="FD288" s="61"/>
      <c r="FE288" s="61"/>
      <c r="FF288" s="61"/>
      <c r="FG288" s="61"/>
      <c r="FH288" s="55" t="s">
        <v>318</v>
      </c>
      <c r="FI288" s="61" t="s">
        <v>317</v>
      </c>
      <c r="FJ288" s="61"/>
      <c r="FK288" s="61"/>
      <c r="FL288" s="55">
        <v>1</v>
      </c>
      <c r="FM288" s="62" t="s">
        <v>318</v>
      </c>
      <c r="FN288" s="61" t="s">
        <v>317</v>
      </c>
      <c r="FO288" s="62"/>
      <c r="FP288" s="61"/>
      <c r="FQ288" s="63">
        <v>1</v>
      </c>
    </row>
    <row r="289" spans="1:173" s="64" customFormat="1" ht="16.5">
      <c r="A289" s="54">
        <v>44228</v>
      </c>
      <c r="B289" s="55">
        <v>288</v>
      </c>
      <c r="C289" s="55" t="s">
        <v>153</v>
      </c>
      <c r="D289" s="56">
        <v>29917</v>
      </c>
      <c r="E289" s="57">
        <f ca="1">IF(Table1[[#This Row],[Employee Date of Birth]]="","",DATEDIF(D289,NOW(),"y"))</f>
        <v>38</v>
      </c>
      <c r="F289" s="55" t="s">
        <v>317</v>
      </c>
      <c r="G289" s="58" t="s">
        <v>324</v>
      </c>
      <c r="H289" s="59"/>
      <c r="I289" s="55" t="s">
        <v>154</v>
      </c>
      <c r="J289" s="55" t="s">
        <v>366</v>
      </c>
      <c r="K289" s="60" t="s">
        <v>318</v>
      </c>
      <c r="L289" s="60" t="s">
        <v>317</v>
      </c>
      <c r="M289" s="55" t="s">
        <v>318</v>
      </c>
      <c r="N289" s="55" t="s">
        <v>317</v>
      </c>
      <c r="O289" s="55"/>
      <c r="P289" s="55" t="s">
        <v>154</v>
      </c>
      <c r="Q289" s="55">
        <v>66147.710000000006</v>
      </c>
      <c r="R289" s="55"/>
      <c r="S289" s="55">
        <v>66147.710000000006</v>
      </c>
      <c r="T289" s="60">
        <v>92240</v>
      </c>
      <c r="U289" s="55" t="s">
        <v>190</v>
      </c>
      <c r="V289" s="60" t="str">
        <f>IF(Table1[[#This Row],[Census "As of" Date]]="","","Sub001")</f>
        <v>Sub001</v>
      </c>
      <c r="W289" s="60" t="str">
        <f>IF(Table1[[#This Row],[Census "As of" Date]]="","","Location001")</f>
        <v>Location001</v>
      </c>
      <c r="X289" s="55" t="s">
        <v>387</v>
      </c>
      <c r="Y289" s="55" t="s">
        <v>365</v>
      </c>
      <c r="Z289" s="55" t="s">
        <v>224</v>
      </c>
      <c r="AA289" s="55" t="s">
        <v>156</v>
      </c>
      <c r="AB289" s="55">
        <v>77090</v>
      </c>
      <c r="AC289" s="55"/>
      <c r="AD289" s="59"/>
      <c r="AE289" s="55" t="s">
        <v>318</v>
      </c>
      <c r="AF289" s="55" t="s">
        <v>318</v>
      </c>
      <c r="AG289" s="55" t="s">
        <v>257</v>
      </c>
      <c r="AH289" s="55">
        <v>1</v>
      </c>
      <c r="AI289" s="55"/>
      <c r="AJ289" s="55"/>
      <c r="AK289" s="55"/>
      <c r="AL289" s="55"/>
      <c r="AM289" s="55"/>
      <c r="AN289" s="55"/>
      <c r="AO289" s="55" t="s">
        <v>318</v>
      </c>
      <c r="AP289" s="55"/>
      <c r="AQ289" s="55" t="s">
        <v>177</v>
      </c>
      <c r="AR289" s="55">
        <v>1</v>
      </c>
      <c r="AS289" s="55"/>
      <c r="AT289" s="55" t="s">
        <v>318</v>
      </c>
      <c r="AU289" s="55" t="s">
        <v>318</v>
      </c>
      <c r="AV289" s="55" t="s">
        <v>257</v>
      </c>
      <c r="AW289" s="55">
        <v>1</v>
      </c>
      <c r="AX289" s="55"/>
      <c r="AY289" s="55"/>
      <c r="AZ289" s="55"/>
      <c r="BA289" s="55"/>
      <c r="BB289" s="55"/>
      <c r="BC289" s="55"/>
      <c r="BD289" s="55" t="s">
        <v>318</v>
      </c>
      <c r="BE289" s="55"/>
      <c r="BF289" s="55" t="s">
        <v>177</v>
      </c>
      <c r="BG289" s="55">
        <v>1</v>
      </c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 t="s">
        <v>318</v>
      </c>
      <c r="CH289" s="55"/>
      <c r="CI289" s="55" t="s">
        <v>177</v>
      </c>
      <c r="CJ289" s="55">
        <v>1</v>
      </c>
      <c r="CK289" s="55"/>
      <c r="CL289" s="55" t="s">
        <v>318</v>
      </c>
      <c r="CM289" s="55"/>
      <c r="CN289" s="55" t="s">
        <v>177</v>
      </c>
      <c r="CO289" s="55">
        <v>1</v>
      </c>
      <c r="CP289" s="55"/>
      <c r="CQ289" s="55"/>
      <c r="CR289" s="55"/>
      <c r="CS289" s="55"/>
      <c r="CT289" s="55"/>
      <c r="CU289" s="55"/>
      <c r="CV289" s="55"/>
      <c r="CW289" s="55"/>
      <c r="CX289" s="55" t="s">
        <v>318</v>
      </c>
      <c r="CY289" s="55"/>
      <c r="CZ289" s="55" t="s">
        <v>160</v>
      </c>
      <c r="DA289" s="55" t="s">
        <v>177</v>
      </c>
      <c r="DB289" s="55">
        <v>1</v>
      </c>
      <c r="DC289" s="55"/>
      <c r="DD289" s="55"/>
      <c r="DE289" s="55"/>
      <c r="DF289" s="55"/>
      <c r="DG289" s="55"/>
      <c r="DH289" s="55"/>
      <c r="DI289" s="55"/>
      <c r="DJ289" s="55"/>
      <c r="DK289" s="55"/>
      <c r="DL289" s="55"/>
      <c r="DM289" s="55"/>
      <c r="DN289" s="55"/>
      <c r="DO289" s="55" t="s">
        <v>318</v>
      </c>
      <c r="DP289" s="55" t="s">
        <v>318</v>
      </c>
      <c r="DQ289" s="55" t="s">
        <v>179</v>
      </c>
      <c r="DR289" s="55">
        <v>1</v>
      </c>
      <c r="DS289" s="55"/>
      <c r="DT289" s="55"/>
      <c r="DU289" s="55"/>
      <c r="DV289" s="55"/>
      <c r="DW289" s="55"/>
      <c r="DX289" s="55"/>
      <c r="DY289" s="55" t="s">
        <v>318</v>
      </c>
      <c r="DZ289" s="55" t="s">
        <v>318</v>
      </c>
      <c r="EA289" s="61" t="s">
        <v>179</v>
      </c>
      <c r="EB289" s="61">
        <v>1</v>
      </c>
      <c r="EC289" s="55"/>
      <c r="ED289" s="55"/>
      <c r="EE289" s="55"/>
      <c r="EF289" s="55"/>
      <c r="EG289" s="55"/>
      <c r="EH289" s="55"/>
      <c r="EI289" s="55"/>
      <c r="EJ289" s="55"/>
      <c r="EK289" s="55"/>
      <c r="EL289" s="55"/>
      <c r="EM289" s="55"/>
      <c r="EN289" s="55"/>
      <c r="EO289" s="55"/>
      <c r="EP289" s="55"/>
      <c r="EQ289" s="55"/>
      <c r="ER289" s="55"/>
      <c r="ES289" s="55"/>
      <c r="ET289" s="55"/>
      <c r="EU289" s="55"/>
      <c r="EV289" s="55"/>
      <c r="EW289" s="55"/>
      <c r="EX289" s="55"/>
      <c r="EY289" s="55"/>
      <c r="EZ289" s="55"/>
      <c r="FA289" s="55"/>
      <c r="FB289" s="55"/>
      <c r="FC289" s="55"/>
      <c r="FD289" s="55"/>
      <c r="FE289" s="55"/>
      <c r="FF289" s="55"/>
      <c r="FG289" s="55"/>
      <c r="FH289" s="55" t="s">
        <v>318</v>
      </c>
      <c r="FI289" s="62" t="s">
        <v>318</v>
      </c>
      <c r="FJ289" s="62" t="s">
        <v>178</v>
      </c>
      <c r="FK289" s="55" t="s">
        <v>316</v>
      </c>
      <c r="FL289" s="55">
        <v>1</v>
      </c>
      <c r="FM289" s="62" t="s">
        <v>318</v>
      </c>
      <c r="FN289" s="62" t="s">
        <v>318</v>
      </c>
      <c r="FO289" s="62" t="s">
        <v>251</v>
      </c>
      <c r="FP289" s="55" t="s">
        <v>315</v>
      </c>
      <c r="FQ289" s="63">
        <v>1</v>
      </c>
    </row>
    <row r="290" spans="1:173" s="64" customFormat="1" ht="16.5">
      <c r="A290" s="54">
        <v>44228</v>
      </c>
      <c r="B290" s="55">
        <v>289</v>
      </c>
      <c r="C290" s="55" t="s">
        <v>314</v>
      </c>
      <c r="D290" s="76">
        <v>35256</v>
      </c>
      <c r="E290" s="57">
        <f ca="1">IF(Table1[[#This Row],[Employee Date of Birth]]="","",DATEDIF(D290,NOW(),"y"))</f>
        <v>24</v>
      </c>
      <c r="F290" s="61" t="str">
        <f>IF(Table1[[#This Row],[Census "As of" Date]]="","","Y")</f>
        <v>Y</v>
      </c>
      <c r="G290" s="61" t="s">
        <v>377</v>
      </c>
      <c r="H290" s="77"/>
      <c r="I290" s="74" t="str">
        <f>IF(Table1[[#This Row],[Census "As of" Date]]="","","A")</f>
        <v>A</v>
      </c>
      <c r="J290" s="74" t="str">
        <f>IF(Table1[[#This Row],[Census "As of" Date]]="","","S")</f>
        <v>S</v>
      </c>
      <c r="K290" s="74" t="str">
        <f>IF(Table1[[#This Row],[Census "As of" Date]]="","","Y")</f>
        <v>Y</v>
      </c>
      <c r="L290" s="74" t="str">
        <f>IF(Table1[[#This Row],[Census "As of" Date]]="","","Y")</f>
        <v>Y</v>
      </c>
      <c r="M290" s="74" t="str">
        <f>IF(Table1[[#This Row],[Census "As of" Date]]="","","Y")</f>
        <v>Y</v>
      </c>
      <c r="N290" s="74" t="str">
        <f>IF(Table1[[#This Row],[Census "As of" Date]]="","","N")</f>
        <v>N</v>
      </c>
      <c r="O290" s="61"/>
      <c r="P290" s="55" t="s">
        <v>154</v>
      </c>
      <c r="Q290" s="61">
        <v>17670.75</v>
      </c>
      <c r="R290" s="61"/>
      <c r="S290" s="61">
        <v>17670.75</v>
      </c>
      <c r="T290" s="74">
        <v>92216</v>
      </c>
      <c r="U290" s="61" t="s">
        <v>190</v>
      </c>
      <c r="V290" s="74" t="str">
        <f>IF(Table1[[#This Row],[Census "As of" Date]]="","","Sub001")</f>
        <v>Sub001</v>
      </c>
      <c r="W290" s="74" t="str">
        <f>IF(Table1[[#This Row],[Census "As of" Date]]="","","Location001")</f>
        <v>Location001</v>
      </c>
      <c r="X290" s="55" t="s">
        <v>387</v>
      </c>
      <c r="Y290" s="55" t="s">
        <v>365</v>
      </c>
      <c r="Z290" s="55" t="s">
        <v>224</v>
      </c>
      <c r="AA290" s="55" t="s">
        <v>156</v>
      </c>
      <c r="AB290" s="55">
        <v>77090</v>
      </c>
      <c r="AC290" s="61"/>
      <c r="AD290" s="77"/>
      <c r="AE290" s="55" t="s">
        <v>318</v>
      </c>
      <c r="AF290" s="55" t="s">
        <v>318</v>
      </c>
      <c r="AG290" s="55" t="s">
        <v>257</v>
      </c>
      <c r="AH290" s="55">
        <v>1</v>
      </c>
      <c r="AI290" s="61"/>
      <c r="AJ290" s="61"/>
      <c r="AK290" s="61"/>
      <c r="AL290" s="61"/>
      <c r="AM290" s="61"/>
      <c r="AN290" s="61"/>
      <c r="AO290" s="55" t="s">
        <v>318</v>
      </c>
      <c r="AP290" s="61"/>
      <c r="AQ290" s="55" t="s">
        <v>177</v>
      </c>
      <c r="AR290" s="55">
        <v>1</v>
      </c>
      <c r="AS290" s="61"/>
      <c r="AT290" s="55" t="s">
        <v>318</v>
      </c>
      <c r="AU290" s="55" t="s">
        <v>318</v>
      </c>
      <c r="AV290" s="55" t="s">
        <v>257</v>
      </c>
      <c r="AW290" s="55">
        <v>1</v>
      </c>
      <c r="AX290" s="61"/>
      <c r="AY290" s="61"/>
      <c r="AZ290" s="61"/>
      <c r="BA290" s="61"/>
      <c r="BB290" s="61"/>
      <c r="BC290" s="61"/>
      <c r="BD290" s="55" t="s">
        <v>318</v>
      </c>
      <c r="BE290" s="61"/>
      <c r="BF290" s="55" t="s">
        <v>177</v>
      </c>
      <c r="BG290" s="55">
        <v>1</v>
      </c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55" t="s">
        <v>318</v>
      </c>
      <c r="CH290" s="61"/>
      <c r="CI290" s="55" t="s">
        <v>177</v>
      </c>
      <c r="CJ290" s="55">
        <v>1</v>
      </c>
      <c r="CK290" s="61"/>
      <c r="CL290" s="55" t="s">
        <v>318</v>
      </c>
      <c r="CM290" s="61"/>
      <c r="CN290" s="55" t="s">
        <v>177</v>
      </c>
      <c r="CO290" s="55">
        <v>1</v>
      </c>
      <c r="CP290" s="61"/>
      <c r="CQ290" s="61"/>
      <c r="CR290" s="61"/>
      <c r="CS290" s="61"/>
      <c r="CT290" s="61"/>
      <c r="CU290" s="61"/>
      <c r="CV290" s="61"/>
      <c r="CW290" s="61"/>
      <c r="CX290" s="55" t="s">
        <v>318</v>
      </c>
      <c r="CY290" s="61"/>
      <c r="CZ290" s="55" t="s">
        <v>160</v>
      </c>
      <c r="DA290" s="55" t="s">
        <v>177</v>
      </c>
      <c r="DB290" s="55">
        <v>1</v>
      </c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55" t="s">
        <v>318</v>
      </c>
      <c r="DP290" s="55" t="s">
        <v>318</v>
      </c>
      <c r="DQ290" s="55" t="s">
        <v>179</v>
      </c>
      <c r="DR290" s="55">
        <v>1</v>
      </c>
      <c r="DS290" s="61"/>
      <c r="DT290" s="61"/>
      <c r="DU290" s="61"/>
      <c r="DV290" s="61"/>
      <c r="DW290" s="61"/>
      <c r="DX290" s="61"/>
      <c r="DY290" s="55" t="s">
        <v>318</v>
      </c>
      <c r="DZ290" s="55" t="s">
        <v>318</v>
      </c>
      <c r="EA290" s="61" t="s">
        <v>179</v>
      </c>
      <c r="EB290" s="61">
        <v>1</v>
      </c>
      <c r="EC290" s="61"/>
      <c r="ED290" s="61"/>
      <c r="EE290" s="61"/>
      <c r="EF290" s="61"/>
      <c r="EG290" s="61"/>
      <c r="EH290" s="61"/>
      <c r="EI290" s="61"/>
      <c r="EJ290" s="61"/>
      <c r="EK290" s="61"/>
      <c r="EL290" s="61"/>
      <c r="EM290" s="61"/>
      <c r="EN290" s="61"/>
      <c r="EO290" s="61"/>
      <c r="EP290" s="61"/>
      <c r="EQ290" s="61"/>
      <c r="ER290" s="61"/>
      <c r="ES290" s="61"/>
      <c r="ET290" s="61"/>
      <c r="EU290" s="61"/>
      <c r="EV290" s="61"/>
      <c r="EW290" s="61"/>
      <c r="EX290" s="61"/>
      <c r="EY290" s="61"/>
      <c r="EZ290" s="61"/>
      <c r="FA290" s="61"/>
      <c r="FB290" s="61"/>
      <c r="FC290" s="61"/>
      <c r="FD290" s="61"/>
      <c r="FE290" s="61"/>
      <c r="FF290" s="61"/>
      <c r="FG290" s="61"/>
      <c r="FH290" s="55" t="s">
        <v>318</v>
      </c>
      <c r="FI290" s="61" t="s">
        <v>317</v>
      </c>
      <c r="FJ290" s="61"/>
      <c r="FK290" s="61"/>
      <c r="FL290" s="55">
        <v>1</v>
      </c>
      <c r="FM290" s="62" t="s">
        <v>318</v>
      </c>
      <c r="FN290" s="61" t="s">
        <v>317</v>
      </c>
      <c r="FO290" s="62"/>
      <c r="FP290" s="61"/>
      <c r="FQ290" s="63">
        <v>1</v>
      </c>
    </row>
    <row r="291" spans="1:173" s="64" customFormat="1" ht="16.5">
      <c r="A291" s="54">
        <v>44228</v>
      </c>
      <c r="B291" s="55">
        <v>290</v>
      </c>
      <c r="C291" s="55" t="s">
        <v>153</v>
      </c>
      <c r="D291" s="76">
        <v>29927</v>
      </c>
      <c r="E291" s="57">
        <f ca="1">IF(Table1[[#This Row],[Employee Date of Birth]]="","",DATEDIF(D291,NOW(),"y"))</f>
        <v>38</v>
      </c>
      <c r="F291" s="61" t="str">
        <f>IF(Table1[[#This Row],[Census "As of" Date]]="","","Y")</f>
        <v>Y</v>
      </c>
      <c r="G291" s="61" t="s">
        <v>361</v>
      </c>
      <c r="H291" s="77"/>
      <c r="I291" s="74" t="str">
        <f>IF(Table1[[#This Row],[Census "As of" Date]]="","","A")</f>
        <v>A</v>
      </c>
      <c r="J291" s="74" t="str">
        <f>IF(Table1[[#This Row],[Census "As of" Date]]="","","S")</f>
        <v>S</v>
      </c>
      <c r="K291" s="74" t="str">
        <f>IF(Table1[[#This Row],[Census "As of" Date]]="","","Y")</f>
        <v>Y</v>
      </c>
      <c r="L291" s="74" t="str">
        <f>IF(Table1[[#This Row],[Census "As of" Date]]="","","Y")</f>
        <v>Y</v>
      </c>
      <c r="M291" s="74" t="str">
        <f>IF(Table1[[#This Row],[Census "As of" Date]]="","","Y")</f>
        <v>Y</v>
      </c>
      <c r="N291" s="74" t="str">
        <f>IF(Table1[[#This Row],[Census "As of" Date]]="","","N")</f>
        <v>N</v>
      </c>
      <c r="O291" s="61"/>
      <c r="P291" s="55" t="s">
        <v>154</v>
      </c>
      <c r="Q291" s="61">
        <v>6000</v>
      </c>
      <c r="R291" s="61"/>
      <c r="S291" s="61">
        <v>6000</v>
      </c>
      <c r="T291" s="74">
        <v>77181</v>
      </c>
      <c r="U291" s="61" t="s">
        <v>224</v>
      </c>
      <c r="V291" s="74" t="str">
        <f>IF(Table1[[#This Row],[Census "As of" Date]]="","","Sub001")</f>
        <v>Sub001</v>
      </c>
      <c r="W291" s="74" t="str">
        <f>IF(Table1[[#This Row],[Census "As of" Date]]="","","Location001")</f>
        <v>Location001</v>
      </c>
      <c r="X291" s="55" t="s">
        <v>387</v>
      </c>
      <c r="Y291" s="55" t="s">
        <v>365</v>
      </c>
      <c r="Z291" s="55" t="s">
        <v>224</v>
      </c>
      <c r="AA291" s="55" t="s">
        <v>156</v>
      </c>
      <c r="AB291" s="55">
        <v>77090</v>
      </c>
      <c r="AC291" s="61"/>
      <c r="AD291" s="77"/>
      <c r="AE291" s="55" t="s">
        <v>318</v>
      </c>
      <c r="AF291" s="55" t="s">
        <v>318</v>
      </c>
      <c r="AG291" s="55" t="s">
        <v>257</v>
      </c>
      <c r="AH291" s="55">
        <v>1</v>
      </c>
      <c r="AI291" s="61"/>
      <c r="AJ291" s="61"/>
      <c r="AK291" s="61"/>
      <c r="AL291" s="61"/>
      <c r="AM291" s="61"/>
      <c r="AN291" s="61"/>
      <c r="AO291" s="55" t="s">
        <v>318</v>
      </c>
      <c r="AP291" s="61"/>
      <c r="AQ291" s="55" t="s">
        <v>177</v>
      </c>
      <c r="AR291" s="55">
        <v>1</v>
      </c>
      <c r="AS291" s="61"/>
      <c r="AT291" s="55" t="s">
        <v>318</v>
      </c>
      <c r="AU291" s="55" t="s">
        <v>318</v>
      </c>
      <c r="AV291" s="55" t="s">
        <v>257</v>
      </c>
      <c r="AW291" s="55">
        <v>1</v>
      </c>
      <c r="AX291" s="61"/>
      <c r="AY291" s="61"/>
      <c r="AZ291" s="61"/>
      <c r="BA291" s="61"/>
      <c r="BB291" s="61"/>
      <c r="BC291" s="61"/>
      <c r="BD291" s="55" t="s">
        <v>318</v>
      </c>
      <c r="BE291" s="61"/>
      <c r="BF291" s="55" t="s">
        <v>177</v>
      </c>
      <c r="BG291" s="55">
        <v>1</v>
      </c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55" t="s">
        <v>318</v>
      </c>
      <c r="CH291" s="61"/>
      <c r="CI291" s="55" t="s">
        <v>177</v>
      </c>
      <c r="CJ291" s="55">
        <v>1</v>
      </c>
      <c r="CK291" s="61"/>
      <c r="CL291" s="55" t="s">
        <v>318</v>
      </c>
      <c r="CM291" s="61"/>
      <c r="CN291" s="55" t="s">
        <v>177</v>
      </c>
      <c r="CO291" s="55">
        <v>1</v>
      </c>
      <c r="CP291" s="61"/>
      <c r="CQ291" s="61"/>
      <c r="CR291" s="61"/>
      <c r="CS291" s="61"/>
      <c r="CT291" s="61"/>
      <c r="CU291" s="61"/>
      <c r="CV291" s="61"/>
      <c r="CW291" s="61"/>
      <c r="CX291" s="55" t="s">
        <v>318</v>
      </c>
      <c r="CY291" s="61"/>
      <c r="CZ291" s="55" t="s">
        <v>160</v>
      </c>
      <c r="DA291" s="55" t="s">
        <v>177</v>
      </c>
      <c r="DB291" s="55">
        <v>1</v>
      </c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55" t="s">
        <v>318</v>
      </c>
      <c r="DP291" s="55" t="s">
        <v>318</v>
      </c>
      <c r="DQ291" s="55" t="s">
        <v>179</v>
      </c>
      <c r="DR291" s="55">
        <v>1</v>
      </c>
      <c r="DS291" s="61"/>
      <c r="DT291" s="61"/>
      <c r="DU291" s="61"/>
      <c r="DV291" s="61"/>
      <c r="DW291" s="61"/>
      <c r="DX291" s="61"/>
      <c r="DY291" s="55" t="s">
        <v>318</v>
      </c>
      <c r="DZ291" s="55" t="s">
        <v>318</v>
      </c>
      <c r="EA291" s="61" t="s">
        <v>179</v>
      </c>
      <c r="EB291" s="61">
        <v>1</v>
      </c>
      <c r="EC291" s="61"/>
      <c r="ED291" s="61"/>
      <c r="EE291" s="61"/>
      <c r="EF291" s="61"/>
      <c r="EG291" s="61"/>
      <c r="EH291" s="61"/>
      <c r="EI291" s="61"/>
      <c r="EJ291" s="61"/>
      <c r="EK291" s="61"/>
      <c r="EL291" s="61"/>
      <c r="EM291" s="61"/>
      <c r="EN291" s="61"/>
      <c r="EO291" s="61"/>
      <c r="EP291" s="61"/>
      <c r="EQ291" s="61"/>
      <c r="ER291" s="61"/>
      <c r="ES291" s="61"/>
      <c r="ET291" s="61"/>
      <c r="EU291" s="61"/>
      <c r="EV291" s="61"/>
      <c r="EW291" s="61"/>
      <c r="EX291" s="61"/>
      <c r="EY291" s="61"/>
      <c r="EZ291" s="61"/>
      <c r="FA291" s="61"/>
      <c r="FB291" s="61"/>
      <c r="FC291" s="61"/>
      <c r="FD291" s="61"/>
      <c r="FE291" s="61"/>
      <c r="FF291" s="61"/>
      <c r="FG291" s="61"/>
      <c r="FH291" s="55" t="s">
        <v>318</v>
      </c>
      <c r="FI291" s="61" t="s">
        <v>317</v>
      </c>
      <c r="FJ291" s="61"/>
      <c r="FK291" s="61"/>
      <c r="FL291" s="55">
        <v>1</v>
      </c>
      <c r="FM291" s="62" t="s">
        <v>318</v>
      </c>
      <c r="FN291" s="61" t="s">
        <v>318</v>
      </c>
      <c r="FO291" s="62" t="s">
        <v>251</v>
      </c>
      <c r="FP291" s="61" t="s">
        <v>315</v>
      </c>
      <c r="FQ291" s="63">
        <v>1</v>
      </c>
    </row>
    <row r="292" spans="1:173" s="64" customFormat="1" ht="16.5">
      <c r="A292" s="54">
        <v>44228</v>
      </c>
      <c r="B292" s="55">
        <v>291</v>
      </c>
      <c r="C292" s="65" t="s">
        <v>314</v>
      </c>
      <c r="D292" s="76">
        <v>35274</v>
      </c>
      <c r="E292" s="57">
        <f ca="1">IF(Table1[[#This Row],[Employee Date of Birth]]="","",DATEDIF(D292,NOW(),"y"))</f>
        <v>24</v>
      </c>
      <c r="F292" s="61" t="str">
        <f>IF(Table1[[#This Row],[Census "As of" Date]]="","","Y")</f>
        <v>Y</v>
      </c>
      <c r="G292" s="61" t="s">
        <v>324</v>
      </c>
      <c r="H292" s="77"/>
      <c r="I292" s="74" t="str">
        <f>IF(Table1[[#This Row],[Census "As of" Date]]="","","A")</f>
        <v>A</v>
      </c>
      <c r="J292" s="74" t="str">
        <f>IF(Table1[[#This Row],[Census "As of" Date]]="","","S")</f>
        <v>S</v>
      </c>
      <c r="K292" s="74" t="str">
        <f>IF(Table1[[#This Row],[Census "As of" Date]]="","","Y")</f>
        <v>Y</v>
      </c>
      <c r="L292" s="74" t="str">
        <f>IF(Table1[[#This Row],[Census "As of" Date]]="","","Y")</f>
        <v>Y</v>
      </c>
      <c r="M292" s="74" t="str">
        <f>IF(Table1[[#This Row],[Census "As of" Date]]="","","Y")</f>
        <v>Y</v>
      </c>
      <c r="N292" s="74" t="str">
        <f>IF(Table1[[#This Row],[Census "As of" Date]]="","","N")</f>
        <v>N</v>
      </c>
      <c r="O292" s="61"/>
      <c r="P292" s="55" t="s">
        <v>154</v>
      </c>
      <c r="Q292" s="61">
        <v>54082.080000000002</v>
      </c>
      <c r="R292" s="61"/>
      <c r="S292" s="61">
        <v>54082.080000000002</v>
      </c>
      <c r="T292" s="74">
        <v>92262</v>
      </c>
      <c r="U292" s="61" t="s">
        <v>190</v>
      </c>
      <c r="V292" s="74" t="str">
        <f>IF(Table1[[#This Row],[Census "As of" Date]]="","","Sub001")</f>
        <v>Sub001</v>
      </c>
      <c r="W292" s="74" t="str">
        <f>IF(Table1[[#This Row],[Census "As of" Date]]="","","Location001")</f>
        <v>Location001</v>
      </c>
      <c r="X292" s="55" t="s">
        <v>387</v>
      </c>
      <c r="Y292" s="55" t="s">
        <v>365</v>
      </c>
      <c r="Z292" s="55" t="s">
        <v>224</v>
      </c>
      <c r="AA292" s="55" t="s">
        <v>156</v>
      </c>
      <c r="AB292" s="55">
        <v>77090</v>
      </c>
      <c r="AC292" s="61"/>
      <c r="AD292" s="77"/>
      <c r="AE292" s="55" t="s">
        <v>318</v>
      </c>
      <c r="AF292" s="55" t="s">
        <v>318</v>
      </c>
      <c r="AG292" s="55" t="s">
        <v>257</v>
      </c>
      <c r="AH292" s="55">
        <v>1</v>
      </c>
      <c r="AI292" s="61"/>
      <c r="AJ292" s="61"/>
      <c r="AK292" s="61"/>
      <c r="AL292" s="61"/>
      <c r="AM292" s="61"/>
      <c r="AN292" s="61"/>
      <c r="AO292" s="55" t="s">
        <v>318</v>
      </c>
      <c r="AP292" s="61"/>
      <c r="AQ292" s="55" t="s">
        <v>177</v>
      </c>
      <c r="AR292" s="55">
        <v>1</v>
      </c>
      <c r="AS292" s="61"/>
      <c r="AT292" s="55" t="s">
        <v>318</v>
      </c>
      <c r="AU292" s="55" t="s">
        <v>318</v>
      </c>
      <c r="AV292" s="55" t="s">
        <v>257</v>
      </c>
      <c r="AW292" s="55">
        <v>1</v>
      </c>
      <c r="AX292" s="61"/>
      <c r="AY292" s="61"/>
      <c r="AZ292" s="61"/>
      <c r="BA292" s="61"/>
      <c r="BB292" s="61"/>
      <c r="BC292" s="61"/>
      <c r="BD292" s="55" t="s">
        <v>318</v>
      </c>
      <c r="BE292" s="61"/>
      <c r="BF292" s="55" t="s">
        <v>177</v>
      </c>
      <c r="BG292" s="55">
        <v>1</v>
      </c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55" t="s">
        <v>318</v>
      </c>
      <c r="CH292" s="61"/>
      <c r="CI292" s="55" t="s">
        <v>177</v>
      </c>
      <c r="CJ292" s="55">
        <v>1</v>
      </c>
      <c r="CK292" s="61"/>
      <c r="CL292" s="55" t="s">
        <v>318</v>
      </c>
      <c r="CM292" s="61"/>
      <c r="CN292" s="55" t="s">
        <v>177</v>
      </c>
      <c r="CO292" s="55">
        <v>1</v>
      </c>
      <c r="CP292" s="61"/>
      <c r="CQ292" s="61"/>
      <c r="CR292" s="61"/>
      <c r="CS292" s="61"/>
      <c r="CT292" s="61"/>
      <c r="CU292" s="61"/>
      <c r="CV292" s="61"/>
      <c r="CW292" s="61"/>
      <c r="CX292" s="55" t="s">
        <v>318</v>
      </c>
      <c r="CY292" s="61"/>
      <c r="CZ292" s="55" t="s">
        <v>160</v>
      </c>
      <c r="DA292" s="55" t="s">
        <v>177</v>
      </c>
      <c r="DB292" s="55">
        <v>1</v>
      </c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55" t="s">
        <v>318</v>
      </c>
      <c r="DP292" s="55" t="s">
        <v>318</v>
      </c>
      <c r="DQ292" s="55" t="s">
        <v>179</v>
      </c>
      <c r="DR292" s="55">
        <v>1</v>
      </c>
      <c r="DS292" s="61"/>
      <c r="DT292" s="61"/>
      <c r="DU292" s="61"/>
      <c r="DV292" s="61"/>
      <c r="DW292" s="61"/>
      <c r="DX292" s="61"/>
      <c r="DY292" s="55" t="s">
        <v>318</v>
      </c>
      <c r="DZ292" s="55" t="s">
        <v>318</v>
      </c>
      <c r="EA292" s="61" t="s">
        <v>179</v>
      </c>
      <c r="EB292" s="61">
        <v>1</v>
      </c>
      <c r="EC292" s="61"/>
      <c r="ED292" s="61"/>
      <c r="EE292" s="61"/>
      <c r="EF292" s="61"/>
      <c r="EG292" s="61"/>
      <c r="EH292" s="61"/>
      <c r="EI292" s="61"/>
      <c r="EJ292" s="61"/>
      <c r="EK292" s="61"/>
      <c r="EL292" s="61"/>
      <c r="EM292" s="61"/>
      <c r="EN292" s="61"/>
      <c r="EO292" s="61"/>
      <c r="EP292" s="61"/>
      <c r="EQ292" s="61"/>
      <c r="ER292" s="61"/>
      <c r="ES292" s="61"/>
      <c r="ET292" s="61"/>
      <c r="EU292" s="61"/>
      <c r="EV292" s="61"/>
      <c r="EW292" s="61"/>
      <c r="EX292" s="61"/>
      <c r="EY292" s="61"/>
      <c r="EZ292" s="61"/>
      <c r="FA292" s="61"/>
      <c r="FB292" s="61"/>
      <c r="FC292" s="61"/>
      <c r="FD292" s="61"/>
      <c r="FE292" s="61"/>
      <c r="FF292" s="61"/>
      <c r="FG292" s="61"/>
      <c r="FH292" s="55" t="s">
        <v>318</v>
      </c>
      <c r="FI292" s="61" t="s">
        <v>317</v>
      </c>
      <c r="FJ292" s="61"/>
      <c r="FK292" s="61"/>
      <c r="FL292" s="55">
        <v>1</v>
      </c>
      <c r="FM292" s="62" t="s">
        <v>318</v>
      </c>
      <c r="FN292" s="61" t="s">
        <v>317</v>
      </c>
      <c r="FO292" s="62"/>
      <c r="FP292" s="61"/>
      <c r="FQ292" s="63">
        <v>1</v>
      </c>
    </row>
    <row r="293" spans="1:173" s="64" customFormat="1" ht="16.5">
      <c r="A293" s="54">
        <v>44228</v>
      </c>
      <c r="B293" s="55">
        <v>292</v>
      </c>
      <c r="C293" s="65" t="s">
        <v>153</v>
      </c>
      <c r="D293" s="76">
        <v>29928</v>
      </c>
      <c r="E293" s="57">
        <f ca="1">IF(Table1[[#This Row],[Employee Date of Birth]]="","",DATEDIF(D293,NOW(),"y"))</f>
        <v>38</v>
      </c>
      <c r="F293" s="61" t="str">
        <f>IF(Table1[[#This Row],[Census "As of" Date]]="","","Y")</f>
        <v>Y</v>
      </c>
      <c r="G293" s="61" t="s">
        <v>324</v>
      </c>
      <c r="H293" s="77"/>
      <c r="I293" s="74" t="str">
        <f>IF(Table1[[#This Row],[Census "As of" Date]]="","","A")</f>
        <v>A</v>
      </c>
      <c r="J293" s="74" t="str">
        <f>IF(Table1[[#This Row],[Census "As of" Date]]="","","S")</f>
        <v>S</v>
      </c>
      <c r="K293" s="74" t="str">
        <f>IF(Table1[[#This Row],[Census "As of" Date]]="","","Y")</f>
        <v>Y</v>
      </c>
      <c r="L293" s="74" t="str">
        <f>IF(Table1[[#This Row],[Census "As of" Date]]="","","Y")</f>
        <v>Y</v>
      </c>
      <c r="M293" s="74" t="str">
        <f>IF(Table1[[#This Row],[Census "As of" Date]]="","","Y")</f>
        <v>Y</v>
      </c>
      <c r="N293" s="74" t="str">
        <f>IF(Table1[[#This Row],[Census "As of" Date]]="","","N")</f>
        <v>N</v>
      </c>
      <c r="O293" s="61"/>
      <c r="P293" s="55" t="s">
        <v>154</v>
      </c>
      <c r="Q293" s="61">
        <v>51780.94</v>
      </c>
      <c r="R293" s="61"/>
      <c r="S293" s="61">
        <v>51780.94</v>
      </c>
      <c r="T293" s="74">
        <v>92262</v>
      </c>
      <c r="U293" s="61" t="s">
        <v>190</v>
      </c>
      <c r="V293" s="74" t="str">
        <f>IF(Table1[[#This Row],[Census "As of" Date]]="","","Sub001")</f>
        <v>Sub001</v>
      </c>
      <c r="W293" s="74" t="str">
        <f>IF(Table1[[#This Row],[Census "As of" Date]]="","","Location001")</f>
        <v>Location001</v>
      </c>
      <c r="X293" s="55" t="s">
        <v>387</v>
      </c>
      <c r="Y293" s="55" t="s">
        <v>365</v>
      </c>
      <c r="Z293" s="55" t="s">
        <v>224</v>
      </c>
      <c r="AA293" s="55" t="s">
        <v>156</v>
      </c>
      <c r="AB293" s="55">
        <v>77090</v>
      </c>
      <c r="AC293" s="61"/>
      <c r="AD293" s="77"/>
      <c r="AE293" s="55" t="s">
        <v>318</v>
      </c>
      <c r="AF293" s="55" t="s">
        <v>318</v>
      </c>
      <c r="AG293" s="55" t="s">
        <v>257</v>
      </c>
      <c r="AH293" s="55">
        <v>1</v>
      </c>
      <c r="AI293" s="61"/>
      <c r="AJ293" s="61"/>
      <c r="AK293" s="61"/>
      <c r="AL293" s="61"/>
      <c r="AM293" s="61"/>
      <c r="AN293" s="61"/>
      <c r="AO293" s="55" t="s">
        <v>318</v>
      </c>
      <c r="AP293" s="61"/>
      <c r="AQ293" s="55" t="s">
        <v>177</v>
      </c>
      <c r="AR293" s="55">
        <v>1</v>
      </c>
      <c r="AS293" s="61"/>
      <c r="AT293" s="55" t="s">
        <v>318</v>
      </c>
      <c r="AU293" s="55" t="s">
        <v>318</v>
      </c>
      <c r="AV293" s="55" t="s">
        <v>257</v>
      </c>
      <c r="AW293" s="55">
        <v>1</v>
      </c>
      <c r="AX293" s="61"/>
      <c r="AY293" s="61"/>
      <c r="AZ293" s="61"/>
      <c r="BA293" s="61"/>
      <c r="BB293" s="61"/>
      <c r="BC293" s="61"/>
      <c r="BD293" s="55" t="s">
        <v>318</v>
      </c>
      <c r="BE293" s="61"/>
      <c r="BF293" s="55" t="s">
        <v>177</v>
      </c>
      <c r="BG293" s="55">
        <v>1</v>
      </c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55" t="s">
        <v>318</v>
      </c>
      <c r="CH293" s="61"/>
      <c r="CI293" s="55" t="s">
        <v>177</v>
      </c>
      <c r="CJ293" s="55">
        <v>1</v>
      </c>
      <c r="CK293" s="61"/>
      <c r="CL293" s="55" t="s">
        <v>318</v>
      </c>
      <c r="CM293" s="61"/>
      <c r="CN293" s="55" t="s">
        <v>177</v>
      </c>
      <c r="CO293" s="55">
        <v>1</v>
      </c>
      <c r="CP293" s="61"/>
      <c r="CQ293" s="61"/>
      <c r="CR293" s="61"/>
      <c r="CS293" s="61"/>
      <c r="CT293" s="61"/>
      <c r="CU293" s="61"/>
      <c r="CV293" s="61"/>
      <c r="CW293" s="61"/>
      <c r="CX293" s="55" t="s">
        <v>318</v>
      </c>
      <c r="CY293" s="61"/>
      <c r="CZ293" s="55" t="s">
        <v>160</v>
      </c>
      <c r="DA293" s="55" t="s">
        <v>177</v>
      </c>
      <c r="DB293" s="55">
        <v>1</v>
      </c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55" t="s">
        <v>318</v>
      </c>
      <c r="DP293" s="55" t="s">
        <v>318</v>
      </c>
      <c r="DQ293" s="55" t="s">
        <v>179</v>
      </c>
      <c r="DR293" s="55">
        <v>1</v>
      </c>
      <c r="DS293" s="61"/>
      <c r="DT293" s="61"/>
      <c r="DU293" s="61"/>
      <c r="DV293" s="61"/>
      <c r="DW293" s="61"/>
      <c r="DX293" s="61"/>
      <c r="DY293" s="55" t="s">
        <v>318</v>
      </c>
      <c r="DZ293" s="55" t="s">
        <v>318</v>
      </c>
      <c r="EA293" s="61" t="s">
        <v>179</v>
      </c>
      <c r="EB293" s="61">
        <v>1</v>
      </c>
      <c r="EC293" s="61"/>
      <c r="ED293" s="61"/>
      <c r="EE293" s="61"/>
      <c r="EF293" s="61"/>
      <c r="EG293" s="61"/>
      <c r="EH293" s="61"/>
      <c r="EI293" s="61"/>
      <c r="EJ293" s="61"/>
      <c r="EK293" s="61"/>
      <c r="EL293" s="61"/>
      <c r="EM293" s="61"/>
      <c r="EN293" s="61"/>
      <c r="EO293" s="61"/>
      <c r="EP293" s="61"/>
      <c r="EQ293" s="61"/>
      <c r="ER293" s="61"/>
      <c r="ES293" s="61"/>
      <c r="ET293" s="61"/>
      <c r="EU293" s="61"/>
      <c r="EV293" s="61"/>
      <c r="EW293" s="61"/>
      <c r="EX293" s="61"/>
      <c r="EY293" s="61"/>
      <c r="EZ293" s="61"/>
      <c r="FA293" s="61"/>
      <c r="FB293" s="61"/>
      <c r="FC293" s="61"/>
      <c r="FD293" s="61"/>
      <c r="FE293" s="61"/>
      <c r="FF293" s="61"/>
      <c r="FG293" s="61"/>
      <c r="FH293" s="55" t="s">
        <v>318</v>
      </c>
      <c r="FI293" s="61" t="s">
        <v>318</v>
      </c>
      <c r="FJ293" s="61" t="s">
        <v>178</v>
      </c>
      <c r="FK293" s="61" t="s">
        <v>315</v>
      </c>
      <c r="FL293" s="55">
        <v>1</v>
      </c>
      <c r="FM293" s="62" t="s">
        <v>318</v>
      </c>
      <c r="FN293" s="61" t="s">
        <v>318</v>
      </c>
      <c r="FO293" s="62" t="s">
        <v>251</v>
      </c>
      <c r="FP293" s="61" t="s">
        <v>315</v>
      </c>
      <c r="FQ293" s="63">
        <v>1</v>
      </c>
    </row>
    <row r="294" spans="1:173" s="64" customFormat="1" ht="16.5">
      <c r="A294" s="54">
        <v>44228</v>
      </c>
      <c r="B294" s="55">
        <v>293</v>
      </c>
      <c r="C294" s="65" t="s">
        <v>314</v>
      </c>
      <c r="D294" s="76">
        <v>35287</v>
      </c>
      <c r="E294" s="57">
        <f ca="1">IF(Table1[[#This Row],[Employee Date of Birth]]="","",DATEDIF(D294,NOW(),"y"))</f>
        <v>24</v>
      </c>
      <c r="F294" s="61" t="str">
        <f>IF(Table1[[#This Row],[Census "As of" Date]]="","","Y")</f>
        <v>Y</v>
      </c>
      <c r="G294" s="61" t="s">
        <v>324</v>
      </c>
      <c r="H294" s="77"/>
      <c r="I294" s="74" t="str">
        <f>IF(Table1[[#This Row],[Census "As of" Date]]="","","A")</f>
        <v>A</v>
      </c>
      <c r="J294" s="74" t="str">
        <f>IF(Table1[[#This Row],[Census "As of" Date]]="","","S")</f>
        <v>S</v>
      </c>
      <c r="K294" s="74" t="str">
        <f>IF(Table1[[#This Row],[Census "As of" Date]]="","","Y")</f>
        <v>Y</v>
      </c>
      <c r="L294" s="74" t="str">
        <f>IF(Table1[[#This Row],[Census "As of" Date]]="","","Y")</f>
        <v>Y</v>
      </c>
      <c r="M294" s="74" t="str">
        <f>IF(Table1[[#This Row],[Census "As of" Date]]="","","Y")</f>
        <v>Y</v>
      </c>
      <c r="N294" s="74" t="str">
        <f>IF(Table1[[#This Row],[Census "As of" Date]]="","","N")</f>
        <v>N</v>
      </c>
      <c r="O294" s="61"/>
      <c r="P294" s="55" t="s">
        <v>154</v>
      </c>
      <c r="Q294" s="61">
        <v>18849.55</v>
      </c>
      <c r="R294" s="61"/>
      <c r="S294" s="61">
        <v>18849.55</v>
      </c>
      <c r="T294" s="74">
        <v>77118</v>
      </c>
      <c r="U294" s="61" t="s">
        <v>224</v>
      </c>
      <c r="V294" s="74" t="str">
        <f>IF(Table1[[#This Row],[Census "As of" Date]]="","","Sub001")</f>
        <v>Sub001</v>
      </c>
      <c r="W294" s="74" t="str">
        <f>IF(Table1[[#This Row],[Census "As of" Date]]="","","Location001")</f>
        <v>Location001</v>
      </c>
      <c r="X294" s="55" t="s">
        <v>387</v>
      </c>
      <c r="Y294" s="55" t="s">
        <v>365</v>
      </c>
      <c r="Z294" s="55" t="s">
        <v>224</v>
      </c>
      <c r="AA294" s="55" t="s">
        <v>156</v>
      </c>
      <c r="AB294" s="55">
        <v>77090</v>
      </c>
      <c r="AC294" s="61"/>
      <c r="AD294" s="77"/>
      <c r="AE294" s="55" t="s">
        <v>318</v>
      </c>
      <c r="AF294" s="55" t="s">
        <v>318</v>
      </c>
      <c r="AG294" s="55" t="s">
        <v>257</v>
      </c>
      <c r="AH294" s="55">
        <v>1</v>
      </c>
      <c r="AI294" s="61"/>
      <c r="AJ294" s="61"/>
      <c r="AK294" s="61"/>
      <c r="AL294" s="61"/>
      <c r="AM294" s="61"/>
      <c r="AN294" s="61"/>
      <c r="AO294" s="55" t="s">
        <v>318</v>
      </c>
      <c r="AP294" s="61"/>
      <c r="AQ294" s="55" t="s">
        <v>177</v>
      </c>
      <c r="AR294" s="55">
        <v>1</v>
      </c>
      <c r="AS294" s="61"/>
      <c r="AT294" s="55" t="s">
        <v>318</v>
      </c>
      <c r="AU294" s="55" t="s">
        <v>318</v>
      </c>
      <c r="AV294" s="55" t="s">
        <v>257</v>
      </c>
      <c r="AW294" s="55">
        <v>1</v>
      </c>
      <c r="AX294" s="61"/>
      <c r="AY294" s="61"/>
      <c r="AZ294" s="61"/>
      <c r="BA294" s="61"/>
      <c r="BB294" s="61"/>
      <c r="BC294" s="61"/>
      <c r="BD294" s="55" t="s">
        <v>318</v>
      </c>
      <c r="BE294" s="61"/>
      <c r="BF294" s="55" t="s">
        <v>177</v>
      </c>
      <c r="BG294" s="55">
        <v>1</v>
      </c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55" t="s">
        <v>318</v>
      </c>
      <c r="CH294" s="61"/>
      <c r="CI294" s="55" t="s">
        <v>177</v>
      </c>
      <c r="CJ294" s="55">
        <v>1</v>
      </c>
      <c r="CK294" s="61"/>
      <c r="CL294" s="55" t="s">
        <v>318</v>
      </c>
      <c r="CM294" s="61"/>
      <c r="CN294" s="55" t="s">
        <v>177</v>
      </c>
      <c r="CO294" s="55">
        <v>1</v>
      </c>
      <c r="CP294" s="61"/>
      <c r="CQ294" s="61"/>
      <c r="CR294" s="61"/>
      <c r="CS294" s="61"/>
      <c r="CT294" s="61"/>
      <c r="CU294" s="61"/>
      <c r="CV294" s="61"/>
      <c r="CW294" s="61"/>
      <c r="CX294" s="55" t="s">
        <v>318</v>
      </c>
      <c r="CY294" s="61"/>
      <c r="CZ294" s="55" t="s">
        <v>160</v>
      </c>
      <c r="DA294" s="55" t="s">
        <v>177</v>
      </c>
      <c r="DB294" s="55">
        <v>1</v>
      </c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55" t="s">
        <v>318</v>
      </c>
      <c r="DP294" s="55" t="s">
        <v>318</v>
      </c>
      <c r="DQ294" s="55" t="s">
        <v>179</v>
      </c>
      <c r="DR294" s="55">
        <v>1</v>
      </c>
      <c r="DS294" s="61"/>
      <c r="DT294" s="61"/>
      <c r="DU294" s="61"/>
      <c r="DV294" s="61"/>
      <c r="DW294" s="61"/>
      <c r="DX294" s="61"/>
      <c r="DY294" s="55" t="s">
        <v>318</v>
      </c>
      <c r="DZ294" s="55" t="s">
        <v>318</v>
      </c>
      <c r="EA294" s="61" t="s">
        <v>179</v>
      </c>
      <c r="EB294" s="61">
        <v>1</v>
      </c>
      <c r="EC294" s="61"/>
      <c r="ED294" s="61"/>
      <c r="EE294" s="61"/>
      <c r="EF294" s="61"/>
      <c r="EG294" s="61"/>
      <c r="EH294" s="61"/>
      <c r="EI294" s="61"/>
      <c r="EJ294" s="61"/>
      <c r="EK294" s="61"/>
      <c r="EL294" s="61"/>
      <c r="EM294" s="61"/>
      <c r="EN294" s="61"/>
      <c r="EO294" s="61"/>
      <c r="EP294" s="61"/>
      <c r="EQ294" s="61"/>
      <c r="ER294" s="61"/>
      <c r="ES294" s="61"/>
      <c r="ET294" s="61"/>
      <c r="EU294" s="61"/>
      <c r="EV294" s="61"/>
      <c r="EW294" s="61"/>
      <c r="EX294" s="61"/>
      <c r="EY294" s="61"/>
      <c r="EZ294" s="61"/>
      <c r="FA294" s="61"/>
      <c r="FB294" s="61"/>
      <c r="FC294" s="61"/>
      <c r="FD294" s="61"/>
      <c r="FE294" s="61"/>
      <c r="FF294" s="61"/>
      <c r="FG294" s="61"/>
      <c r="FH294" s="55" t="s">
        <v>318</v>
      </c>
      <c r="FI294" s="61" t="s">
        <v>318</v>
      </c>
      <c r="FJ294" s="61" t="s">
        <v>178</v>
      </c>
      <c r="FK294" s="61" t="s">
        <v>315</v>
      </c>
      <c r="FL294" s="55">
        <v>1</v>
      </c>
      <c r="FM294" s="62" t="s">
        <v>318</v>
      </c>
      <c r="FN294" s="61" t="s">
        <v>318</v>
      </c>
      <c r="FO294" s="62" t="s">
        <v>251</v>
      </c>
      <c r="FP294" s="61" t="s">
        <v>315</v>
      </c>
      <c r="FQ294" s="63">
        <v>1</v>
      </c>
    </row>
    <row r="295" spans="1:173" s="64" customFormat="1" ht="16.5">
      <c r="A295" s="54">
        <v>44228</v>
      </c>
      <c r="B295" s="55">
        <v>294</v>
      </c>
      <c r="C295" s="65" t="s">
        <v>153</v>
      </c>
      <c r="D295" s="76">
        <v>29956</v>
      </c>
      <c r="E295" s="57">
        <f ca="1">IF(Table1[[#This Row],[Employee Date of Birth]]="","",DATEDIF(D295,NOW(),"y"))</f>
        <v>38</v>
      </c>
      <c r="F295" s="61" t="str">
        <f>IF(Table1[[#This Row],[Census "As of" Date]]="","","Y")</f>
        <v>Y</v>
      </c>
      <c r="G295" s="61" t="s">
        <v>359</v>
      </c>
      <c r="H295" s="77"/>
      <c r="I295" s="74" t="str">
        <f>IF(Table1[[#This Row],[Census "As of" Date]]="","","A")</f>
        <v>A</v>
      </c>
      <c r="J295" s="74" t="str">
        <f>IF(Table1[[#This Row],[Census "As of" Date]]="","","S")</f>
        <v>S</v>
      </c>
      <c r="K295" s="74" t="str">
        <f>IF(Table1[[#This Row],[Census "As of" Date]]="","","Y")</f>
        <v>Y</v>
      </c>
      <c r="L295" s="74" t="str">
        <f>IF(Table1[[#This Row],[Census "As of" Date]]="","","Y")</f>
        <v>Y</v>
      </c>
      <c r="M295" s="74" t="str">
        <f>IF(Table1[[#This Row],[Census "As of" Date]]="","","Y")</f>
        <v>Y</v>
      </c>
      <c r="N295" s="74" t="str">
        <f>IF(Table1[[#This Row],[Census "As of" Date]]="","","N")</f>
        <v>N</v>
      </c>
      <c r="O295" s="61"/>
      <c r="P295" s="55" t="s">
        <v>154</v>
      </c>
      <c r="Q295" s="61">
        <v>256068.64</v>
      </c>
      <c r="R295" s="61"/>
      <c r="S295" s="61">
        <v>256068.64</v>
      </c>
      <c r="T295" s="74">
        <v>77184</v>
      </c>
      <c r="U295" s="61" t="s">
        <v>224</v>
      </c>
      <c r="V295" s="74" t="str">
        <f>IF(Table1[[#This Row],[Census "As of" Date]]="","","Sub001")</f>
        <v>Sub001</v>
      </c>
      <c r="W295" s="74" t="str">
        <f>IF(Table1[[#This Row],[Census "As of" Date]]="","","Location001")</f>
        <v>Location001</v>
      </c>
      <c r="X295" s="55" t="s">
        <v>387</v>
      </c>
      <c r="Y295" s="55" t="s">
        <v>365</v>
      </c>
      <c r="Z295" s="55" t="s">
        <v>224</v>
      </c>
      <c r="AA295" s="55" t="s">
        <v>156</v>
      </c>
      <c r="AB295" s="55">
        <v>77090</v>
      </c>
      <c r="AC295" s="61"/>
      <c r="AD295" s="77"/>
      <c r="AE295" s="55" t="s">
        <v>318</v>
      </c>
      <c r="AF295" s="55" t="s">
        <v>318</v>
      </c>
      <c r="AG295" s="55" t="s">
        <v>257</v>
      </c>
      <c r="AH295" s="55">
        <v>1</v>
      </c>
      <c r="AI295" s="61"/>
      <c r="AJ295" s="61"/>
      <c r="AK295" s="61"/>
      <c r="AL295" s="61"/>
      <c r="AM295" s="61"/>
      <c r="AN295" s="61"/>
      <c r="AO295" s="55" t="s">
        <v>318</v>
      </c>
      <c r="AP295" s="61"/>
      <c r="AQ295" s="55" t="s">
        <v>177</v>
      </c>
      <c r="AR295" s="55">
        <v>1</v>
      </c>
      <c r="AS295" s="61"/>
      <c r="AT295" s="55" t="s">
        <v>318</v>
      </c>
      <c r="AU295" s="55" t="s">
        <v>318</v>
      </c>
      <c r="AV295" s="55" t="s">
        <v>257</v>
      </c>
      <c r="AW295" s="55">
        <v>1</v>
      </c>
      <c r="AX295" s="61"/>
      <c r="AY295" s="61"/>
      <c r="AZ295" s="61"/>
      <c r="BA295" s="61"/>
      <c r="BB295" s="61"/>
      <c r="BC295" s="61"/>
      <c r="BD295" s="55" t="s">
        <v>318</v>
      </c>
      <c r="BE295" s="61"/>
      <c r="BF295" s="55" t="s">
        <v>177</v>
      </c>
      <c r="BG295" s="55">
        <v>1</v>
      </c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55" t="s">
        <v>318</v>
      </c>
      <c r="CH295" s="61"/>
      <c r="CI295" s="55" t="s">
        <v>177</v>
      </c>
      <c r="CJ295" s="55">
        <v>1</v>
      </c>
      <c r="CK295" s="61"/>
      <c r="CL295" s="55" t="s">
        <v>318</v>
      </c>
      <c r="CM295" s="61"/>
      <c r="CN295" s="55" t="s">
        <v>177</v>
      </c>
      <c r="CO295" s="55">
        <v>1</v>
      </c>
      <c r="CP295" s="61"/>
      <c r="CQ295" s="61"/>
      <c r="CR295" s="61"/>
      <c r="CS295" s="61"/>
      <c r="CT295" s="61"/>
      <c r="CU295" s="61"/>
      <c r="CV295" s="61"/>
      <c r="CW295" s="61"/>
      <c r="CX295" s="55" t="s">
        <v>318</v>
      </c>
      <c r="CY295" s="61"/>
      <c r="CZ295" s="55" t="s">
        <v>160</v>
      </c>
      <c r="DA295" s="55" t="s">
        <v>177</v>
      </c>
      <c r="DB295" s="55">
        <v>1</v>
      </c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55" t="s">
        <v>318</v>
      </c>
      <c r="DP295" s="55" t="s">
        <v>318</v>
      </c>
      <c r="DQ295" s="55" t="s">
        <v>179</v>
      </c>
      <c r="DR295" s="55">
        <v>1</v>
      </c>
      <c r="DS295" s="61"/>
      <c r="DT295" s="61"/>
      <c r="DU295" s="61"/>
      <c r="DV295" s="61"/>
      <c r="DW295" s="61"/>
      <c r="DX295" s="61"/>
      <c r="DY295" s="55" t="s">
        <v>318</v>
      </c>
      <c r="DZ295" s="55" t="s">
        <v>318</v>
      </c>
      <c r="EA295" s="61" t="s">
        <v>179</v>
      </c>
      <c r="EB295" s="61">
        <v>1</v>
      </c>
      <c r="EC295" s="61"/>
      <c r="ED295" s="61"/>
      <c r="EE295" s="61"/>
      <c r="EF295" s="61"/>
      <c r="EG295" s="61"/>
      <c r="EH295" s="61"/>
      <c r="EI295" s="61"/>
      <c r="EJ295" s="61"/>
      <c r="EK295" s="61"/>
      <c r="EL295" s="61"/>
      <c r="EM295" s="61"/>
      <c r="EN295" s="61"/>
      <c r="EO295" s="61"/>
      <c r="EP295" s="61"/>
      <c r="EQ295" s="61"/>
      <c r="ER295" s="61"/>
      <c r="ES295" s="61"/>
      <c r="ET295" s="61"/>
      <c r="EU295" s="61"/>
      <c r="EV295" s="61"/>
      <c r="EW295" s="61"/>
      <c r="EX295" s="61"/>
      <c r="EY295" s="61"/>
      <c r="EZ295" s="61"/>
      <c r="FA295" s="61"/>
      <c r="FB295" s="61"/>
      <c r="FC295" s="61"/>
      <c r="FD295" s="61"/>
      <c r="FE295" s="61"/>
      <c r="FF295" s="61"/>
      <c r="FG295" s="61"/>
      <c r="FH295" s="55" t="s">
        <v>318</v>
      </c>
      <c r="FI295" s="61" t="s">
        <v>317</v>
      </c>
      <c r="FJ295" s="61"/>
      <c r="FK295" s="61"/>
      <c r="FL295" s="55">
        <v>1</v>
      </c>
      <c r="FM295" s="62" t="s">
        <v>318</v>
      </c>
      <c r="FN295" s="61" t="s">
        <v>318</v>
      </c>
      <c r="FO295" s="62" t="s">
        <v>251</v>
      </c>
      <c r="FP295" s="61" t="s">
        <v>315</v>
      </c>
      <c r="FQ295" s="63">
        <v>1</v>
      </c>
    </row>
    <row r="296" spans="1:173" s="64" customFormat="1" ht="16.5">
      <c r="A296" s="54">
        <v>44228</v>
      </c>
      <c r="B296" s="55">
        <v>295</v>
      </c>
      <c r="C296" s="55" t="s">
        <v>153</v>
      </c>
      <c r="D296" s="76">
        <v>35304</v>
      </c>
      <c r="E296" s="57">
        <f ca="1">IF(Table1[[#This Row],[Employee Date of Birth]]="","",DATEDIF(D296,NOW(),"y"))</f>
        <v>24</v>
      </c>
      <c r="F296" s="61" t="str">
        <f>IF(Table1[[#This Row],[Census "As of" Date]]="","","Y")</f>
        <v>Y</v>
      </c>
      <c r="G296" s="61" t="s">
        <v>336</v>
      </c>
      <c r="H296" s="77"/>
      <c r="I296" s="74" t="str">
        <f>IF(Table1[[#This Row],[Census "As of" Date]]="","","A")</f>
        <v>A</v>
      </c>
      <c r="J296" s="74" t="str">
        <f>IF(Table1[[#This Row],[Census "As of" Date]]="","","S")</f>
        <v>S</v>
      </c>
      <c r="K296" s="74" t="str">
        <f>IF(Table1[[#This Row],[Census "As of" Date]]="","","Y")</f>
        <v>Y</v>
      </c>
      <c r="L296" s="74" t="str">
        <f>IF(Table1[[#This Row],[Census "As of" Date]]="","","Y")</f>
        <v>Y</v>
      </c>
      <c r="M296" s="74" t="str">
        <f>IF(Table1[[#This Row],[Census "As of" Date]]="","","Y")</f>
        <v>Y</v>
      </c>
      <c r="N296" s="74" t="str">
        <f>IF(Table1[[#This Row],[Census "As of" Date]]="","","N")</f>
        <v>N</v>
      </c>
      <c r="O296" s="61"/>
      <c r="P296" s="55" t="s">
        <v>154</v>
      </c>
      <c r="Q296" s="61">
        <v>12494.64</v>
      </c>
      <c r="R296" s="61"/>
      <c r="S296" s="61">
        <v>12494.64</v>
      </c>
      <c r="T296" s="74">
        <v>92201</v>
      </c>
      <c r="U296" s="61" t="s">
        <v>190</v>
      </c>
      <c r="V296" s="74" t="str">
        <f>IF(Table1[[#This Row],[Census "As of" Date]]="","","Sub001")</f>
        <v>Sub001</v>
      </c>
      <c r="W296" s="74" t="str">
        <f>IF(Table1[[#This Row],[Census "As of" Date]]="","","Location001")</f>
        <v>Location001</v>
      </c>
      <c r="X296" s="55" t="s">
        <v>387</v>
      </c>
      <c r="Y296" s="55" t="s">
        <v>365</v>
      </c>
      <c r="Z296" s="55" t="s">
        <v>224</v>
      </c>
      <c r="AA296" s="55" t="s">
        <v>156</v>
      </c>
      <c r="AB296" s="55">
        <v>77090</v>
      </c>
      <c r="AC296" s="61"/>
      <c r="AD296" s="77"/>
      <c r="AE296" s="55" t="s">
        <v>318</v>
      </c>
      <c r="AF296" s="55" t="s">
        <v>318</v>
      </c>
      <c r="AG296" s="55" t="s">
        <v>257</v>
      </c>
      <c r="AH296" s="55">
        <v>1</v>
      </c>
      <c r="AI296" s="61"/>
      <c r="AJ296" s="61"/>
      <c r="AK296" s="61"/>
      <c r="AL296" s="61"/>
      <c r="AM296" s="61"/>
      <c r="AN296" s="61"/>
      <c r="AO296" s="55" t="s">
        <v>318</v>
      </c>
      <c r="AP296" s="61"/>
      <c r="AQ296" s="55" t="s">
        <v>177</v>
      </c>
      <c r="AR296" s="55">
        <v>1</v>
      </c>
      <c r="AS296" s="61"/>
      <c r="AT296" s="55" t="s">
        <v>318</v>
      </c>
      <c r="AU296" s="55" t="s">
        <v>318</v>
      </c>
      <c r="AV296" s="55" t="s">
        <v>257</v>
      </c>
      <c r="AW296" s="55">
        <v>1</v>
      </c>
      <c r="AX296" s="61"/>
      <c r="AY296" s="61"/>
      <c r="AZ296" s="61"/>
      <c r="BA296" s="61"/>
      <c r="BB296" s="61"/>
      <c r="BC296" s="61"/>
      <c r="BD296" s="55" t="s">
        <v>318</v>
      </c>
      <c r="BE296" s="61"/>
      <c r="BF296" s="55" t="s">
        <v>177</v>
      </c>
      <c r="BG296" s="55">
        <v>1</v>
      </c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55" t="s">
        <v>318</v>
      </c>
      <c r="CH296" s="61"/>
      <c r="CI296" s="55" t="s">
        <v>177</v>
      </c>
      <c r="CJ296" s="55">
        <v>1</v>
      </c>
      <c r="CK296" s="61"/>
      <c r="CL296" s="55" t="s">
        <v>318</v>
      </c>
      <c r="CM296" s="61"/>
      <c r="CN296" s="55" t="s">
        <v>177</v>
      </c>
      <c r="CO296" s="55">
        <v>1</v>
      </c>
      <c r="CP296" s="61"/>
      <c r="CQ296" s="61"/>
      <c r="CR296" s="61"/>
      <c r="CS296" s="61"/>
      <c r="CT296" s="61"/>
      <c r="CU296" s="61"/>
      <c r="CV296" s="61"/>
      <c r="CW296" s="61"/>
      <c r="CX296" s="55" t="s">
        <v>318</v>
      </c>
      <c r="CY296" s="61"/>
      <c r="CZ296" s="55" t="s">
        <v>160</v>
      </c>
      <c r="DA296" s="55" t="s">
        <v>177</v>
      </c>
      <c r="DB296" s="55">
        <v>1</v>
      </c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55" t="s">
        <v>318</v>
      </c>
      <c r="DP296" s="55" t="s">
        <v>318</v>
      </c>
      <c r="DQ296" s="55" t="s">
        <v>179</v>
      </c>
      <c r="DR296" s="55">
        <v>1</v>
      </c>
      <c r="DS296" s="61"/>
      <c r="DT296" s="61"/>
      <c r="DU296" s="61"/>
      <c r="DV296" s="61"/>
      <c r="DW296" s="61"/>
      <c r="DX296" s="61"/>
      <c r="DY296" s="55" t="s">
        <v>318</v>
      </c>
      <c r="DZ296" s="55" t="s">
        <v>318</v>
      </c>
      <c r="EA296" s="61" t="s">
        <v>179</v>
      </c>
      <c r="EB296" s="61">
        <v>1</v>
      </c>
      <c r="EC296" s="61"/>
      <c r="ED296" s="61"/>
      <c r="EE296" s="61"/>
      <c r="EF296" s="61"/>
      <c r="EG296" s="61"/>
      <c r="EH296" s="61"/>
      <c r="EI296" s="61"/>
      <c r="EJ296" s="61"/>
      <c r="EK296" s="61"/>
      <c r="EL296" s="61"/>
      <c r="EM296" s="61"/>
      <c r="EN296" s="61"/>
      <c r="EO296" s="61"/>
      <c r="EP296" s="61"/>
      <c r="EQ296" s="61"/>
      <c r="ER296" s="61"/>
      <c r="ES296" s="61"/>
      <c r="ET296" s="61"/>
      <c r="EU296" s="61"/>
      <c r="EV296" s="61"/>
      <c r="EW296" s="61"/>
      <c r="EX296" s="61"/>
      <c r="EY296" s="61"/>
      <c r="EZ296" s="61"/>
      <c r="FA296" s="61"/>
      <c r="FB296" s="61"/>
      <c r="FC296" s="61"/>
      <c r="FD296" s="61"/>
      <c r="FE296" s="61"/>
      <c r="FF296" s="61"/>
      <c r="FG296" s="61"/>
      <c r="FH296" s="55" t="s">
        <v>318</v>
      </c>
      <c r="FI296" s="61" t="s">
        <v>317</v>
      </c>
      <c r="FJ296" s="61"/>
      <c r="FK296" s="61"/>
      <c r="FL296" s="55">
        <v>1</v>
      </c>
      <c r="FM296" s="62" t="s">
        <v>318</v>
      </c>
      <c r="FN296" s="61" t="s">
        <v>317</v>
      </c>
      <c r="FO296" s="62"/>
      <c r="FP296" s="61"/>
      <c r="FQ296" s="63">
        <v>1</v>
      </c>
    </row>
    <row r="297" spans="1:173" s="64" customFormat="1" ht="16.5">
      <c r="A297" s="54">
        <v>44228</v>
      </c>
      <c r="B297" s="55">
        <v>296</v>
      </c>
      <c r="C297" s="55" t="s">
        <v>314</v>
      </c>
      <c r="D297" s="76">
        <v>29977</v>
      </c>
      <c r="E297" s="57">
        <f ca="1">IF(Table1[[#This Row],[Employee Date of Birth]]="","",DATEDIF(D297,NOW(),"y"))</f>
        <v>38</v>
      </c>
      <c r="F297" s="61" t="str">
        <f>IF(Table1[[#This Row],[Census "As of" Date]]="","","Y")</f>
        <v>Y</v>
      </c>
      <c r="G297" s="61" t="s">
        <v>324</v>
      </c>
      <c r="H297" s="77"/>
      <c r="I297" s="74" t="str">
        <f>IF(Table1[[#This Row],[Census "As of" Date]]="","","A")</f>
        <v>A</v>
      </c>
      <c r="J297" s="74" t="str">
        <f>IF(Table1[[#This Row],[Census "As of" Date]]="","","S")</f>
        <v>S</v>
      </c>
      <c r="K297" s="74" t="str">
        <f>IF(Table1[[#This Row],[Census "As of" Date]]="","","Y")</f>
        <v>Y</v>
      </c>
      <c r="L297" s="74" t="str">
        <f>IF(Table1[[#This Row],[Census "As of" Date]]="","","Y")</f>
        <v>Y</v>
      </c>
      <c r="M297" s="74" t="str">
        <f>IF(Table1[[#This Row],[Census "As of" Date]]="","","Y")</f>
        <v>Y</v>
      </c>
      <c r="N297" s="74" t="str">
        <f>IF(Table1[[#This Row],[Census "As of" Date]]="","","N")</f>
        <v>N</v>
      </c>
      <c r="O297" s="61"/>
      <c r="P297" s="55" t="s">
        <v>154</v>
      </c>
      <c r="Q297" s="61">
        <v>1020</v>
      </c>
      <c r="R297" s="61"/>
      <c r="S297" s="61">
        <v>1020</v>
      </c>
      <c r="T297" s="74">
        <v>77171</v>
      </c>
      <c r="U297" s="61" t="s">
        <v>224</v>
      </c>
      <c r="V297" s="74" t="str">
        <f>IF(Table1[[#This Row],[Census "As of" Date]]="","","Sub001")</f>
        <v>Sub001</v>
      </c>
      <c r="W297" s="74" t="str">
        <f>IF(Table1[[#This Row],[Census "As of" Date]]="","","Location001")</f>
        <v>Location001</v>
      </c>
      <c r="X297" s="55" t="s">
        <v>387</v>
      </c>
      <c r="Y297" s="55" t="s">
        <v>365</v>
      </c>
      <c r="Z297" s="55" t="s">
        <v>224</v>
      </c>
      <c r="AA297" s="55" t="s">
        <v>156</v>
      </c>
      <c r="AB297" s="55">
        <v>77090</v>
      </c>
      <c r="AC297" s="61"/>
      <c r="AD297" s="77"/>
      <c r="AE297" s="55" t="s">
        <v>318</v>
      </c>
      <c r="AF297" s="55" t="s">
        <v>318</v>
      </c>
      <c r="AG297" s="55" t="s">
        <v>257</v>
      </c>
      <c r="AH297" s="55">
        <v>1</v>
      </c>
      <c r="AI297" s="61"/>
      <c r="AJ297" s="61"/>
      <c r="AK297" s="61"/>
      <c r="AL297" s="61"/>
      <c r="AM297" s="61"/>
      <c r="AN297" s="61"/>
      <c r="AO297" s="55" t="s">
        <v>318</v>
      </c>
      <c r="AP297" s="61"/>
      <c r="AQ297" s="55" t="s">
        <v>177</v>
      </c>
      <c r="AR297" s="55">
        <v>1</v>
      </c>
      <c r="AS297" s="61"/>
      <c r="AT297" s="55" t="s">
        <v>318</v>
      </c>
      <c r="AU297" s="55" t="s">
        <v>318</v>
      </c>
      <c r="AV297" s="55" t="s">
        <v>257</v>
      </c>
      <c r="AW297" s="55">
        <v>1</v>
      </c>
      <c r="AX297" s="61"/>
      <c r="AY297" s="61"/>
      <c r="AZ297" s="61"/>
      <c r="BA297" s="61"/>
      <c r="BB297" s="61"/>
      <c r="BC297" s="61"/>
      <c r="BD297" s="55" t="s">
        <v>318</v>
      </c>
      <c r="BE297" s="61"/>
      <c r="BF297" s="55" t="s">
        <v>177</v>
      </c>
      <c r="BG297" s="55">
        <v>1</v>
      </c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55" t="s">
        <v>318</v>
      </c>
      <c r="CH297" s="61"/>
      <c r="CI297" s="55" t="s">
        <v>177</v>
      </c>
      <c r="CJ297" s="55">
        <v>1</v>
      </c>
      <c r="CK297" s="61"/>
      <c r="CL297" s="55" t="s">
        <v>318</v>
      </c>
      <c r="CM297" s="61"/>
      <c r="CN297" s="55" t="s">
        <v>177</v>
      </c>
      <c r="CO297" s="55">
        <v>1</v>
      </c>
      <c r="CP297" s="61"/>
      <c r="CQ297" s="61"/>
      <c r="CR297" s="61"/>
      <c r="CS297" s="61"/>
      <c r="CT297" s="61"/>
      <c r="CU297" s="61"/>
      <c r="CV297" s="61"/>
      <c r="CW297" s="61"/>
      <c r="CX297" s="55" t="s">
        <v>318</v>
      </c>
      <c r="CY297" s="61"/>
      <c r="CZ297" s="55" t="s">
        <v>160</v>
      </c>
      <c r="DA297" s="55" t="s">
        <v>177</v>
      </c>
      <c r="DB297" s="55">
        <v>1</v>
      </c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55" t="s">
        <v>318</v>
      </c>
      <c r="DP297" s="55" t="s">
        <v>318</v>
      </c>
      <c r="DQ297" s="55" t="s">
        <v>179</v>
      </c>
      <c r="DR297" s="55">
        <v>1</v>
      </c>
      <c r="DS297" s="61"/>
      <c r="DT297" s="61"/>
      <c r="DU297" s="61"/>
      <c r="DV297" s="61"/>
      <c r="DW297" s="61"/>
      <c r="DX297" s="61"/>
      <c r="DY297" s="55" t="s">
        <v>318</v>
      </c>
      <c r="DZ297" s="55" t="s">
        <v>318</v>
      </c>
      <c r="EA297" s="61" t="s">
        <v>179</v>
      </c>
      <c r="EB297" s="61">
        <v>1</v>
      </c>
      <c r="EC297" s="61"/>
      <c r="ED297" s="61"/>
      <c r="EE297" s="61"/>
      <c r="EF297" s="61"/>
      <c r="EG297" s="61"/>
      <c r="EH297" s="61"/>
      <c r="EI297" s="61"/>
      <c r="EJ297" s="61"/>
      <c r="EK297" s="61"/>
      <c r="EL297" s="61"/>
      <c r="EM297" s="61"/>
      <c r="EN297" s="61"/>
      <c r="EO297" s="61"/>
      <c r="EP297" s="61"/>
      <c r="EQ297" s="61"/>
      <c r="ER297" s="61"/>
      <c r="ES297" s="61"/>
      <c r="ET297" s="61"/>
      <c r="EU297" s="61"/>
      <c r="EV297" s="61"/>
      <c r="EW297" s="61"/>
      <c r="EX297" s="61"/>
      <c r="EY297" s="61"/>
      <c r="EZ297" s="61"/>
      <c r="FA297" s="61"/>
      <c r="FB297" s="61"/>
      <c r="FC297" s="61"/>
      <c r="FD297" s="61"/>
      <c r="FE297" s="61"/>
      <c r="FF297" s="61"/>
      <c r="FG297" s="61"/>
      <c r="FH297" s="55" t="s">
        <v>318</v>
      </c>
      <c r="FI297" s="61" t="s">
        <v>318</v>
      </c>
      <c r="FJ297" s="61" t="s">
        <v>178</v>
      </c>
      <c r="FK297" s="61" t="s">
        <v>315</v>
      </c>
      <c r="FL297" s="55">
        <v>1</v>
      </c>
      <c r="FM297" s="62" t="s">
        <v>318</v>
      </c>
      <c r="FN297" s="61" t="s">
        <v>318</v>
      </c>
      <c r="FO297" s="62" t="s">
        <v>251</v>
      </c>
      <c r="FP297" s="61" t="s">
        <v>315</v>
      </c>
      <c r="FQ297" s="63">
        <v>1</v>
      </c>
    </row>
    <row r="298" spans="1:173" s="64" customFormat="1" ht="16.5">
      <c r="A298" s="54">
        <v>44228</v>
      </c>
      <c r="B298" s="55">
        <v>297</v>
      </c>
      <c r="C298" s="55" t="s">
        <v>153</v>
      </c>
      <c r="D298" s="76">
        <v>35394</v>
      </c>
      <c r="E298" s="57">
        <f ca="1">IF(Table1[[#This Row],[Employee Date of Birth]]="","",DATEDIF(D298,NOW(),"y"))</f>
        <v>23</v>
      </c>
      <c r="F298" s="61" t="str">
        <f>IF(Table1[[#This Row],[Census "As of" Date]]="","","Y")</f>
        <v>Y</v>
      </c>
      <c r="G298" s="61" t="s">
        <v>324</v>
      </c>
      <c r="H298" s="77"/>
      <c r="I298" s="74" t="str">
        <f>IF(Table1[[#This Row],[Census "As of" Date]]="","","A")</f>
        <v>A</v>
      </c>
      <c r="J298" s="74" t="str">
        <f>IF(Table1[[#This Row],[Census "As of" Date]]="","","S")</f>
        <v>S</v>
      </c>
      <c r="K298" s="74" t="str">
        <f>IF(Table1[[#This Row],[Census "As of" Date]]="","","Y")</f>
        <v>Y</v>
      </c>
      <c r="L298" s="74" t="str">
        <f>IF(Table1[[#This Row],[Census "As of" Date]]="","","Y")</f>
        <v>Y</v>
      </c>
      <c r="M298" s="74" t="str">
        <f>IF(Table1[[#This Row],[Census "As of" Date]]="","","Y")</f>
        <v>Y</v>
      </c>
      <c r="N298" s="74" t="str">
        <f>IF(Table1[[#This Row],[Census "As of" Date]]="","","N")</f>
        <v>N</v>
      </c>
      <c r="O298" s="61"/>
      <c r="P298" s="55" t="s">
        <v>154</v>
      </c>
      <c r="Q298" s="61">
        <v>55295.47</v>
      </c>
      <c r="R298" s="61"/>
      <c r="S298" s="61">
        <v>55295.47</v>
      </c>
      <c r="T298" s="74">
        <v>92214</v>
      </c>
      <c r="U298" s="61" t="s">
        <v>190</v>
      </c>
      <c r="V298" s="74" t="str">
        <f>IF(Table1[[#This Row],[Census "As of" Date]]="","","Sub001")</f>
        <v>Sub001</v>
      </c>
      <c r="W298" s="74" t="str">
        <f>IF(Table1[[#This Row],[Census "As of" Date]]="","","Location001")</f>
        <v>Location001</v>
      </c>
      <c r="X298" s="55" t="s">
        <v>387</v>
      </c>
      <c r="Y298" s="55" t="s">
        <v>365</v>
      </c>
      <c r="Z298" s="55" t="s">
        <v>224</v>
      </c>
      <c r="AA298" s="55" t="s">
        <v>156</v>
      </c>
      <c r="AB298" s="55">
        <v>77090</v>
      </c>
      <c r="AC298" s="61"/>
      <c r="AD298" s="77"/>
      <c r="AE298" s="55" t="s">
        <v>318</v>
      </c>
      <c r="AF298" s="55" t="s">
        <v>318</v>
      </c>
      <c r="AG298" s="55" t="s">
        <v>257</v>
      </c>
      <c r="AH298" s="55">
        <v>1</v>
      </c>
      <c r="AI298" s="61"/>
      <c r="AJ298" s="61"/>
      <c r="AK298" s="61"/>
      <c r="AL298" s="61"/>
      <c r="AM298" s="61"/>
      <c r="AN298" s="61"/>
      <c r="AO298" s="55" t="s">
        <v>318</v>
      </c>
      <c r="AP298" s="61"/>
      <c r="AQ298" s="55" t="s">
        <v>177</v>
      </c>
      <c r="AR298" s="55">
        <v>1</v>
      </c>
      <c r="AS298" s="61"/>
      <c r="AT298" s="55" t="s">
        <v>318</v>
      </c>
      <c r="AU298" s="55" t="s">
        <v>318</v>
      </c>
      <c r="AV298" s="55" t="s">
        <v>257</v>
      </c>
      <c r="AW298" s="55">
        <v>1</v>
      </c>
      <c r="AX298" s="61"/>
      <c r="AY298" s="61"/>
      <c r="AZ298" s="61"/>
      <c r="BA298" s="61"/>
      <c r="BB298" s="61"/>
      <c r="BC298" s="61"/>
      <c r="BD298" s="55" t="s">
        <v>318</v>
      </c>
      <c r="BE298" s="61"/>
      <c r="BF298" s="55" t="s">
        <v>177</v>
      </c>
      <c r="BG298" s="55">
        <v>1</v>
      </c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55" t="s">
        <v>318</v>
      </c>
      <c r="CH298" s="61"/>
      <c r="CI298" s="55" t="s">
        <v>177</v>
      </c>
      <c r="CJ298" s="55">
        <v>1</v>
      </c>
      <c r="CK298" s="61"/>
      <c r="CL298" s="55" t="s">
        <v>318</v>
      </c>
      <c r="CM298" s="61"/>
      <c r="CN298" s="55" t="s">
        <v>177</v>
      </c>
      <c r="CO298" s="55">
        <v>1</v>
      </c>
      <c r="CP298" s="61"/>
      <c r="CQ298" s="61"/>
      <c r="CR298" s="61"/>
      <c r="CS298" s="61"/>
      <c r="CT298" s="61"/>
      <c r="CU298" s="61"/>
      <c r="CV298" s="61"/>
      <c r="CW298" s="61"/>
      <c r="CX298" s="55" t="s">
        <v>318</v>
      </c>
      <c r="CY298" s="61"/>
      <c r="CZ298" s="55" t="s">
        <v>160</v>
      </c>
      <c r="DA298" s="55" t="s">
        <v>177</v>
      </c>
      <c r="DB298" s="55">
        <v>1</v>
      </c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55" t="s">
        <v>318</v>
      </c>
      <c r="DP298" s="55" t="s">
        <v>318</v>
      </c>
      <c r="DQ298" s="55" t="s">
        <v>179</v>
      </c>
      <c r="DR298" s="55">
        <v>1</v>
      </c>
      <c r="DS298" s="61"/>
      <c r="DT298" s="61"/>
      <c r="DU298" s="61"/>
      <c r="DV298" s="61"/>
      <c r="DW298" s="61"/>
      <c r="DX298" s="61"/>
      <c r="DY298" s="55" t="s">
        <v>318</v>
      </c>
      <c r="DZ298" s="55" t="s">
        <v>318</v>
      </c>
      <c r="EA298" s="61" t="s">
        <v>179</v>
      </c>
      <c r="EB298" s="61">
        <v>1</v>
      </c>
      <c r="EC298" s="61"/>
      <c r="ED298" s="61"/>
      <c r="EE298" s="61"/>
      <c r="EF298" s="61"/>
      <c r="EG298" s="61"/>
      <c r="EH298" s="61"/>
      <c r="EI298" s="61"/>
      <c r="EJ298" s="61"/>
      <c r="EK298" s="61"/>
      <c r="EL298" s="61"/>
      <c r="EM298" s="61"/>
      <c r="EN298" s="61"/>
      <c r="EO298" s="61"/>
      <c r="EP298" s="61"/>
      <c r="EQ298" s="61"/>
      <c r="ER298" s="61"/>
      <c r="ES298" s="61"/>
      <c r="ET298" s="61"/>
      <c r="EU298" s="61"/>
      <c r="EV298" s="61"/>
      <c r="EW298" s="61"/>
      <c r="EX298" s="61"/>
      <c r="EY298" s="61"/>
      <c r="EZ298" s="61"/>
      <c r="FA298" s="61"/>
      <c r="FB298" s="61"/>
      <c r="FC298" s="61"/>
      <c r="FD298" s="61"/>
      <c r="FE298" s="61"/>
      <c r="FF298" s="61"/>
      <c r="FG298" s="61"/>
      <c r="FH298" s="55" t="s">
        <v>318</v>
      </c>
      <c r="FI298" s="61" t="s">
        <v>317</v>
      </c>
      <c r="FJ298" s="61"/>
      <c r="FK298" s="61"/>
      <c r="FL298" s="55">
        <v>1</v>
      </c>
      <c r="FM298" s="62" t="s">
        <v>318</v>
      </c>
      <c r="FN298" s="61" t="s">
        <v>317</v>
      </c>
      <c r="FO298" s="62"/>
      <c r="FP298" s="61"/>
      <c r="FQ298" s="63">
        <v>1</v>
      </c>
    </row>
    <row r="299" spans="1:173" s="64" customFormat="1" ht="16.5">
      <c r="A299" s="54">
        <v>44228</v>
      </c>
      <c r="B299" s="55">
        <v>298</v>
      </c>
      <c r="C299" s="65" t="s">
        <v>314</v>
      </c>
      <c r="D299" s="76">
        <v>29983</v>
      </c>
      <c r="E299" s="57">
        <f ca="1">IF(Table1[[#This Row],[Employee Date of Birth]]="","",DATEDIF(D299,NOW(),"y"))</f>
        <v>38</v>
      </c>
      <c r="F299" s="61" t="str">
        <f>IF(Table1[[#This Row],[Census "As of" Date]]="","","Y")</f>
        <v>Y</v>
      </c>
      <c r="G299" s="61" t="s">
        <v>324</v>
      </c>
      <c r="H299" s="77"/>
      <c r="I299" s="74" t="str">
        <f>IF(Table1[[#This Row],[Census "As of" Date]]="","","A")</f>
        <v>A</v>
      </c>
      <c r="J299" s="74" t="str">
        <f>IF(Table1[[#This Row],[Census "As of" Date]]="","","S")</f>
        <v>S</v>
      </c>
      <c r="K299" s="74" t="str">
        <f>IF(Table1[[#This Row],[Census "As of" Date]]="","","Y")</f>
        <v>Y</v>
      </c>
      <c r="L299" s="74" t="str">
        <f>IF(Table1[[#This Row],[Census "As of" Date]]="","","Y")</f>
        <v>Y</v>
      </c>
      <c r="M299" s="74" t="str">
        <f>IF(Table1[[#This Row],[Census "As of" Date]]="","","Y")</f>
        <v>Y</v>
      </c>
      <c r="N299" s="74" t="str">
        <f>IF(Table1[[#This Row],[Census "As of" Date]]="","","N")</f>
        <v>N</v>
      </c>
      <c r="O299" s="61"/>
      <c r="P299" s="55" t="s">
        <v>154</v>
      </c>
      <c r="Q299" s="61">
        <v>94998.21</v>
      </c>
      <c r="R299" s="61"/>
      <c r="S299" s="61">
        <v>94998.21</v>
      </c>
      <c r="T299" s="74">
        <v>92214</v>
      </c>
      <c r="U299" s="61" t="s">
        <v>190</v>
      </c>
      <c r="V299" s="74" t="str">
        <f>IF(Table1[[#This Row],[Census "As of" Date]]="","","Sub001")</f>
        <v>Sub001</v>
      </c>
      <c r="W299" s="74" t="str">
        <f>IF(Table1[[#This Row],[Census "As of" Date]]="","","Location001")</f>
        <v>Location001</v>
      </c>
      <c r="X299" s="55" t="s">
        <v>387</v>
      </c>
      <c r="Y299" s="55" t="s">
        <v>365</v>
      </c>
      <c r="Z299" s="55" t="s">
        <v>224</v>
      </c>
      <c r="AA299" s="55" t="s">
        <v>156</v>
      </c>
      <c r="AB299" s="55">
        <v>77090</v>
      </c>
      <c r="AC299" s="61"/>
      <c r="AD299" s="77"/>
      <c r="AE299" s="55" t="s">
        <v>318</v>
      </c>
      <c r="AF299" s="55" t="s">
        <v>318</v>
      </c>
      <c r="AG299" s="55" t="s">
        <v>257</v>
      </c>
      <c r="AH299" s="55">
        <v>1</v>
      </c>
      <c r="AI299" s="61"/>
      <c r="AJ299" s="61"/>
      <c r="AK299" s="61"/>
      <c r="AL299" s="61"/>
      <c r="AM299" s="61"/>
      <c r="AN299" s="61"/>
      <c r="AO299" s="55" t="s">
        <v>318</v>
      </c>
      <c r="AP299" s="61"/>
      <c r="AQ299" s="55" t="s">
        <v>177</v>
      </c>
      <c r="AR299" s="55">
        <v>1</v>
      </c>
      <c r="AS299" s="61"/>
      <c r="AT299" s="55" t="s">
        <v>318</v>
      </c>
      <c r="AU299" s="55" t="s">
        <v>318</v>
      </c>
      <c r="AV299" s="55" t="s">
        <v>257</v>
      </c>
      <c r="AW299" s="55">
        <v>1</v>
      </c>
      <c r="AX299" s="61"/>
      <c r="AY299" s="61"/>
      <c r="AZ299" s="61"/>
      <c r="BA299" s="61"/>
      <c r="BB299" s="61"/>
      <c r="BC299" s="61"/>
      <c r="BD299" s="55" t="s">
        <v>318</v>
      </c>
      <c r="BE299" s="61"/>
      <c r="BF299" s="55" t="s">
        <v>177</v>
      </c>
      <c r="BG299" s="55">
        <v>1</v>
      </c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55" t="s">
        <v>318</v>
      </c>
      <c r="CH299" s="61"/>
      <c r="CI299" s="55" t="s">
        <v>177</v>
      </c>
      <c r="CJ299" s="55">
        <v>1</v>
      </c>
      <c r="CK299" s="61"/>
      <c r="CL299" s="55" t="s">
        <v>318</v>
      </c>
      <c r="CM299" s="61"/>
      <c r="CN299" s="55" t="s">
        <v>177</v>
      </c>
      <c r="CO299" s="55">
        <v>1</v>
      </c>
      <c r="CP299" s="61"/>
      <c r="CQ299" s="61"/>
      <c r="CR299" s="61"/>
      <c r="CS299" s="61"/>
      <c r="CT299" s="61"/>
      <c r="CU299" s="61"/>
      <c r="CV299" s="61"/>
      <c r="CW299" s="61"/>
      <c r="CX299" s="55" t="s">
        <v>318</v>
      </c>
      <c r="CY299" s="61"/>
      <c r="CZ299" s="55" t="s">
        <v>160</v>
      </c>
      <c r="DA299" s="55" t="s">
        <v>177</v>
      </c>
      <c r="DB299" s="55">
        <v>1</v>
      </c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55" t="s">
        <v>318</v>
      </c>
      <c r="DP299" s="55" t="s">
        <v>318</v>
      </c>
      <c r="DQ299" s="55" t="s">
        <v>179</v>
      </c>
      <c r="DR299" s="55">
        <v>1</v>
      </c>
      <c r="DS299" s="61"/>
      <c r="DT299" s="61"/>
      <c r="DU299" s="61"/>
      <c r="DV299" s="61"/>
      <c r="DW299" s="61"/>
      <c r="DX299" s="61"/>
      <c r="DY299" s="55" t="s">
        <v>318</v>
      </c>
      <c r="DZ299" s="55" t="s">
        <v>318</v>
      </c>
      <c r="EA299" s="61" t="s">
        <v>179</v>
      </c>
      <c r="EB299" s="61">
        <v>1</v>
      </c>
      <c r="EC299" s="61"/>
      <c r="ED299" s="61"/>
      <c r="EE299" s="61"/>
      <c r="EF299" s="61"/>
      <c r="EG299" s="61"/>
      <c r="EH299" s="61"/>
      <c r="EI299" s="61"/>
      <c r="EJ299" s="61"/>
      <c r="EK299" s="61"/>
      <c r="EL299" s="61"/>
      <c r="EM299" s="61"/>
      <c r="EN299" s="61"/>
      <c r="EO299" s="61"/>
      <c r="EP299" s="61"/>
      <c r="EQ299" s="61"/>
      <c r="ER299" s="61"/>
      <c r="ES299" s="61"/>
      <c r="ET299" s="61"/>
      <c r="EU299" s="61"/>
      <c r="EV299" s="61"/>
      <c r="EW299" s="61"/>
      <c r="EX299" s="61"/>
      <c r="EY299" s="61"/>
      <c r="EZ299" s="61"/>
      <c r="FA299" s="61"/>
      <c r="FB299" s="61"/>
      <c r="FC299" s="61"/>
      <c r="FD299" s="61"/>
      <c r="FE299" s="61"/>
      <c r="FF299" s="61"/>
      <c r="FG299" s="61"/>
      <c r="FH299" s="55" t="s">
        <v>318</v>
      </c>
      <c r="FI299" s="61" t="s">
        <v>318</v>
      </c>
      <c r="FJ299" s="61" t="s">
        <v>178</v>
      </c>
      <c r="FK299" s="61" t="s">
        <v>316</v>
      </c>
      <c r="FL299" s="55">
        <v>1</v>
      </c>
      <c r="FM299" s="62" t="s">
        <v>318</v>
      </c>
      <c r="FN299" s="61" t="s">
        <v>318</v>
      </c>
      <c r="FO299" s="62" t="s">
        <v>251</v>
      </c>
      <c r="FP299" s="61" t="s">
        <v>316</v>
      </c>
      <c r="FQ299" s="63">
        <v>1</v>
      </c>
    </row>
    <row r="300" spans="1:173" s="64" customFormat="1" ht="16.5">
      <c r="A300" s="54">
        <v>44228</v>
      </c>
      <c r="B300" s="55">
        <v>299</v>
      </c>
      <c r="C300" s="65" t="s">
        <v>153</v>
      </c>
      <c r="D300" s="76">
        <v>35470</v>
      </c>
      <c r="E300" s="57">
        <f ca="1">IF(Table1[[#This Row],[Employee Date of Birth]]="","",DATEDIF(D300,NOW(),"y"))</f>
        <v>23</v>
      </c>
      <c r="F300" s="61" t="str">
        <f>IF(Table1[[#This Row],[Census "As of" Date]]="","","Y")</f>
        <v>Y</v>
      </c>
      <c r="G300" s="61" t="s">
        <v>336</v>
      </c>
      <c r="H300" s="77"/>
      <c r="I300" s="74" t="str">
        <f>IF(Table1[[#This Row],[Census "As of" Date]]="","","A")</f>
        <v>A</v>
      </c>
      <c r="J300" s="74" t="str">
        <f>IF(Table1[[#This Row],[Census "As of" Date]]="","","S")</f>
        <v>S</v>
      </c>
      <c r="K300" s="74" t="str">
        <f>IF(Table1[[#This Row],[Census "As of" Date]]="","","Y")</f>
        <v>Y</v>
      </c>
      <c r="L300" s="74" t="str">
        <f>IF(Table1[[#This Row],[Census "As of" Date]]="","","Y")</f>
        <v>Y</v>
      </c>
      <c r="M300" s="74" t="str">
        <f>IF(Table1[[#This Row],[Census "As of" Date]]="","","Y")</f>
        <v>Y</v>
      </c>
      <c r="N300" s="74" t="str">
        <f>IF(Table1[[#This Row],[Census "As of" Date]]="","","N")</f>
        <v>N</v>
      </c>
      <c r="O300" s="61"/>
      <c r="P300" s="55" t="s">
        <v>154</v>
      </c>
      <c r="Q300" s="61">
        <v>29121.119999999999</v>
      </c>
      <c r="R300" s="61"/>
      <c r="S300" s="61">
        <v>29121.119999999999</v>
      </c>
      <c r="T300" s="74">
        <v>77179</v>
      </c>
      <c r="U300" s="61" t="s">
        <v>224</v>
      </c>
      <c r="V300" s="74" t="str">
        <f>IF(Table1[[#This Row],[Census "As of" Date]]="","","Sub001")</f>
        <v>Sub001</v>
      </c>
      <c r="W300" s="74" t="str">
        <f>IF(Table1[[#This Row],[Census "As of" Date]]="","","Location001")</f>
        <v>Location001</v>
      </c>
      <c r="X300" s="55" t="s">
        <v>387</v>
      </c>
      <c r="Y300" s="55" t="s">
        <v>365</v>
      </c>
      <c r="Z300" s="55" t="s">
        <v>224</v>
      </c>
      <c r="AA300" s="55" t="s">
        <v>156</v>
      </c>
      <c r="AB300" s="55">
        <v>77090</v>
      </c>
      <c r="AC300" s="61"/>
      <c r="AD300" s="77"/>
      <c r="AE300" s="55" t="s">
        <v>318</v>
      </c>
      <c r="AF300" s="55" t="s">
        <v>318</v>
      </c>
      <c r="AG300" s="55" t="s">
        <v>257</v>
      </c>
      <c r="AH300" s="55">
        <v>1</v>
      </c>
      <c r="AI300" s="61"/>
      <c r="AJ300" s="61"/>
      <c r="AK300" s="61"/>
      <c r="AL300" s="61"/>
      <c r="AM300" s="61"/>
      <c r="AN300" s="61"/>
      <c r="AO300" s="55" t="s">
        <v>318</v>
      </c>
      <c r="AP300" s="61"/>
      <c r="AQ300" s="55" t="s">
        <v>177</v>
      </c>
      <c r="AR300" s="55">
        <v>1</v>
      </c>
      <c r="AS300" s="61"/>
      <c r="AT300" s="55" t="s">
        <v>318</v>
      </c>
      <c r="AU300" s="55" t="s">
        <v>318</v>
      </c>
      <c r="AV300" s="55" t="s">
        <v>257</v>
      </c>
      <c r="AW300" s="55">
        <v>1</v>
      </c>
      <c r="AX300" s="61"/>
      <c r="AY300" s="61"/>
      <c r="AZ300" s="61"/>
      <c r="BA300" s="61"/>
      <c r="BB300" s="61"/>
      <c r="BC300" s="61"/>
      <c r="BD300" s="55" t="s">
        <v>318</v>
      </c>
      <c r="BE300" s="61"/>
      <c r="BF300" s="55" t="s">
        <v>177</v>
      </c>
      <c r="BG300" s="55">
        <v>1</v>
      </c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55" t="s">
        <v>318</v>
      </c>
      <c r="CH300" s="61"/>
      <c r="CI300" s="55" t="s">
        <v>177</v>
      </c>
      <c r="CJ300" s="55">
        <v>1</v>
      </c>
      <c r="CK300" s="61"/>
      <c r="CL300" s="55" t="s">
        <v>318</v>
      </c>
      <c r="CM300" s="61"/>
      <c r="CN300" s="55" t="s">
        <v>177</v>
      </c>
      <c r="CO300" s="55">
        <v>1</v>
      </c>
      <c r="CP300" s="61"/>
      <c r="CQ300" s="61"/>
      <c r="CR300" s="61"/>
      <c r="CS300" s="61"/>
      <c r="CT300" s="61"/>
      <c r="CU300" s="61"/>
      <c r="CV300" s="61"/>
      <c r="CW300" s="61"/>
      <c r="CX300" s="55" t="s">
        <v>318</v>
      </c>
      <c r="CY300" s="61"/>
      <c r="CZ300" s="55" t="s">
        <v>160</v>
      </c>
      <c r="DA300" s="55" t="s">
        <v>177</v>
      </c>
      <c r="DB300" s="55">
        <v>1</v>
      </c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55" t="s">
        <v>318</v>
      </c>
      <c r="DP300" s="55" t="s">
        <v>318</v>
      </c>
      <c r="DQ300" s="55" t="s">
        <v>179</v>
      </c>
      <c r="DR300" s="55">
        <v>1</v>
      </c>
      <c r="DS300" s="61"/>
      <c r="DT300" s="61"/>
      <c r="DU300" s="61"/>
      <c r="DV300" s="61"/>
      <c r="DW300" s="61"/>
      <c r="DX300" s="61"/>
      <c r="DY300" s="55" t="s">
        <v>318</v>
      </c>
      <c r="DZ300" s="55" t="s">
        <v>318</v>
      </c>
      <c r="EA300" s="61" t="s">
        <v>179</v>
      </c>
      <c r="EB300" s="61">
        <v>1</v>
      </c>
      <c r="EC300" s="61"/>
      <c r="ED300" s="61"/>
      <c r="EE300" s="61"/>
      <c r="EF300" s="61"/>
      <c r="EG300" s="61"/>
      <c r="EH300" s="61"/>
      <c r="EI300" s="61"/>
      <c r="EJ300" s="61"/>
      <c r="EK300" s="61"/>
      <c r="EL300" s="61"/>
      <c r="EM300" s="61"/>
      <c r="EN300" s="61"/>
      <c r="EO300" s="61"/>
      <c r="EP300" s="61"/>
      <c r="EQ300" s="61"/>
      <c r="ER300" s="61"/>
      <c r="ES300" s="61"/>
      <c r="ET300" s="61"/>
      <c r="EU300" s="61"/>
      <c r="EV300" s="61"/>
      <c r="EW300" s="61"/>
      <c r="EX300" s="61"/>
      <c r="EY300" s="61"/>
      <c r="EZ300" s="61"/>
      <c r="FA300" s="61"/>
      <c r="FB300" s="61"/>
      <c r="FC300" s="61"/>
      <c r="FD300" s="61"/>
      <c r="FE300" s="61"/>
      <c r="FF300" s="61"/>
      <c r="FG300" s="61"/>
      <c r="FH300" s="55" t="s">
        <v>318</v>
      </c>
      <c r="FI300" s="61" t="s">
        <v>317</v>
      </c>
      <c r="FJ300" s="61"/>
      <c r="FK300" s="61"/>
      <c r="FL300" s="55">
        <v>1</v>
      </c>
      <c r="FM300" s="62" t="s">
        <v>318</v>
      </c>
      <c r="FN300" s="61" t="s">
        <v>317</v>
      </c>
      <c r="FO300" s="62"/>
      <c r="FP300" s="61"/>
      <c r="FQ300" s="63">
        <v>1</v>
      </c>
    </row>
    <row r="301" spans="1:173" s="64" customFormat="1" ht="16.5">
      <c r="A301" s="54">
        <v>44228</v>
      </c>
      <c r="B301" s="55">
        <v>300</v>
      </c>
      <c r="C301" s="65" t="s">
        <v>314</v>
      </c>
      <c r="D301" s="76">
        <v>29983</v>
      </c>
      <c r="E301" s="57">
        <f ca="1">IF(Table1[[#This Row],[Employee Date of Birth]]="","",DATEDIF(D301,NOW(),"y"))</f>
        <v>38</v>
      </c>
      <c r="F301" s="61" t="str">
        <f>IF(Table1[[#This Row],[Census "As of" Date]]="","","Y")</f>
        <v>Y</v>
      </c>
      <c r="G301" s="61" t="s">
        <v>364</v>
      </c>
      <c r="H301" s="77"/>
      <c r="I301" s="74" t="str">
        <f>IF(Table1[[#This Row],[Census "As of" Date]]="","","A")</f>
        <v>A</v>
      </c>
      <c r="J301" s="74" t="str">
        <f>IF(Table1[[#This Row],[Census "As of" Date]]="","","S")</f>
        <v>S</v>
      </c>
      <c r="K301" s="74" t="str">
        <f>IF(Table1[[#This Row],[Census "As of" Date]]="","","Y")</f>
        <v>Y</v>
      </c>
      <c r="L301" s="74" t="str">
        <f>IF(Table1[[#This Row],[Census "As of" Date]]="","","Y")</f>
        <v>Y</v>
      </c>
      <c r="M301" s="74" t="str">
        <f>IF(Table1[[#This Row],[Census "As of" Date]]="","","Y")</f>
        <v>Y</v>
      </c>
      <c r="N301" s="74" t="str">
        <f>IF(Table1[[#This Row],[Census "As of" Date]]="","","N")</f>
        <v>N</v>
      </c>
      <c r="O301" s="61"/>
      <c r="P301" s="55" t="s">
        <v>154</v>
      </c>
      <c r="Q301" s="61">
        <v>52146.1</v>
      </c>
      <c r="R301" s="61"/>
      <c r="S301" s="61">
        <v>52146.1</v>
      </c>
      <c r="T301" s="74">
        <v>92214</v>
      </c>
      <c r="U301" s="61" t="s">
        <v>190</v>
      </c>
      <c r="V301" s="74" t="str">
        <f>IF(Table1[[#This Row],[Census "As of" Date]]="","","Sub001")</f>
        <v>Sub001</v>
      </c>
      <c r="W301" s="74" t="str">
        <f>IF(Table1[[#This Row],[Census "As of" Date]]="","","Location001")</f>
        <v>Location001</v>
      </c>
      <c r="X301" s="55" t="s">
        <v>387</v>
      </c>
      <c r="Y301" s="55" t="s">
        <v>365</v>
      </c>
      <c r="Z301" s="55" t="s">
        <v>224</v>
      </c>
      <c r="AA301" s="55" t="s">
        <v>156</v>
      </c>
      <c r="AB301" s="55">
        <v>77090</v>
      </c>
      <c r="AC301" s="61"/>
      <c r="AD301" s="77"/>
      <c r="AE301" s="55" t="s">
        <v>318</v>
      </c>
      <c r="AF301" s="55" t="s">
        <v>318</v>
      </c>
      <c r="AG301" s="55" t="s">
        <v>257</v>
      </c>
      <c r="AH301" s="55">
        <v>1</v>
      </c>
      <c r="AI301" s="61"/>
      <c r="AJ301" s="61"/>
      <c r="AK301" s="61"/>
      <c r="AL301" s="61"/>
      <c r="AM301" s="61"/>
      <c r="AN301" s="61"/>
      <c r="AO301" s="55" t="s">
        <v>318</v>
      </c>
      <c r="AP301" s="61"/>
      <c r="AQ301" s="55" t="s">
        <v>177</v>
      </c>
      <c r="AR301" s="55">
        <v>1</v>
      </c>
      <c r="AS301" s="61"/>
      <c r="AT301" s="55" t="s">
        <v>318</v>
      </c>
      <c r="AU301" s="55" t="s">
        <v>318</v>
      </c>
      <c r="AV301" s="55" t="s">
        <v>257</v>
      </c>
      <c r="AW301" s="55">
        <v>1</v>
      </c>
      <c r="AX301" s="61"/>
      <c r="AY301" s="61"/>
      <c r="AZ301" s="61"/>
      <c r="BA301" s="61"/>
      <c r="BB301" s="61"/>
      <c r="BC301" s="61"/>
      <c r="BD301" s="55" t="s">
        <v>318</v>
      </c>
      <c r="BE301" s="61"/>
      <c r="BF301" s="55" t="s">
        <v>177</v>
      </c>
      <c r="BG301" s="55">
        <v>1</v>
      </c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55" t="s">
        <v>318</v>
      </c>
      <c r="CH301" s="61"/>
      <c r="CI301" s="55" t="s">
        <v>177</v>
      </c>
      <c r="CJ301" s="55">
        <v>1</v>
      </c>
      <c r="CK301" s="61"/>
      <c r="CL301" s="55" t="s">
        <v>318</v>
      </c>
      <c r="CM301" s="61"/>
      <c r="CN301" s="55" t="s">
        <v>177</v>
      </c>
      <c r="CO301" s="55">
        <v>1</v>
      </c>
      <c r="CP301" s="61"/>
      <c r="CQ301" s="61"/>
      <c r="CR301" s="61"/>
      <c r="CS301" s="61"/>
      <c r="CT301" s="61"/>
      <c r="CU301" s="61"/>
      <c r="CV301" s="61"/>
      <c r="CW301" s="61"/>
      <c r="CX301" s="55" t="s">
        <v>318</v>
      </c>
      <c r="CY301" s="61"/>
      <c r="CZ301" s="55" t="s">
        <v>160</v>
      </c>
      <c r="DA301" s="55" t="s">
        <v>177</v>
      </c>
      <c r="DB301" s="55">
        <v>1</v>
      </c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55" t="s">
        <v>318</v>
      </c>
      <c r="DP301" s="55" t="s">
        <v>318</v>
      </c>
      <c r="DQ301" s="55" t="s">
        <v>179</v>
      </c>
      <c r="DR301" s="55">
        <v>1</v>
      </c>
      <c r="DS301" s="61"/>
      <c r="DT301" s="61"/>
      <c r="DU301" s="61"/>
      <c r="DV301" s="61"/>
      <c r="DW301" s="61"/>
      <c r="DX301" s="61"/>
      <c r="DY301" s="55" t="s">
        <v>318</v>
      </c>
      <c r="DZ301" s="55" t="s">
        <v>318</v>
      </c>
      <c r="EA301" s="61" t="s">
        <v>179</v>
      </c>
      <c r="EB301" s="61">
        <v>1</v>
      </c>
      <c r="EC301" s="61"/>
      <c r="ED301" s="61"/>
      <c r="EE301" s="61"/>
      <c r="EF301" s="61"/>
      <c r="EG301" s="61"/>
      <c r="EH301" s="61"/>
      <c r="EI301" s="61"/>
      <c r="EJ301" s="61"/>
      <c r="EK301" s="61"/>
      <c r="EL301" s="61"/>
      <c r="EM301" s="61"/>
      <c r="EN301" s="61"/>
      <c r="EO301" s="61"/>
      <c r="EP301" s="61"/>
      <c r="EQ301" s="61"/>
      <c r="ER301" s="61"/>
      <c r="ES301" s="61"/>
      <c r="ET301" s="61"/>
      <c r="EU301" s="61"/>
      <c r="EV301" s="61"/>
      <c r="EW301" s="61"/>
      <c r="EX301" s="61"/>
      <c r="EY301" s="61"/>
      <c r="EZ301" s="61"/>
      <c r="FA301" s="61"/>
      <c r="FB301" s="61"/>
      <c r="FC301" s="61"/>
      <c r="FD301" s="61"/>
      <c r="FE301" s="61"/>
      <c r="FF301" s="61"/>
      <c r="FG301" s="61"/>
      <c r="FH301" s="55" t="s">
        <v>318</v>
      </c>
      <c r="FI301" s="61" t="s">
        <v>318</v>
      </c>
      <c r="FJ301" s="61" t="s">
        <v>178</v>
      </c>
      <c r="FK301" s="61" t="s">
        <v>315</v>
      </c>
      <c r="FL301" s="55">
        <v>1</v>
      </c>
      <c r="FM301" s="62" t="s">
        <v>318</v>
      </c>
      <c r="FN301" s="61" t="s">
        <v>318</v>
      </c>
      <c r="FO301" s="62" t="s">
        <v>251</v>
      </c>
      <c r="FP301" s="61" t="s">
        <v>315</v>
      </c>
      <c r="FQ301" s="63">
        <v>1</v>
      </c>
    </row>
    <row r="302" spans="1:173" s="64" customFormat="1" ht="16.5">
      <c r="A302" s="54">
        <v>44228</v>
      </c>
      <c r="B302" s="55">
        <v>301</v>
      </c>
      <c r="C302" s="65" t="s">
        <v>153</v>
      </c>
      <c r="D302" s="76">
        <v>29955</v>
      </c>
      <c r="E302" s="57">
        <f ca="1">IF(Table1[[#This Row],[Employee Date of Birth]]="","",DATEDIF(D302,NOW(),"y"))</f>
        <v>38</v>
      </c>
      <c r="F302" s="61" t="str">
        <f>IF(Table1[[#This Row],[Census "As of" Date]]="","","Y")</f>
        <v>Y</v>
      </c>
      <c r="G302" s="61" t="s">
        <v>381</v>
      </c>
      <c r="H302" s="77"/>
      <c r="I302" s="74" t="str">
        <f>IF(Table1[[#This Row],[Census "As of" Date]]="","","A")</f>
        <v>A</v>
      </c>
      <c r="J302" s="74" t="str">
        <f>IF(Table1[[#This Row],[Census "As of" Date]]="","","S")</f>
        <v>S</v>
      </c>
      <c r="K302" s="74" t="str">
        <f>IF(Table1[[#This Row],[Census "As of" Date]]="","","Y")</f>
        <v>Y</v>
      </c>
      <c r="L302" s="74" t="str">
        <f>IF(Table1[[#This Row],[Census "As of" Date]]="","","Y")</f>
        <v>Y</v>
      </c>
      <c r="M302" s="74" t="str">
        <f>IF(Table1[[#This Row],[Census "As of" Date]]="","","Y")</f>
        <v>Y</v>
      </c>
      <c r="N302" s="74" t="str">
        <f>IF(Table1[[#This Row],[Census "As of" Date]]="","","N")</f>
        <v>N</v>
      </c>
      <c r="O302" s="61"/>
      <c r="P302" s="55" t="s">
        <v>154</v>
      </c>
      <c r="Q302" s="61">
        <v>10</v>
      </c>
      <c r="R302" s="61"/>
      <c r="S302" s="61">
        <v>10</v>
      </c>
      <c r="T302" s="74">
        <v>92260</v>
      </c>
      <c r="U302" s="61" t="s">
        <v>190</v>
      </c>
      <c r="V302" s="74" t="str">
        <f>IF(Table1[[#This Row],[Census "As of" Date]]="","","Sub001")</f>
        <v>Sub001</v>
      </c>
      <c r="W302" s="74" t="str">
        <f>IF(Table1[[#This Row],[Census "As of" Date]]="","","Location001")</f>
        <v>Location001</v>
      </c>
      <c r="X302" s="55" t="s">
        <v>387</v>
      </c>
      <c r="Y302" s="55" t="s">
        <v>365</v>
      </c>
      <c r="Z302" s="55" t="s">
        <v>224</v>
      </c>
      <c r="AA302" s="55" t="s">
        <v>156</v>
      </c>
      <c r="AB302" s="55">
        <v>77090</v>
      </c>
      <c r="AC302" s="61"/>
      <c r="AD302" s="77"/>
      <c r="AE302" s="55" t="s">
        <v>318</v>
      </c>
      <c r="AF302" s="55" t="s">
        <v>318</v>
      </c>
      <c r="AG302" s="55" t="s">
        <v>257</v>
      </c>
      <c r="AH302" s="55">
        <v>1</v>
      </c>
      <c r="AI302" s="61"/>
      <c r="AJ302" s="61"/>
      <c r="AK302" s="61"/>
      <c r="AL302" s="61"/>
      <c r="AM302" s="61"/>
      <c r="AN302" s="61"/>
      <c r="AO302" s="55" t="s">
        <v>317</v>
      </c>
      <c r="AP302" s="61"/>
      <c r="AQ302" s="55" t="s">
        <v>177</v>
      </c>
      <c r="AR302" s="55">
        <v>1</v>
      </c>
      <c r="AS302" s="61"/>
      <c r="AT302" s="55" t="s">
        <v>318</v>
      </c>
      <c r="AU302" s="55" t="s">
        <v>318</v>
      </c>
      <c r="AV302" s="55" t="s">
        <v>257</v>
      </c>
      <c r="AW302" s="55">
        <v>1</v>
      </c>
      <c r="AX302" s="61"/>
      <c r="AY302" s="61"/>
      <c r="AZ302" s="61"/>
      <c r="BA302" s="61"/>
      <c r="BB302" s="61"/>
      <c r="BC302" s="61"/>
      <c r="BD302" s="55" t="s">
        <v>317</v>
      </c>
      <c r="BE302" s="61"/>
      <c r="BF302" s="55" t="s">
        <v>177</v>
      </c>
      <c r="BG302" s="55">
        <v>1</v>
      </c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55" t="s">
        <v>317</v>
      </c>
      <c r="CH302" s="61"/>
      <c r="CI302" s="55" t="s">
        <v>177</v>
      </c>
      <c r="CJ302" s="55">
        <v>1</v>
      </c>
      <c r="CK302" s="61"/>
      <c r="CL302" s="55" t="s">
        <v>317</v>
      </c>
      <c r="CM302" s="61"/>
      <c r="CN302" s="55" t="s">
        <v>177</v>
      </c>
      <c r="CO302" s="55">
        <v>1</v>
      </c>
      <c r="CP302" s="61"/>
      <c r="CQ302" s="61"/>
      <c r="CR302" s="61"/>
      <c r="CS302" s="61"/>
      <c r="CT302" s="61"/>
      <c r="CU302" s="61"/>
      <c r="CV302" s="61"/>
      <c r="CW302" s="61"/>
      <c r="CX302" s="55" t="s">
        <v>317</v>
      </c>
      <c r="CY302" s="61"/>
      <c r="CZ302" s="55" t="s">
        <v>160</v>
      </c>
      <c r="DA302" s="55" t="s">
        <v>177</v>
      </c>
      <c r="DB302" s="55">
        <v>1</v>
      </c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55" t="s">
        <v>318</v>
      </c>
      <c r="DP302" s="55" t="s">
        <v>318</v>
      </c>
      <c r="DQ302" s="55" t="s">
        <v>179</v>
      </c>
      <c r="DR302" s="55">
        <v>1</v>
      </c>
      <c r="DS302" s="61"/>
      <c r="DT302" s="61"/>
      <c r="DU302" s="61"/>
      <c r="DV302" s="61"/>
      <c r="DW302" s="61"/>
      <c r="DX302" s="61"/>
      <c r="DY302" s="55" t="s">
        <v>318</v>
      </c>
      <c r="DZ302" s="55" t="s">
        <v>318</v>
      </c>
      <c r="EA302" s="61" t="s">
        <v>179</v>
      </c>
      <c r="EB302" s="61">
        <v>1</v>
      </c>
      <c r="EC302" s="61"/>
      <c r="ED302" s="61"/>
      <c r="EE302" s="61"/>
      <c r="EF302" s="61"/>
      <c r="EG302" s="61"/>
      <c r="EH302" s="61"/>
      <c r="EI302" s="61"/>
      <c r="EJ302" s="61"/>
      <c r="EK302" s="61"/>
      <c r="EL302" s="61"/>
      <c r="EM302" s="61"/>
      <c r="EN302" s="61"/>
      <c r="EO302" s="61"/>
      <c r="EP302" s="61"/>
      <c r="EQ302" s="61"/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/>
      <c r="FF302" s="61"/>
      <c r="FG302" s="61"/>
      <c r="FH302" s="55" t="s">
        <v>318</v>
      </c>
      <c r="FI302" s="61" t="s">
        <v>318</v>
      </c>
      <c r="FJ302" s="61" t="s">
        <v>178</v>
      </c>
      <c r="FK302" s="61" t="s">
        <v>315</v>
      </c>
      <c r="FL302" s="55">
        <v>1</v>
      </c>
      <c r="FM302" s="62" t="s">
        <v>318</v>
      </c>
      <c r="FN302" s="61" t="s">
        <v>317</v>
      </c>
      <c r="FO302" s="62"/>
      <c r="FP302" s="61"/>
      <c r="FQ302" s="63">
        <v>1</v>
      </c>
    </row>
    <row r="303" spans="1:173" s="64" customFormat="1" ht="16.5">
      <c r="A303" s="54">
        <v>44228</v>
      </c>
      <c r="B303" s="55">
        <v>302</v>
      </c>
      <c r="C303" s="55" t="s">
        <v>153</v>
      </c>
      <c r="D303" s="76">
        <v>30048</v>
      </c>
      <c r="E303" s="57">
        <f ca="1">IF(Table1[[#This Row],[Employee Date of Birth]]="","",DATEDIF(D303,NOW(),"y"))</f>
        <v>38</v>
      </c>
      <c r="F303" s="61" t="str">
        <f>IF(Table1[[#This Row],[Census "As of" Date]]="","","Y")</f>
        <v>Y</v>
      </c>
      <c r="G303" s="61" t="s">
        <v>331</v>
      </c>
      <c r="H303" s="77"/>
      <c r="I303" s="74" t="str">
        <f>IF(Table1[[#This Row],[Census "As of" Date]]="","","A")</f>
        <v>A</v>
      </c>
      <c r="J303" s="74" t="str">
        <f>IF(Table1[[#This Row],[Census "As of" Date]]="","","S")</f>
        <v>S</v>
      </c>
      <c r="K303" s="74" t="str">
        <f>IF(Table1[[#This Row],[Census "As of" Date]]="","","Y")</f>
        <v>Y</v>
      </c>
      <c r="L303" s="74" t="str">
        <f>IF(Table1[[#This Row],[Census "As of" Date]]="","","Y")</f>
        <v>Y</v>
      </c>
      <c r="M303" s="74" t="str">
        <f>IF(Table1[[#This Row],[Census "As of" Date]]="","","Y")</f>
        <v>Y</v>
      </c>
      <c r="N303" s="74" t="str">
        <f>IF(Table1[[#This Row],[Census "As of" Date]]="","","N")</f>
        <v>N</v>
      </c>
      <c r="O303" s="61"/>
      <c r="P303" s="55" t="s">
        <v>154</v>
      </c>
      <c r="Q303" s="61">
        <v>79200</v>
      </c>
      <c r="R303" s="61"/>
      <c r="S303" s="61">
        <v>79200</v>
      </c>
      <c r="T303" s="74">
        <v>77095</v>
      </c>
      <c r="U303" s="61" t="s">
        <v>224</v>
      </c>
      <c r="V303" s="74" t="str">
        <f>IF(Table1[[#This Row],[Census "As of" Date]]="","","Sub001")</f>
        <v>Sub001</v>
      </c>
      <c r="W303" s="74" t="str">
        <f>IF(Table1[[#This Row],[Census "As of" Date]]="","","Location001")</f>
        <v>Location001</v>
      </c>
      <c r="X303" s="55" t="s">
        <v>387</v>
      </c>
      <c r="Y303" s="55" t="s">
        <v>365</v>
      </c>
      <c r="Z303" s="55" t="s">
        <v>224</v>
      </c>
      <c r="AA303" s="55" t="s">
        <v>156</v>
      </c>
      <c r="AB303" s="55">
        <v>77090</v>
      </c>
      <c r="AC303" s="61"/>
      <c r="AD303" s="77"/>
      <c r="AE303" s="55" t="s">
        <v>318</v>
      </c>
      <c r="AF303" s="55" t="s">
        <v>318</v>
      </c>
      <c r="AG303" s="55" t="s">
        <v>257</v>
      </c>
      <c r="AH303" s="55">
        <v>1</v>
      </c>
      <c r="AI303" s="61"/>
      <c r="AJ303" s="61"/>
      <c r="AK303" s="61"/>
      <c r="AL303" s="61"/>
      <c r="AM303" s="61"/>
      <c r="AN303" s="61"/>
      <c r="AO303" s="55" t="s">
        <v>318</v>
      </c>
      <c r="AP303" s="61"/>
      <c r="AQ303" s="55" t="s">
        <v>177</v>
      </c>
      <c r="AR303" s="55">
        <v>1</v>
      </c>
      <c r="AS303" s="61"/>
      <c r="AT303" s="55" t="s">
        <v>318</v>
      </c>
      <c r="AU303" s="55" t="s">
        <v>318</v>
      </c>
      <c r="AV303" s="55" t="s">
        <v>257</v>
      </c>
      <c r="AW303" s="55">
        <v>1</v>
      </c>
      <c r="AX303" s="61"/>
      <c r="AY303" s="61"/>
      <c r="AZ303" s="61"/>
      <c r="BA303" s="61"/>
      <c r="BB303" s="61"/>
      <c r="BC303" s="61"/>
      <c r="BD303" s="55" t="s">
        <v>318</v>
      </c>
      <c r="BE303" s="61"/>
      <c r="BF303" s="55" t="s">
        <v>177</v>
      </c>
      <c r="BG303" s="55">
        <v>1</v>
      </c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55" t="s">
        <v>318</v>
      </c>
      <c r="CH303" s="61"/>
      <c r="CI303" s="55" t="s">
        <v>177</v>
      </c>
      <c r="CJ303" s="55">
        <v>1</v>
      </c>
      <c r="CK303" s="61"/>
      <c r="CL303" s="55" t="s">
        <v>318</v>
      </c>
      <c r="CM303" s="61"/>
      <c r="CN303" s="55" t="s">
        <v>177</v>
      </c>
      <c r="CO303" s="55">
        <v>1</v>
      </c>
      <c r="CP303" s="61"/>
      <c r="CQ303" s="61"/>
      <c r="CR303" s="61"/>
      <c r="CS303" s="61"/>
      <c r="CT303" s="61"/>
      <c r="CU303" s="61"/>
      <c r="CV303" s="61"/>
      <c r="CW303" s="61"/>
      <c r="CX303" s="55" t="s">
        <v>318</v>
      </c>
      <c r="CY303" s="61"/>
      <c r="CZ303" s="55" t="s">
        <v>160</v>
      </c>
      <c r="DA303" s="55" t="s">
        <v>177</v>
      </c>
      <c r="DB303" s="55">
        <v>1</v>
      </c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55" t="s">
        <v>318</v>
      </c>
      <c r="DP303" s="55" t="s">
        <v>318</v>
      </c>
      <c r="DQ303" s="55" t="s">
        <v>179</v>
      </c>
      <c r="DR303" s="55">
        <v>1</v>
      </c>
      <c r="DS303" s="61"/>
      <c r="DT303" s="61"/>
      <c r="DU303" s="61"/>
      <c r="DV303" s="61"/>
      <c r="DW303" s="61"/>
      <c r="DX303" s="61"/>
      <c r="DY303" s="55" t="s">
        <v>318</v>
      </c>
      <c r="DZ303" s="55" t="s">
        <v>318</v>
      </c>
      <c r="EA303" s="61" t="s">
        <v>179</v>
      </c>
      <c r="EB303" s="61">
        <v>1</v>
      </c>
      <c r="EC303" s="61"/>
      <c r="ED303" s="61"/>
      <c r="EE303" s="61"/>
      <c r="EF303" s="61"/>
      <c r="EG303" s="61"/>
      <c r="EH303" s="61"/>
      <c r="EI303" s="61"/>
      <c r="EJ303" s="61"/>
      <c r="EK303" s="61"/>
      <c r="EL303" s="61"/>
      <c r="EM303" s="61"/>
      <c r="EN303" s="61"/>
      <c r="EO303" s="61"/>
      <c r="EP303" s="61"/>
      <c r="EQ303" s="61"/>
      <c r="ER303" s="61"/>
      <c r="ES303" s="61"/>
      <c r="ET303" s="61"/>
      <c r="EU303" s="61"/>
      <c r="EV303" s="61"/>
      <c r="EW303" s="61"/>
      <c r="EX303" s="61"/>
      <c r="EY303" s="61"/>
      <c r="EZ303" s="61"/>
      <c r="FA303" s="61"/>
      <c r="FB303" s="61"/>
      <c r="FC303" s="61"/>
      <c r="FD303" s="61"/>
      <c r="FE303" s="61"/>
      <c r="FF303" s="61"/>
      <c r="FG303" s="61"/>
      <c r="FH303" s="55" t="s">
        <v>318</v>
      </c>
      <c r="FI303" s="61" t="s">
        <v>318</v>
      </c>
      <c r="FJ303" s="61" t="s">
        <v>178</v>
      </c>
      <c r="FK303" s="61" t="s">
        <v>316</v>
      </c>
      <c r="FL303" s="55">
        <v>1</v>
      </c>
      <c r="FM303" s="62" t="s">
        <v>318</v>
      </c>
      <c r="FN303" s="61" t="s">
        <v>317</v>
      </c>
      <c r="FO303" s="62"/>
      <c r="FP303" s="61"/>
      <c r="FQ303" s="63">
        <v>1</v>
      </c>
    </row>
    <row r="304" spans="1:173" s="64" customFormat="1" ht="16.5">
      <c r="A304" s="54">
        <v>44228</v>
      </c>
      <c r="B304" s="55">
        <v>303</v>
      </c>
      <c r="C304" s="55" t="s">
        <v>314</v>
      </c>
      <c r="D304" s="76">
        <v>29978</v>
      </c>
      <c r="E304" s="57">
        <f ca="1">IF(Table1[[#This Row],[Employee Date of Birth]]="","",DATEDIF(D304,NOW(),"y"))</f>
        <v>38</v>
      </c>
      <c r="F304" s="61" t="str">
        <f>IF(Table1[[#This Row],[Census "As of" Date]]="","","Y")</f>
        <v>Y</v>
      </c>
      <c r="G304" s="61" t="s">
        <v>324</v>
      </c>
      <c r="H304" s="77"/>
      <c r="I304" s="74" t="str">
        <f>IF(Table1[[#This Row],[Census "As of" Date]]="","","A")</f>
        <v>A</v>
      </c>
      <c r="J304" s="74" t="str">
        <f>IF(Table1[[#This Row],[Census "As of" Date]]="","","S")</f>
        <v>S</v>
      </c>
      <c r="K304" s="74" t="str">
        <f>IF(Table1[[#This Row],[Census "As of" Date]]="","","Y")</f>
        <v>Y</v>
      </c>
      <c r="L304" s="74" t="str">
        <f>IF(Table1[[#This Row],[Census "As of" Date]]="","","Y")</f>
        <v>Y</v>
      </c>
      <c r="M304" s="74" t="str">
        <f>IF(Table1[[#This Row],[Census "As of" Date]]="","","Y")</f>
        <v>Y</v>
      </c>
      <c r="N304" s="74" t="str">
        <f>IF(Table1[[#This Row],[Census "As of" Date]]="","","N")</f>
        <v>N</v>
      </c>
      <c r="O304" s="61"/>
      <c r="P304" s="55" t="s">
        <v>154</v>
      </c>
      <c r="Q304" s="61">
        <v>90198.54</v>
      </c>
      <c r="R304" s="61"/>
      <c r="S304" s="61">
        <v>90198.54</v>
      </c>
      <c r="T304" s="74">
        <v>92220</v>
      </c>
      <c r="U304" s="61" t="s">
        <v>190</v>
      </c>
      <c r="V304" s="74" t="str">
        <f>IF(Table1[[#This Row],[Census "As of" Date]]="","","Sub001")</f>
        <v>Sub001</v>
      </c>
      <c r="W304" s="74" t="str">
        <f>IF(Table1[[#This Row],[Census "As of" Date]]="","","Location001")</f>
        <v>Location001</v>
      </c>
      <c r="X304" s="55" t="s">
        <v>387</v>
      </c>
      <c r="Y304" s="55" t="s">
        <v>365</v>
      </c>
      <c r="Z304" s="55" t="s">
        <v>224</v>
      </c>
      <c r="AA304" s="55" t="s">
        <v>156</v>
      </c>
      <c r="AB304" s="55">
        <v>77090</v>
      </c>
      <c r="AC304" s="61"/>
      <c r="AD304" s="77"/>
      <c r="AE304" s="55" t="s">
        <v>318</v>
      </c>
      <c r="AF304" s="55" t="s">
        <v>318</v>
      </c>
      <c r="AG304" s="55" t="s">
        <v>257</v>
      </c>
      <c r="AH304" s="55">
        <v>1</v>
      </c>
      <c r="AI304" s="61"/>
      <c r="AJ304" s="61"/>
      <c r="AK304" s="61"/>
      <c r="AL304" s="61"/>
      <c r="AM304" s="61"/>
      <c r="AN304" s="61"/>
      <c r="AO304" s="55" t="s">
        <v>318</v>
      </c>
      <c r="AP304" s="61"/>
      <c r="AQ304" s="55" t="s">
        <v>177</v>
      </c>
      <c r="AR304" s="55">
        <v>1</v>
      </c>
      <c r="AS304" s="61"/>
      <c r="AT304" s="55" t="s">
        <v>318</v>
      </c>
      <c r="AU304" s="55" t="s">
        <v>318</v>
      </c>
      <c r="AV304" s="55" t="s">
        <v>257</v>
      </c>
      <c r="AW304" s="55">
        <v>1</v>
      </c>
      <c r="AX304" s="61"/>
      <c r="AY304" s="61"/>
      <c r="AZ304" s="61"/>
      <c r="BA304" s="61"/>
      <c r="BB304" s="61"/>
      <c r="BC304" s="61"/>
      <c r="BD304" s="55" t="s">
        <v>318</v>
      </c>
      <c r="BE304" s="61"/>
      <c r="BF304" s="55" t="s">
        <v>177</v>
      </c>
      <c r="BG304" s="55">
        <v>1</v>
      </c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55" t="s">
        <v>318</v>
      </c>
      <c r="CH304" s="61"/>
      <c r="CI304" s="55" t="s">
        <v>177</v>
      </c>
      <c r="CJ304" s="55">
        <v>1</v>
      </c>
      <c r="CK304" s="61"/>
      <c r="CL304" s="55" t="s">
        <v>318</v>
      </c>
      <c r="CM304" s="61"/>
      <c r="CN304" s="55" t="s">
        <v>177</v>
      </c>
      <c r="CO304" s="55">
        <v>1</v>
      </c>
      <c r="CP304" s="61"/>
      <c r="CQ304" s="61"/>
      <c r="CR304" s="61"/>
      <c r="CS304" s="61"/>
      <c r="CT304" s="61"/>
      <c r="CU304" s="61"/>
      <c r="CV304" s="61"/>
      <c r="CW304" s="61"/>
      <c r="CX304" s="55" t="s">
        <v>318</v>
      </c>
      <c r="CY304" s="61"/>
      <c r="CZ304" s="55" t="s">
        <v>160</v>
      </c>
      <c r="DA304" s="55" t="s">
        <v>177</v>
      </c>
      <c r="DB304" s="55">
        <v>1</v>
      </c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55" t="s">
        <v>318</v>
      </c>
      <c r="DP304" s="55" t="s">
        <v>318</v>
      </c>
      <c r="DQ304" s="55" t="s">
        <v>179</v>
      </c>
      <c r="DR304" s="55">
        <v>1</v>
      </c>
      <c r="DS304" s="61"/>
      <c r="DT304" s="61"/>
      <c r="DU304" s="61"/>
      <c r="DV304" s="61"/>
      <c r="DW304" s="61"/>
      <c r="DX304" s="61"/>
      <c r="DY304" s="55" t="s">
        <v>318</v>
      </c>
      <c r="DZ304" s="55" t="s">
        <v>318</v>
      </c>
      <c r="EA304" s="61" t="s">
        <v>179</v>
      </c>
      <c r="EB304" s="61">
        <v>1</v>
      </c>
      <c r="EC304" s="61"/>
      <c r="ED304" s="61"/>
      <c r="EE304" s="61"/>
      <c r="EF304" s="61"/>
      <c r="EG304" s="61"/>
      <c r="EH304" s="61"/>
      <c r="EI304" s="61"/>
      <c r="EJ304" s="61"/>
      <c r="EK304" s="61"/>
      <c r="EL304" s="61"/>
      <c r="EM304" s="61"/>
      <c r="EN304" s="61"/>
      <c r="EO304" s="61"/>
      <c r="EP304" s="61"/>
      <c r="EQ304" s="61"/>
      <c r="ER304" s="61"/>
      <c r="ES304" s="61"/>
      <c r="ET304" s="61"/>
      <c r="EU304" s="61"/>
      <c r="EV304" s="61"/>
      <c r="EW304" s="61"/>
      <c r="EX304" s="61"/>
      <c r="EY304" s="61"/>
      <c r="EZ304" s="61"/>
      <c r="FA304" s="61"/>
      <c r="FB304" s="61"/>
      <c r="FC304" s="61"/>
      <c r="FD304" s="61"/>
      <c r="FE304" s="61"/>
      <c r="FF304" s="61"/>
      <c r="FG304" s="61"/>
      <c r="FH304" s="55" t="s">
        <v>318</v>
      </c>
      <c r="FI304" s="61" t="s">
        <v>318</v>
      </c>
      <c r="FJ304" s="61" t="s">
        <v>178</v>
      </c>
      <c r="FK304" s="61" t="s">
        <v>316</v>
      </c>
      <c r="FL304" s="55">
        <v>1</v>
      </c>
      <c r="FM304" s="62" t="s">
        <v>318</v>
      </c>
      <c r="FN304" s="61" t="s">
        <v>318</v>
      </c>
      <c r="FO304" s="62" t="s">
        <v>251</v>
      </c>
      <c r="FP304" s="61" t="s">
        <v>316</v>
      </c>
      <c r="FQ304" s="63">
        <v>1</v>
      </c>
    </row>
    <row r="305" spans="1:173" s="64" customFormat="1" ht="16.5">
      <c r="A305" s="54">
        <v>44228</v>
      </c>
      <c r="B305" s="55">
        <v>304</v>
      </c>
      <c r="C305" s="55" t="s">
        <v>153</v>
      </c>
      <c r="D305" s="76">
        <v>30055</v>
      </c>
      <c r="E305" s="57">
        <f ca="1">IF(Table1[[#This Row],[Employee Date of Birth]]="","",DATEDIF(D305,NOW(),"y"))</f>
        <v>38</v>
      </c>
      <c r="F305" s="61" t="str">
        <f>IF(Table1[[#This Row],[Census "As of" Date]]="","","Y")</f>
        <v>Y</v>
      </c>
      <c r="G305" s="61" t="s">
        <v>324</v>
      </c>
      <c r="H305" s="77"/>
      <c r="I305" s="74" t="str">
        <f>IF(Table1[[#This Row],[Census "As of" Date]]="","","A")</f>
        <v>A</v>
      </c>
      <c r="J305" s="74" t="str">
        <f>IF(Table1[[#This Row],[Census "As of" Date]]="","","S")</f>
        <v>S</v>
      </c>
      <c r="K305" s="74" t="str">
        <f>IF(Table1[[#This Row],[Census "As of" Date]]="","","Y")</f>
        <v>Y</v>
      </c>
      <c r="L305" s="74" t="str">
        <f>IF(Table1[[#This Row],[Census "As of" Date]]="","","Y")</f>
        <v>Y</v>
      </c>
      <c r="M305" s="74" t="str">
        <f>IF(Table1[[#This Row],[Census "As of" Date]]="","","Y")</f>
        <v>Y</v>
      </c>
      <c r="N305" s="74" t="str">
        <f>IF(Table1[[#This Row],[Census "As of" Date]]="","","N")</f>
        <v>N</v>
      </c>
      <c r="O305" s="61"/>
      <c r="P305" s="55" t="s">
        <v>154</v>
      </c>
      <c r="Q305" s="61">
        <v>108461</v>
      </c>
      <c r="R305" s="61"/>
      <c r="S305" s="61">
        <v>108461</v>
      </c>
      <c r="T305" s="74">
        <v>77186</v>
      </c>
      <c r="U305" s="61" t="s">
        <v>224</v>
      </c>
      <c r="V305" s="74" t="str">
        <f>IF(Table1[[#This Row],[Census "As of" Date]]="","","Sub001")</f>
        <v>Sub001</v>
      </c>
      <c r="W305" s="74" t="str">
        <f>IF(Table1[[#This Row],[Census "As of" Date]]="","","Location001")</f>
        <v>Location001</v>
      </c>
      <c r="X305" s="55" t="s">
        <v>387</v>
      </c>
      <c r="Y305" s="55" t="s">
        <v>365</v>
      </c>
      <c r="Z305" s="55" t="s">
        <v>224</v>
      </c>
      <c r="AA305" s="55" t="s">
        <v>156</v>
      </c>
      <c r="AB305" s="55">
        <v>77090</v>
      </c>
      <c r="AC305" s="61"/>
      <c r="AD305" s="77"/>
      <c r="AE305" s="55" t="s">
        <v>318</v>
      </c>
      <c r="AF305" s="55" t="s">
        <v>318</v>
      </c>
      <c r="AG305" s="55" t="s">
        <v>257</v>
      </c>
      <c r="AH305" s="55">
        <v>1</v>
      </c>
      <c r="AI305" s="61"/>
      <c r="AJ305" s="61"/>
      <c r="AK305" s="61"/>
      <c r="AL305" s="61"/>
      <c r="AM305" s="61"/>
      <c r="AN305" s="61"/>
      <c r="AO305" s="55" t="s">
        <v>318</v>
      </c>
      <c r="AP305" s="61"/>
      <c r="AQ305" s="55" t="s">
        <v>177</v>
      </c>
      <c r="AR305" s="55">
        <v>1</v>
      </c>
      <c r="AS305" s="61"/>
      <c r="AT305" s="55" t="s">
        <v>318</v>
      </c>
      <c r="AU305" s="55" t="s">
        <v>318</v>
      </c>
      <c r="AV305" s="55" t="s">
        <v>257</v>
      </c>
      <c r="AW305" s="55">
        <v>1</v>
      </c>
      <c r="AX305" s="61"/>
      <c r="AY305" s="61"/>
      <c r="AZ305" s="61"/>
      <c r="BA305" s="61"/>
      <c r="BB305" s="61"/>
      <c r="BC305" s="61"/>
      <c r="BD305" s="55" t="s">
        <v>318</v>
      </c>
      <c r="BE305" s="61"/>
      <c r="BF305" s="55" t="s">
        <v>177</v>
      </c>
      <c r="BG305" s="55">
        <v>1</v>
      </c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55" t="s">
        <v>318</v>
      </c>
      <c r="CH305" s="61"/>
      <c r="CI305" s="55" t="s">
        <v>177</v>
      </c>
      <c r="CJ305" s="55">
        <v>1</v>
      </c>
      <c r="CK305" s="61"/>
      <c r="CL305" s="55" t="s">
        <v>318</v>
      </c>
      <c r="CM305" s="61"/>
      <c r="CN305" s="55" t="s">
        <v>177</v>
      </c>
      <c r="CO305" s="55">
        <v>1</v>
      </c>
      <c r="CP305" s="61"/>
      <c r="CQ305" s="61"/>
      <c r="CR305" s="61"/>
      <c r="CS305" s="61"/>
      <c r="CT305" s="61"/>
      <c r="CU305" s="61"/>
      <c r="CV305" s="61"/>
      <c r="CW305" s="61"/>
      <c r="CX305" s="55" t="s">
        <v>318</v>
      </c>
      <c r="CY305" s="61"/>
      <c r="CZ305" s="55" t="s">
        <v>160</v>
      </c>
      <c r="DA305" s="55" t="s">
        <v>177</v>
      </c>
      <c r="DB305" s="55">
        <v>1</v>
      </c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55" t="s">
        <v>318</v>
      </c>
      <c r="DP305" s="55" t="s">
        <v>318</v>
      </c>
      <c r="DQ305" s="55" t="s">
        <v>179</v>
      </c>
      <c r="DR305" s="55">
        <v>1</v>
      </c>
      <c r="DS305" s="61"/>
      <c r="DT305" s="61"/>
      <c r="DU305" s="61"/>
      <c r="DV305" s="61"/>
      <c r="DW305" s="61"/>
      <c r="DX305" s="61"/>
      <c r="DY305" s="55" t="s">
        <v>318</v>
      </c>
      <c r="DZ305" s="55" t="s">
        <v>318</v>
      </c>
      <c r="EA305" s="61" t="s">
        <v>179</v>
      </c>
      <c r="EB305" s="61">
        <v>1</v>
      </c>
      <c r="EC305" s="61"/>
      <c r="ED305" s="61"/>
      <c r="EE305" s="61"/>
      <c r="EF305" s="61"/>
      <c r="EG305" s="61"/>
      <c r="EH305" s="61"/>
      <c r="EI305" s="61"/>
      <c r="EJ305" s="61"/>
      <c r="EK305" s="61"/>
      <c r="EL305" s="61"/>
      <c r="EM305" s="61"/>
      <c r="EN305" s="61"/>
      <c r="EO305" s="61"/>
      <c r="EP305" s="61"/>
      <c r="EQ305" s="61"/>
      <c r="ER305" s="61"/>
      <c r="ES305" s="61"/>
      <c r="ET305" s="61"/>
      <c r="EU305" s="61"/>
      <c r="EV305" s="61"/>
      <c r="EW305" s="61"/>
      <c r="EX305" s="61"/>
      <c r="EY305" s="61"/>
      <c r="EZ305" s="61"/>
      <c r="FA305" s="61"/>
      <c r="FB305" s="61"/>
      <c r="FC305" s="61"/>
      <c r="FD305" s="61"/>
      <c r="FE305" s="61"/>
      <c r="FF305" s="61"/>
      <c r="FG305" s="61"/>
      <c r="FH305" s="55" t="s">
        <v>318</v>
      </c>
      <c r="FI305" s="61" t="s">
        <v>318</v>
      </c>
      <c r="FJ305" s="61" t="s">
        <v>178</v>
      </c>
      <c r="FK305" s="61" t="s">
        <v>315</v>
      </c>
      <c r="FL305" s="55">
        <v>1</v>
      </c>
      <c r="FM305" s="62" t="s">
        <v>318</v>
      </c>
      <c r="FN305" s="61" t="s">
        <v>317</v>
      </c>
      <c r="FO305" s="62"/>
      <c r="FP305" s="61"/>
      <c r="FQ305" s="63">
        <v>1</v>
      </c>
    </row>
    <row r="306" spans="1:173" s="64" customFormat="1" ht="16.5">
      <c r="A306" s="54">
        <v>44228</v>
      </c>
      <c r="B306" s="55">
        <v>305</v>
      </c>
      <c r="C306" s="65" t="s">
        <v>314</v>
      </c>
      <c r="D306" s="76">
        <v>30095</v>
      </c>
      <c r="E306" s="57">
        <f ca="1">IF(Table1[[#This Row],[Employee Date of Birth]]="","",DATEDIF(D306,NOW(),"y"))</f>
        <v>38</v>
      </c>
      <c r="F306" s="61" t="str">
        <f>IF(Table1[[#This Row],[Census "As of" Date]]="","","Y")</f>
        <v>Y</v>
      </c>
      <c r="G306" s="61" t="s">
        <v>324</v>
      </c>
      <c r="H306" s="77"/>
      <c r="I306" s="74" t="str">
        <f>IF(Table1[[#This Row],[Census "As of" Date]]="","","A")</f>
        <v>A</v>
      </c>
      <c r="J306" s="74" t="str">
        <f>IF(Table1[[#This Row],[Census "As of" Date]]="","","S")</f>
        <v>S</v>
      </c>
      <c r="K306" s="74" t="str">
        <f>IF(Table1[[#This Row],[Census "As of" Date]]="","","Y")</f>
        <v>Y</v>
      </c>
      <c r="L306" s="74" t="str">
        <f>IF(Table1[[#This Row],[Census "As of" Date]]="","","Y")</f>
        <v>Y</v>
      </c>
      <c r="M306" s="74" t="str">
        <f>IF(Table1[[#This Row],[Census "As of" Date]]="","","Y")</f>
        <v>Y</v>
      </c>
      <c r="N306" s="74" t="str">
        <f>IF(Table1[[#This Row],[Census "As of" Date]]="","","N")</f>
        <v>N</v>
      </c>
      <c r="O306" s="61"/>
      <c r="P306" s="55" t="s">
        <v>154</v>
      </c>
      <c r="Q306" s="61">
        <v>96019.87</v>
      </c>
      <c r="R306" s="61"/>
      <c r="S306" s="61">
        <v>96019.87</v>
      </c>
      <c r="T306" s="74">
        <v>92214</v>
      </c>
      <c r="U306" s="61" t="s">
        <v>190</v>
      </c>
      <c r="V306" s="74" t="str">
        <f>IF(Table1[[#This Row],[Census "As of" Date]]="","","Sub001")</f>
        <v>Sub001</v>
      </c>
      <c r="W306" s="74" t="str">
        <f>IF(Table1[[#This Row],[Census "As of" Date]]="","","Location001")</f>
        <v>Location001</v>
      </c>
      <c r="X306" s="55" t="s">
        <v>387</v>
      </c>
      <c r="Y306" s="55" t="s">
        <v>365</v>
      </c>
      <c r="Z306" s="55" t="s">
        <v>224</v>
      </c>
      <c r="AA306" s="55" t="s">
        <v>156</v>
      </c>
      <c r="AB306" s="55">
        <v>77090</v>
      </c>
      <c r="AC306" s="61"/>
      <c r="AD306" s="77"/>
      <c r="AE306" s="55" t="s">
        <v>318</v>
      </c>
      <c r="AF306" s="55" t="s">
        <v>318</v>
      </c>
      <c r="AG306" s="55" t="s">
        <v>257</v>
      </c>
      <c r="AH306" s="55">
        <v>1</v>
      </c>
      <c r="AI306" s="61"/>
      <c r="AJ306" s="61"/>
      <c r="AK306" s="61"/>
      <c r="AL306" s="61"/>
      <c r="AM306" s="61"/>
      <c r="AN306" s="61"/>
      <c r="AO306" s="55" t="s">
        <v>318</v>
      </c>
      <c r="AP306" s="61"/>
      <c r="AQ306" s="55" t="s">
        <v>177</v>
      </c>
      <c r="AR306" s="55">
        <v>1</v>
      </c>
      <c r="AS306" s="61"/>
      <c r="AT306" s="55" t="s">
        <v>318</v>
      </c>
      <c r="AU306" s="55" t="s">
        <v>318</v>
      </c>
      <c r="AV306" s="55" t="s">
        <v>257</v>
      </c>
      <c r="AW306" s="55">
        <v>1</v>
      </c>
      <c r="AX306" s="61"/>
      <c r="AY306" s="61"/>
      <c r="AZ306" s="61"/>
      <c r="BA306" s="61"/>
      <c r="BB306" s="61"/>
      <c r="BC306" s="61"/>
      <c r="BD306" s="55" t="s">
        <v>318</v>
      </c>
      <c r="BE306" s="61"/>
      <c r="BF306" s="55" t="s">
        <v>177</v>
      </c>
      <c r="BG306" s="55">
        <v>1</v>
      </c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55" t="s">
        <v>318</v>
      </c>
      <c r="CH306" s="61"/>
      <c r="CI306" s="55" t="s">
        <v>177</v>
      </c>
      <c r="CJ306" s="55">
        <v>1</v>
      </c>
      <c r="CK306" s="61"/>
      <c r="CL306" s="55" t="s">
        <v>318</v>
      </c>
      <c r="CM306" s="61"/>
      <c r="CN306" s="55" t="s">
        <v>177</v>
      </c>
      <c r="CO306" s="55">
        <v>1</v>
      </c>
      <c r="CP306" s="61"/>
      <c r="CQ306" s="61"/>
      <c r="CR306" s="61"/>
      <c r="CS306" s="61"/>
      <c r="CT306" s="61"/>
      <c r="CU306" s="61"/>
      <c r="CV306" s="61"/>
      <c r="CW306" s="61"/>
      <c r="CX306" s="55" t="s">
        <v>318</v>
      </c>
      <c r="CY306" s="61"/>
      <c r="CZ306" s="55" t="s">
        <v>160</v>
      </c>
      <c r="DA306" s="55" t="s">
        <v>177</v>
      </c>
      <c r="DB306" s="55">
        <v>1</v>
      </c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55" t="s">
        <v>318</v>
      </c>
      <c r="DP306" s="55" t="s">
        <v>318</v>
      </c>
      <c r="DQ306" s="55" t="s">
        <v>179</v>
      </c>
      <c r="DR306" s="55">
        <v>1</v>
      </c>
      <c r="DS306" s="61"/>
      <c r="DT306" s="61"/>
      <c r="DU306" s="61"/>
      <c r="DV306" s="61"/>
      <c r="DW306" s="61"/>
      <c r="DX306" s="61"/>
      <c r="DY306" s="55" t="s">
        <v>318</v>
      </c>
      <c r="DZ306" s="55" t="s">
        <v>318</v>
      </c>
      <c r="EA306" s="61" t="s">
        <v>179</v>
      </c>
      <c r="EB306" s="61">
        <v>1</v>
      </c>
      <c r="EC306" s="61"/>
      <c r="ED306" s="61"/>
      <c r="EE306" s="61"/>
      <c r="EF306" s="61"/>
      <c r="EG306" s="61"/>
      <c r="EH306" s="61"/>
      <c r="EI306" s="61"/>
      <c r="EJ306" s="61"/>
      <c r="EK306" s="61"/>
      <c r="EL306" s="61"/>
      <c r="EM306" s="61"/>
      <c r="EN306" s="61"/>
      <c r="EO306" s="61"/>
      <c r="EP306" s="61"/>
      <c r="EQ306" s="61"/>
      <c r="ER306" s="61"/>
      <c r="ES306" s="61"/>
      <c r="ET306" s="61"/>
      <c r="EU306" s="61"/>
      <c r="EV306" s="61"/>
      <c r="EW306" s="61"/>
      <c r="EX306" s="61"/>
      <c r="EY306" s="61"/>
      <c r="EZ306" s="61"/>
      <c r="FA306" s="61"/>
      <c r="FB306" s="61"/>
      <c r="FC306" s="61"/>
      <c r="FD306" s="61"/>
      <c r="FE306" s="61"/>
      <c r="FF306" s="61"/>
      <c r="FG306" s="61"/>
      <c r="FH306" s="55" t="s">
        <v>318</v>
      </c>
      <c r="FI306" s="61" t="s">
        <v>317</v>
      </c>
      <c r="FJ306" s="61"/>
      <c r="FK306" s="61"/>
      <c r="FL306" s="55">
        <v>1</v>
      </c>
      <c r="FM306" s="62" t="s">
        <v>318</v>
      </c>
      <c r="FN306" s="61" t="s">
        <v>317</v>
      </c>
      <c r="FO306" s="62"/>
      <c r="FP306" s="61"/>
      <c r="FQ306" s="63">
        <v>1</v>
      </c>
    </row>
    <row r="307" spans="1:173" s="64" customFormat="1" ht="16.5">
      <c r="A307" s="54">
        <v>44228</v>
      </c>
      <c r="B307" s="55">
        <v>306</v>
      </c>
      <c r="C307" s="65" t="s">
        <v>153</v>
      </c>
      <c r="D307" s="76">
        <v>30111</v>
      </c>
      <c r="E307" s="57">
        <f ca="1">IF(Table1[[#This Row],[Employee Date of Birth]]="","",DATEDIF(D307,NOW(),"y"))</f>
        <v>38</v>
      </c>
      <c r="F307" s="61" t="str">
        <f>IF(Table1[[#This Row],[Census "As of" Date]]="","","Y")</f>
        <v>Y</v>
      </c>
      <c r="G307" s="61" t="s">
        <v>324</v>
      </c>
      <c r="H307" s="77"/>
      <c r="I307" s="74" t="str">
        <f>IF(Table1[[#This Row],[Census "As of" Date]]="","","A")</f>
        <v>A</v>
      </c>
      <c r="J307" s="74" t="str">
        <f>IF(Table1[[#This Row],[Census "As of" Date]]="","","S")</f>
        <v>S</v>
      </c>
      <c r="K307" s="74" t="str">
        <f>IF(Table1[[#This Row],[Census "As of" Date]]="","","Y")</f>
        <v>Y</v>
      </c>
      <c r="L307" s="74" t="str">
        <f>IF(Table1[[#This Row],[Census "As of" Date]]="","","Y")</f>
        <v>Y</v>
      </c>
      <c r="M307" s="74" t="str">
        <f>IF(Table1[[#This Row],[Census "As of" Date]]="","","Y")</f>
        <v>Y</v>
      </c>
      <c r="N307" s="74" t="str">
        <f>IF(Table1[[#This Row],[Census "As of" Date]]="","","N")</f>
        <v>N</v>
      </c>
      <c r="O307" s="61"/>
      <c r="P307" s="55" t="s">
        <v>154</v>
      </c>
      <c r="Q307" s="61">
        <v>109585.19</v>
      </c>
      <c r="R307" s="61"/>
      <c r="S307" s="61">
        <v>109585.19</v>
      </c>
      <c r="T307" s="74">
        <v>77156</v>
      </c>
      <c r="U307" s="61" t="s">
        <v>224</v>
      </c>
      <c r="V307" s="74" t="str">
        <f>IF(Table1[[#This Row],[Census "As of" Date]]="","","Sub001")</f>
        <v>Sub001</v>
      </c>
      <c r="W307" s="74" t="str">
        <f>IF(Table1[[#This Row],[Census "As of" Date]]="","","Location001")</f>
        <v>Location001</v>
      </c>
      <c r="X307" s="55" t="s">
        <v>387</v>
      </c>
      <c r="Y307" s="55" t="s">
        <v>365</v>
      </c>
      <c r="Z307" s="55" t="s">
        <v>224</v>
      </c>
      <c r="AA307" s="55" t="s">
        <v>156</v>
      </c>
      <c r="AB307" s="55">
        <v>77090</v>
      </c>
      <c r="AC307" s="61"/>
      <c r="AD307" s="77"/>
      <c r="AE307" s="55" t="s">
        <v>318</v>
      </c>
      <c r="AF307" s="55" t="s">
        <v>318</v>
      </c>
      <c r="AG307" s="55" t="s">
        <v>257</v>
      </c>
      <c r="AH307" s="55">
        <v>1</v>
      </c>
      <c r="AI307" s="61"/>
      <c r="AJ307" s="61"/>
      <c r="AK307" s="61"/>
      <c r="AL307" s="61"/>
      <c r="AM307" s="61"/>
      <c r="AN307" s="61"/>
      <c r="AO307" s="55" t="s">
        <v>318</v>
      </c>
      <c r="AP307" s="61"/>
      <c r="AQ307" s="55" t="s">
        <v>177</v>
      </c>
      <c r="AR307" s="55">
        <v>1</v>
      </c>
      <c r="AS307" s="61"/>
      <c r="AT307" s="55" t="s">
        <v>318</v>
      </c>
      <c r="AU307" s="55" t="s">
        <v>318</v>
      </c>
      <c r="AV307" s="55" t="s">
        <v>257</v>
      </c>
      <c r="AW307" s="55">
        <v>1</v>
      </c>
      <c r="AX307" s="61"/>
      <c r="AY307" s="61"/>
      <c r="AZ307" s="61"/>
      <c r="BA307" s="61"/>
      <c r="BB307" s="61"/>
      <c r="BC307" s="61"/>
      <c r="BD307" s="55" t="s">
        <v>318</v>
      </c>
      <c r="BE307" s="61"/>
      <c r="BF307" s="55" t="s">
        <v>177</v>
      </c>
      <c r="BG307" s="55">
        <v>1</v>
      </c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55" t="s">
        <v>318</v>
      </c>
      <c r="CH307" s="61"/>
      <c r="CI307" s="55" t="s">
        <v>177</v>
      </c>
      <c r="CJ307" s="55">
        <v>1</v>
      </c>
      <c r="CK307" s="61"/>
      <c r="CL307" s="55" t="s">
        <v>318</v>
      </c>
      <c r="CM307" s="61"/>
      <c r="CN307" s="55" t="s">
        <v>177</v>
      </c>
      <c r="CO307" s="55">
        <v>1</v>
      </c>
      <c r="CP307" s="61"/>
      <c r="CQ307" s="61"/>
      <c r="CR307" s="61"/>
      <c r="CS307" s="61"/>
      <c r="CT307" s="61"/>
      <c r="CU307" s="61"/>
      <c r="CV307" s="61"/>
      <c r="CW307" s="61"/>
      <c r="CX307" s="55" t="s">
        <v>318</v>
      </c>
      <c r="CY307" s="61"/>
      <c r="CZ307" s="55" t="s">
        <v>160</v>
      </c>
      <c r="DA307" s="55" t="s">
        <v>177</v>
      </c>
      <c r="DB307" s="55">
        <v>1</v>
      </c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55" t="s">
        <v>318</v>
      </c>
      <c r="DP307" s="55" t="s">
        <v>318</v>
      </c>
      <c r="DQ307" s="55" t="s">
        <v>179</v>
      </c>
      <c r="DR307" s="55">
        <v>1</v>
      </c>
      <c r="DS307" s="61"/>
      <c r="DT307" s="61"/>
      <c r="DU307" s="61"/>
      <c r="DV307" s="61"/>
      <c r="DW307" s="61"/>
      <c r="DX307" s="61"/>
      <c r="DY307" s="55" t="s">
        <v>318</v>
      </c>
      <c r="DZ307" s="55" t="s">
        <v>318</v>
      </c>
      <c r="EA307" s="61" t="s">
        <v>179</v>
      </c>
      <c r="EB307" s="61">
        <v>1</v>
      </c>
      <c r="EC307" s="61"/>
      <c r="ED307" s="61"/>
      <c r="EE307" s="61"/>
      <c r="EF307" s="61"/>
      <c r="EG307" s="61"/>
      <c r="EH307" s="61"/>
      <c r="EI307" s="61"/>
      <c r="EJ307" s="61"/>
      <c r="EK307" s="61"/>
      <c r="EL307" s="61"/>
      <c r="EM307" s="61"/>
      <c r="EN307" s="61"/>
      <c r="EO307" s="61"/>
      <c r="EP307" s="61"/>
      <c r="EQ307" s="61"/>
      <c r="ER307" s="61"/>
      <c r="ES307" s="61"/>
      <c r="ET307" s="61"/>
      <c r="EU307" s="61"/>
      <c r="EV307" s="61"/>
      <c r="EW307" s="61"/>
      <c r="EX307" s="61"/>
      <c r="EY307" s="61"/>
      <c r="EZ307" s="61"/>
      <c r="FA307" s="61"/>
      <c r="FB307" s="61"/>
      <c r="FC307" s="61"/>
      <c r="FD307" s="61"/>
      <c r="FE307" s="61"/>
      <c r="FF307" s="61"/>
      <c r="FG307" s="61"/>
      <c r="FH307" s="55" t="s">
        <v>318</v>
      </c>
      <c r="FI307" s="61" t="s">
        <v>318</v>
      </c>
      <c r="FJ307" s="61" t="s">
        <v>178</v>
      </c>
      <c r="FK307" s="61" t="s">
        <v>315</v>
      </c>
      <c r="FL307" s="55">
        <v>1</v>
      </c>
      <c r="FM307" s="62" t="s">
        <v>318</v>
      </c>
      <c r="FN307" s="61" t="s">
        <v>318</v>
      </c>
      <c r="FO307" s="62" t="s">
        <v>251</v>
      </c>
      <c r="FP307" s="61" t="s">
        <v>315</v>
      </c>
      <c r="FQ307" s="63">
        <v>1</v>
      </c>
    </row>
    <row r="308" spans="1:173" s="64" customFormat="1" ht="16.5">
      <c r="A308" s="54">
        <v>44228</v>
      </c>
      <c r="B308" s="55">
        <v>307</v>
      </c>
      <c r="C308" s="65" t="s">
        <v>314</v>
      </c>
      <c r="D308" s="76">
        <v>30112</v>
      </c>
      <c r="E308" s="57">
        <f ca="1">IF(Table1[[#This Row],[Employee Date of Birth]]="","",DATEDIF(D308,NOW(),"y"))</f>
        <v>38</v>
      </c>
      <c r="F308" s="61" t="str">
        <f>IF(Table1[[#This Row],[Census "As of" Date]]="","","Y")</f>
        <v>Y</v>
      </c>
      <c r="G308" s="61" t="s">
        <v>359</v>
      </c>
      <c r="H308" s="77"/>
      <c r="I308" s="74" t="str">
        <f>IF(Table1[[#This Row],[Census "As of" Date]]="","","A")</f>
        <v>A</v>
      </c>
      <c r="J308" s="74" t="str">
        <f>IF(Table1[[#This Row],[Census "As of" Date]]="","","S")</f>
        <v>S</v>
      </c>
      <c r="K308" s="74" t="str">
        <f>IF(Table1[[#This Row],[Census "As of" Date]]="","","Y")</f>
        <v>Y</v>
      </c>
      <c r="L308" s="74" t="str">
        <f>IF(Table1[[#This Row],[Census "As of" Date]]="","","Y")</f>
        <v>Y</v>
      </c>
      <c r="M308" s="74" t="str">
        <f>IF(Table1[[#This Row],[Census "As of" Date]]="","","Y")</f>
        <v>Y</v>
      </c>
      <c r="N308" s="74" t="str">
        <f>IF(Table1[[#This Row],[Census "As of" Date]]="","","N")</f>
        <v>N</v>
      </c>
      <c r="O308" s="61"/>
      <c r="P308" s="55" t="s">
        <v>154</v>
      </c>
      <c r="Q308" s="61">
        <v>141494.59</v>
      </c>
      <c r="R308" s="61"/>
      <c r="S308" s="61">
        <v>141494.59</v>
      </c>
      <c r="T308" s="74">
        <v>77429</v>
      </c>
      <c r="U308" s="61" t="s">
        <v>224</v>
      </c>
      <c r="V308" s="74" t="str">
        <f>IF(Table1[[#This Row],[Census "As of" Date]]="","","Sub001")</f>
        <v>Sub001</v>
      </c>
      <c r="W308" s="74" t="str">
        <f>IF(Table1[[#This Row],[Census "As of" Date]]="","","Location001")</f>
        <v>Location001</v>
      </c>
      <c r="X308" s="55" t="s">
        <v>387</v>
      </c>
      <c r="Y308" s="55" t="s">
        <v>365</v>
      </c>
      <c r="Z308" s="55" t="s">
        <v>224</v>
      </c>
      <c r="AA308" s="55" t="s">
        <v>156</v>
      </c>
      <c r="AB308" s="55">
        <v>77090</v>
      </c>
      <c r="AC308" s="61"/>
      <c r="AD308" s="77"/>
      <c r="AE308" s="55" t="s">
        <v>318</v>
      </c>
      <c r="AF308" s="55" t="s">
        <v>318</v>
      </c>
      <c r="AG308" s="55" t="s">
        <v>257</v>
      </c>
      <c r="AH308" s="55">
        <v>1</v>
      </c>
      <c r="AI308" s="61"/>
      <c r="AJ308" s="61"/>
      <c r="AK308" s="61"/>
      <c r="AL308" s="61"/>
      <c r="AM308" s="61"/>
      <c r="AN308" s="61"/>
      <c r="AO308" s="55" t="s">
        <v>318</v>
      </c>
      <c r="AP308" s="61"/>
      <c r="AQ308" s="55" t="s">
        <v>177</v>
      </c>
      <c r="AR308" s="55">
        <v>1</v>
      </c>
      <c r="AS308" s="61"/>
      <c r="AT308" s="55" t="s">
        <v>318</v>
      </c>
      <c r="AU308" s="55" t="s">
        <v>318</v>
      </c>
      <c r="AV308" s="55" t="s">
        <v>257</v>
      </c>
      <c r="AW308" s="55">
        <v>1</v>
      </c>
      <c r="AX308" s="61"/>
      <c r="AY308" s="61"/>
      <c r="AZ308" s="61"/>
      <c r="BA308" s="61"/>
      <c r="BB308" s="61"/>
      <c r="BC308" s="61"/>
      <c r="BD308" s="55" t="s">
        <v>318</v>
      </c>
      <c r="BE308" s="61"/>
      <c r="BF308" s="55" t="s">
        <v>177</v>
      </c>
      <c r="BG308" s="55">
        <v>1</v>
      </c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55" t="s">
        <v>318</v>
      </c>
      <c r="CH308" s="61"/>
      <c r="CI308" s="55" t="s">
        <v>177</v>
      </c>
      <c r="CJ308" s="55">
        <v>1</v>
      </c>
      <c r="CK308" s="61"/>
      <c r="CL308" s="55" t="s">
        <v>318</v>
      </c>
      <c r="CM308" s="61"/>
      <c r="CN308" s="55" t="s">
        <v>177</v>
      </c>
      <c r="CO308" s="55">
        <v>1</v>
      </c>
      <c r="CP308" s="61"/>
      <c r="CQ308" s="61"/>
      <c r="CR308" s="61"/>
      <c r="CS308" s="61"/>
      <c r="CT308" s="61"/>
      <c r="CU308" s="61"/>
      <c r="CV308" s="61"/>
      <c r="CW308" s="61"/>
      <c r="CX308" s="55" t="s">
        <v>318</v>
      </c>
      <c r="CY308" s="61"/>
      <c r="CZ308" s="55" t="s">
        <v>160</v>
      </c>
      <c r="DA308" s="55" t="s">
        <v>177</v>
      </c>
      <c r="DB308" s="55">
        <v>1</v>
      </c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55" t="s">
        <v>318</v>
      </c>
      <c r="DP308" s="55" t="s">
        <v>318</v>
      </c>
      <c r="DQ308" s="55" t="s">
        <v>179</v>
      </c>
      <c r="DR308" s="55">
        <v>1</v>
      </c>
      <c r="DS308" s="61"/>
      <c r="DT308" s="61"/>
      <c r="DU308" s="61"/>
      <c r="DV308" s="61"/>
      <c r="DW308" s="61"/>
      <c r="DX308" s="61"/>
      <c r="DY308" s="55" t="s">
        <v>318</v>
      </c>
      <c r="DZ308" s="55" t="s">
        <v>318</v>
      </c>
      <c r="EA308" s="61" t="s">
        <v>179</v>
      </c>
      <c r="EB308" s="61">
        <v>1</v>
      </c>
      <c r="EC308" s="61"/>
      <c r="ED308" s="61"/>
      <c r="EE308" s="61"/>
      <c r="EF308" s="61"/>
      <c r="EG308" s="61"/>
      <c r="EH308" s="61"/>
      <c r="EI308" s="61"/>
      <c r="EJ308" s="61"/>
      <c r="EK308" s="61"/>
      <c r="EL308" s="61"/>
      <c r="EM308" s="61"/>
      <c r="EN308" s="61"/>
      <c r="EO308" s="61"/>
      <c r="EP308" s="61"/>
      <c r="EQ308" s="61"/>
      <c r="ER308" s="61"/>
      <c r="ES308" s="61"/>
      <c r="ET308" s="61"/>
      <c r="EU308" s="61"/>
      <c r="EV308" s="61"/>
      <c r="EW308" s="61"/>
      <c r="EX308" s="61"/>
      <c r="EY308" s="61"/>
      <c r="EZ308" s="61"/>
      <c r="FA308" s="61"/>
      <c r="FB308" s="61"/>
      <c r="FC308" s="61"/>
      <c r="FD308" s="61"/>
      <c r="FE308" s="61"/>
      <c r="FF308" s="61"/>
      <c r="FG308" s="61"/>
      <c r="FH308" s="55" t="s">
        <v>318</v>
      </c>
      <c r="FI308" s="61" t="s">
        <v>318</v>
      </c>
      <c r="FJ308" s="61" t="s">
        <v>178</v>
      </c>
      <c r="FK308" s="61" t="s">
        <v>315</v>
      </c>
      <c r="FL308" s="55">
        <v>1</v>
      </c>
      <c r="FM308" s="62" t="s">
        <v>318</v>
      </c>
      <c r="FN308" s="61" t="s">
        <v>318</v>
      </c>
      <c r="FO308" s="62" t="s">
        <v>251</v>
      </c>
      <c r="FP308" s="61" t="s">
        <v>315</v>
      </c>
      <c r="FQ308" s="63">
        <v>1</v>
      </c>
    </row>
    <row r="309" spans="1:173" s="64" customFormat="1" ht="16.5">
      <c r="A309" s="54">
        <v>44228</v>
      </c>
      <c r="B309" s="55">
        <v>308</v>
      </c>
      <c r="C309" s="65" t="s">
        <v>153</v>
      </c>
      <c r="D309" s="76">
        <v>30153</v>
      </c>
      <c r="E309" s="57">
        <f ca="1">IF(Table1[[#This Row],[Employee Date of Birth]]="","",DATEDIF(D309,NOW(),"y"))</f>
        <v>38</v>
      </c>
      <c r="F309" s="61" t="str">
        <f>IF(Table1[[#This Row],[Census "As of" Date]]="","","Y")</f>
        <v>Y</v>
      </c>
      <c r="G309" s="61" t="s">
        <v>333</v>
      </c>
      <c r="H309" s="77"/>
      <c r="I309" s="74" t="str">
        <f>IF(Table1[[#This Row],[Census "As of" Date]]="","","A")</f>
        <v>A</v>
      </c>
      <c r="J309" s="74" t="str">
        <f>IF(Table1[[#This Row],[Census "As of" Date]]="","","S")</f>
        <v>S</v>
      </c>
      <c r="K309" s="74" t="str">
        <f>IF(Table1[[#This Row],[Census "As of" Date]]="","","Y")</f>
        <v>Y</v>
      </c>
      <c r="L309" s="74" t="str">
        <f>IF(Table1[[#This Row],[Census "As of" Date]]="","","Y")</f>
        <v>Y</v>
      </c>
      <c r="M309" s="74" t="str">
        <f>IF(Table1[[#This Row],[Census "As of" Date]]="","","Y")</f>
        <v>Y</v>
      </c>
      <c r="N309" s="74" t="str">
        <f>IF(Table1[[#This Row],[Census "As of" Date]]="","","N")</f>
        <v>N</v>
      </c>
      <c r="O309" s="61"/>
      <c r="P309" s="55" t="s">
        <v>154</v>
      </c>
      <c r="Q309" s="61">
        <v>41119.74</v>
      </c>
      <c r="R309" s="61"/>
      <c r="S309" s="61">
        <v>41119.74</v>
      </c>
      <c r="T309" s="74">
        <v>61116</v>
      </c>
      <c r="U309" s="61" t="s">
        <v>209</v>
      </c>
      <c r="V309" s="74" t="str">
        <f>IF(Table1[[#This Row],[Census "As of" Date]]="","","Sub001")</f>
        <v>Sub001</v>
      </c>
      <c r="W309" s="74" t="str">
        <f>IF(Table1[[#This Row],[Census "As of" Date]]="","","Location001")</f>
        <v>Location001</v>
      </c>
      <c r="X309" s="55" t="s">
        <v>387</v>
      </c>
      <c r="Y309" s="55" t="s">
        <v>365</v>
      </c>
      <c r="Z309" s="55" t="s">
        <v>224</v>
      </c>
      <c r="AA309" s="55" t="s">
        <v>156</v>
      </c>
      <c r="AB309" s="55">
        <v>77090</v>
      </c>
      <c r="AC309" s="61"/>
      <c r="AD309" s="77"/>
      <c r="AE309" s="55" t="s">
        <v>318</v>
      </c>
      <c r="AF309" s="55" t="s">
        <v>318</v>
      </c>
      <c r="AG309" s="55" t="s">
        <v>257</v>
      </c>
      <c r="AH309" s="55">
        <v>1</v>
      </c>
      <c r="AI309" s="61"/>
      <c r="AJ309" s="61"/>
      <c r="AK309" s="61"/>
      <c r="AL309" s="61"/>
      <c r="AM309" s="61"/>
      <c r="AN309" s="61"/>
      <c r="AO309" s="55" t="s">
        <v>318</v>
      </c>
      <c r="AP309" s="61"/>
      <c r="AQ309" s="55" t="s">
        <v>177</v>
      </c>
      <c r="AR309" s="55">
        <v>1</v>
      </c>
      <c r="AS309" s="61"/>
      <c r="AT309" s="55" t="s">
        <v>318</v>
      </c>
      <c r="AU309" s="55" t="s">
        <v>318</v>
      </c>
      <c r="AV309" s="55" t="s">
        <v>257</v>
      </c>
      <c r="AW309" s="55">
        <v>1</v>
      </c>
      <c r="AX309" s="61"/>
      <c r="AY309" s="61"/>
      <c r="AZ309" s="61"/>
      <c r="BA309" s="61"/>
      <c r="BB309" s="61"/>
      <c r="BC309" s="61"/>
      <c r="BD309" s="55" t="s">
        <v>318</v>
      </c>
      <c r="BE309" s="61"/>
      <c r="BF309" s="55" t="s">
        <v>177</v>
      </c>
      <c r="BG309" s="55">
        <v>1</v>
      </c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55" t="s">
        <v>318</v>
      </c>
      <c r="CH309" s="61"/>
      <c r="CI309" s="55" t="s">
        <v>177</v>
      </c>
      <c r="CJ309" s="55">
        <v>1</v>
      </c>
      <c r="CK309" s="61"/>
      <c r="CL309" s="55" t="s">
        <v>318</v>
      </c>
      <c r="CM309" s="61"/>
      <c r="CN309" s="55" t="s">
        <v>177</v>
      </c>
      <c r="CO309" s="55">
        <v>1</v>
      </c>
      <c r="CP309" s="61"/>
      <c r="CQ309" s="61"/>
      <c r="CR309" s="61"/>
      <c r="CS309" s="61"/>
      <c r="CT309" s="61"/>
      <c r="CU309" s="61"/>
      <c r="CV309" s="61"/>
      <c r="CW309" s="61"/>
      <c r="CX309" s="55" t="s">
        <v>318</v>
      </c>
      <c r="CY309" s="61"/>
      <c r="CZ309" s="55" t="s">
        <v>160</v>
      </c>
      <c r="DA309" s="55" t="s">
        <v>177</v>
      </c>
      <c r="DB309" s="55">
        <v>1</v>
      </c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55" t="s">
        <v>318</v>
      </c>
      <c r="DP309" s="55" t="s">
        <v>318</v>
      </c>
      <c r="DQ309" s="55" t="s">
        <v>179</v>
      </c>
      <c r="DR309" s="55">
        <v>1</v>
      </c>
      <c r="DS309" s="61"/>
      <c r="DT309" s="61"/>
      <c r="DU309" s="61"/>
      <c r="DV309" s="61"/>
      <c r="DW309" s="61"/>
      <c r="DX309" s="61"/>
      <c r="DY309" s="55" t="s">
        <v>318</v>
      </c>
      <c r="DZ309" s="55" t="s">
        <v>318</v>
      </c>
      <c r="EA309" s="61" t="s">
        <v>179</v>
      </c>
      <c r="EB309" s="61">
        <v>1</v>
      </c>
      <c r="EC309" s="61"/>
      <c r="ED309" s="61"/>
      <c r="EE309" s="61"/>
      <c r="EF309" s="61"/>
      <c r="EG309" s="61"/>
      <c r="EH309" s="61"/>
      <c r="EI309" s="61"/>
      <c r="EJ309" s="61"/>
      <c r="EK309" s="61"/>
      <c r="EL309" s="61"/>
      <c r="EM309" s="61"/>
      <c r="EN309" s="61"/>
      <c r="EO309" s="61"/>
      <c r="EP309" s="61"/>
      <c r="EQ309" s="61"/>
      <c r="ER309" s="61"/>
      <c r="ES309" s="61"/>
      <c r="ET309" s="61"/>
      <c r="EU309" s="61"/>
      <c r="EV309" s="61"/>
      <c r="EW309" s="61"/>
      <c r="EX309" s="61"/>
      <c r="EY309" s="61"/>
      <c r="EZ309" s="61"/>
      <c r="FA309" s="61"/>
      <c r="FB309" s="61"/>
      <c r="FC309" s="61"/>
      <c r="FD309" s="61"/>
      <c r="FE309" s="61"/>
      <c r="FF309" s="61"/>
      <c r="FG309" s="61"/>
      <c r="FH309" s="55" t="s">
        <v>318</v>
      </c>
      <c r="FI309" s="61" t="s">
        <v>318</v>
      </c>
      <c r="FJ309" s="61" t="s">
        <v>178</v>
      </c>
      <c r="FK309" s="61" t="s">
        <v>315</v>
      </c>
      <c r="FL309" s="55">
        <v>1</v>
      </c>
      <c r="FM309" s="62" t="s">
        <v>318</v>
      </c>
      <c r="FN309" s="61" t="s">
        <v>318</v>
      </c>
      <c r="FO309" s="62" t="s">
        <v>251</v>
      </c>
      <c r="FP309" s="61" t="s">
        <v>315</v>
      </c>
      <c r="FQ309" s="63">
        <v>1</v>
      </c>
    </row>
    <row r="310" spans="1:173" s="64" customFormat="1" ht="16.5">
      <c r="A310" s="54">
        <v>44228</v>
      </c>
      <c r="B310" s="55">
        <v>309</v>
      </c>
      <c r="C310" s="55" t="s">
        <v>153</v>
      </c>
      <c r="D310" s="76">
        <v>30175</v>
      </c>
      <c r="E310" s="57">
        <f ca="1">IF(Table1[[#This Row],[Employee Date of Birth]]="","",DATEDIF(D310,NOW(),"y"))</f>
        <v>38</v>
      </c>
      <c r="F310" s="61" t="str">
        <f>IF(Table1[[#This Row],[Census "As of" Date]]="","","Y")</f>
        <v>Y</v>
      </c>
      <c r="G310" s="61" t="s">
        <v>324</v>
      </c>
      <c r="H310" s="77"/>
      <c r="I310" s="74" t="str">
        <f>IF(Table1[[#This Row],[Census "As of" Date]]="","","A")</f>
        <v>A</v>
      </c>
      <c r="J310" s="74" t="str">
        <f>IF(Table1[[#This Row],[Census "As of" Date]]="","","S")</f>
        <v>S</v>
      </c>
      <c r="K310" s="74" t="str">
        <f>IF(Table1[[#This Row],[Census "As of" Date]]="","","Y")</f>
        <v>Y</v>
      </c>
      <c r="L310" s="74" t="str">
        <f>IF(Table1[[#This Row],[Census "As of" Date]]="","","Y")</f>
        <v>Y</v>
      </c>
      <c r="M310" s="74" t="str">
        <f>IF(Table1[[#This Row],[Census "As of" Date]]="","","Y")</f>
        <v>Y</v>
      </c>
      <c r="N310" s="74" t="str">
        <f>IF(Table1[[#This Row],[Census "As of" Date]]="","","N")</f>
        <v>N</v>
      </c>
      <c r="O310" s="61"/>
      <c r="P310" s="55" t="s">
        <v>154</v>
      </c>
      <c r="Q310" s="61">
        <v>54252.17</v>
      </c>
      <c r="R310" s="61"/>
      <c r="S310" s="61">
        <v>54252.17</v>
      </c>
      <c r="T310" s="74">
        <v>92214</v>
      </c>
      <c r="U310" s="61" t="s">
        <v>190</v>
      </c>
      <c r="V310" s="74" t="str">
        <f>IF(Table1[[#This Row],[Census "As of" Date]]="","","Sub001")</f>
        <v>Sub001</v>
      </c>
      <c r="W310" s="74" t="str">
        <f>IF(Table1[[#This Row],[Census "As of" Date]]="","","Location001")</f>
        <v>Location001</v>
      </c>
      <c r="X310" s="55" t="s">
        <v>387</v>
      </c>
      <c r="Y310" s="55" t="s">
        <v>365</v>
      </c>
      <c r="Z310" s="55" t="s">
        <v>224</v>
      </c>
      <c r="AA310" s="55" t="s">
        <v>156</v>
      </c>
      <c r="AB310" s="55">
        <v>77090</v>
      </c>
      <c r="AC310" s="61"/>
      <c r="AD310" s="77"/>
      <c r="AE310" s="55" t="s">
        <v>318</v>
      </c>
      <c r="AF310" s="55" t="s">
        <v>318</v>
      </c>
      <c r="AG310" s="55" t="s">
        <v>257</v>
      </c>
      <c r="AH310" s="55">
        <v>1</v>
      </c>
      <c r="AI310" s="61"/>
      <c r="AJ310" s="61"/>
      <c r="AK310" s="61"/>
      <c r="AL310" s="61"/>
      <c r="AM310" s="61"/>
      <c r="AN310" s="61"/>
      <c r="AO310" s="55" t="s">
        <v>318</v>
      </c>
      <c r="AP310" s="61"/>
      <c r="AQ310" s="55" t="s">
        <v>177</v>
      </c>
      <c r="AR310" s="55">
        <v>1</v>
      </c>
      <c r="AS310" s="61"/>
      <c r="AT310" s="55" t="s">
        <v>318</v>
      </c>
      <c r="AU310" s="55" t="s">
        <v>318</v>
      </c>
      <c r="AV310" s="55" t="s">
        <v>257</v>
      </c>
      <c r="AW310" s="55">
        <v>1</v>
      </c>
      <c r="AX310" s="61"/>
      <c r="AY310" s="61"/>
      <c r="AZ310" s="61"/>
      <c r="BA310" s="61"/>
      <c r="BB310" s="61"/>
      <c r="BC310" s="61"/>
      <c r="BD310" s="55" t="s">
        <v>318</v>
      </c>
      <c r="BE310" s="61"/>
      <c r="BF310" s="55" t="s">
        <v>177</v>
      </c>
      <c r="BG310" s="55">
        <v>1</v>
      </c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55" t="s">
        <v>318</v>
      </c>
      <c r="CH310" s="61"/>
      <c r="CI310" s="55" t="s">
        <v>177</v>
      </c>
      <c r="CJ310" s="55">
        <v>1</v>
      </c>
      <c r="CK310" s="61"/>
      <c r="CL310" s="55" t="s">
        <v>318</v>
      </c>
      <c r="CM310" s="61"/>
      <c r="CN310" s="55" t="s">
        <v>177</v>
      </c>
      <c r="CO310" s="55">
        <v>1</v>
      </c>
      <c r="CP310" s="61"/>
      <c r="CQ310" s="61"/>
      <c r="CR310" s="61"/>
      <c r="CS310" s="61"/>
      <c r="CT310" s="61"/>
      <c r="CU310" s="61"/>
      <c r="CV310" s="61"/>
      <c r="CW310" s="61"/>
      <c r="CX310" s="55" t="s">
        <v>318</v>
      </c>
      <c r="CY310" s="61"/>
      <c r="CZ310" s="55" t="s">
        <v>160</v>
      </c>
      <c r="DA310" s="55" t="s">
        <v>177</v>
      </c>
      <c r="DB310" s="55">
        <v>1</v>
      </c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55" t="s">
        <v>318</v>
      </c>
      <c r="DP310" s="55" t="s">
        <v>318</v>
      </c>
      <c r="DQ310" s="55" t="s">
        <v>179</v>
      </c>
      <c r="DR310" s="55">
        <v>1</v>
      </c>
      <c r="DS310" s="61"/>
      <c r="DT310" s="61"/>
      <c r="DU310" s="61"/>
      <c r="DV310" s="61"/>
      <c r="DW310" s="61"/>
      <c r="DX310" s="61"/>
      <c r="DY310" s="55" t="s">
        <v>318</v>
      </c>
      <c r="DZ310" s="55" t="s">
        <v>318</v>
      </c>
      <c r="EA310" s="61" t="s">
        <v>179</v>
      </c>
      <c r="EB310" s="61">
        <v>1</v>
      </c>
      <c r="EC310" s="61"/>
      <c r="ED310" s="61"/>
      <c r="EE310" s="61"/>
      <c r="EF310" s="61"/>
      <c r="EG310" s="61"/>
      <c r="EH310" s="61"/>
      <c r="EI310" s="61"/>
      <c r="EJ310" s="61"/>
      <c r="EK310" s="61"/>
      <c r="EL310" s="61"/>
      <c r="EM310" s="61"/>
      <c r="EN310" s="61"/>
      <c r="EO310" s="61"/>
      <c r="EP310" s="61"/>
      <c r="EQ310" s="61"/>
      <c r="ER310" s="61"/>
      <c r="ES310" s="61"/>
      <c r="ET310" s="61"/>
      <c r="EU310" s="61"/>
      <c r="EV310" s="61"/>
      <c r="EW310" s="61"/>
      <c r="EX310" s="61"/>
      <c r="EY310" s="61"/>
      <c r="EZ310" s="61"/>
      <c r="FA310" s="61"/>
      <c r="FB310" s="61"/>
      <c r="FC310" s="61"/>
      <c r="FD310" s="61"/>
      <c r="FE310" s="61"/>
      <c r="FF310" s="61"/>
      <c r="FG310" s="61"/>
      <c r="FH310" s="55" t="s">
        <v>318</v>
      </c>
      <c r="FI310" s="61" t="s">
        <v>318</v>
      </c>
      <c r="FJ310" s="61" t="s">
        <v>178</v>
      </c>
      <c r="FK310" s="61" t="s">
        <v>316</v>
      </c>
      <c r="FL310" s="55">
        <v>1</v>
      </c>
      <c r="FM310" s="62" t="s">
        <v>318</v>
      </c>
      <c r="FN310" s="61" t="s">
        <v>318</v>
      </c>
      <c r="FO310" s="62" t="s">
        <v>251</v>
      </c>
      <c r="FP310" s="61" t="s">
        <v>316</v>
      </c>
      <c r="FQ310" s="63">
        <v>1</v>
      </c>
    </row>
    <row r="311" spans="1:173" s="64" customFormat="1" ht="16.5">
      <c r="A311" s="54">
        <v>44228</v>
      </c>
      <c r="B311" s="55">
        <v>310</v>
      </c>
      <c r="C311" s="55" t="s">
        <v>314</v>
      </c>
      <c r="D311" s="76">
        <v>30225</v>
      </c>
      <c r="E311" s="57">
        <f ca="1">IF(Table1[[#This Row],[Employee Date of Birth]]="","",DATEDIF(D311,NOW(),"y"))</f>
        <v>38</v>
      </c>
      <c r="F311" s="61" t="str">
        <f>IF(Table1[[#This Row],[Census "As of" Date]]="","","Y")</f>
        <v>Y</v>
      </c>
      <c r="G311" s="61" t="s">
        <v>324</v>
      </c>
      <c r="H311" s="77"/>
      <c r="I311" s="74" t="str">
        <f>IF(Table1[[#This Row],[Census "As of" Date]]="","","A")</f>
        <v>A</v>
      </c>
      <c r="J311" s="74" t="str">
        <f>IF(Table1[[#This Row],[Census "As of" Date]]="","","S")</f>
        <v>S</v>
      </c>
      <c r="K311" s="74" t="str">
        <f>IF(Table1[[#This Row],[Census "As of" Date]]="","","Y")</f>
        <v>Y</v>
      </c>
      <c r="L311" s="74" t="str">
        <f>IF(Table1[[#This Row],[Census "As of" Date]]="","","Y")</f>
        <v>Y</v>
      </c>
      <c r="M311" s="74" t="str">
        <f>IF(Table1[[#This Row],[Census "As of" Date]]="","","Y")</f>
        <v>Y</v>
      </c>
      <c r="N311" s="74" t="str">
        <f>IF(Table1[[#This Row],[Census "As of" Date]]="","","N")</f>
        <v>N</v>
      </c>
      <c r="O311" s="61"/>
      <c r="P311" s="55" t="s">
        <v>154</v>
      </c>
      <c r="Q311" s="61">
        <v>62048.54</v>
      </c>
      <c r="R311" s="61"/>
      <c r="S311" s="61">
        <v>62048.54</v>
      </c>
      <c r="T311" s="74">
        <v>92201</v>
      </c>
      <c r="U311" s="61" t="s">
        <v>190</v>
      </c>
      <c r="V311" s="74" t="str">
        <f>IF(Table1[[#This Row],[Census "As of" Date]]="","","Sub001")</f>
        <v>Sub001</v>
      </c>
      <c r="W311" s="74" t="str">
        <f>IF(Table1[[#This Row],[Census "As of" Date]]="","","Location001")</f>
        <v>Location001</v>
      </c>
      <c r="X311" s="55" t="s">
        <v>387</v>
      </c>
      <c r="Y311" s="55" t="s">
        <v>365</v>
      </c>
      <c r="Z311" s="55" t="s">
        <v>224</v>
      </c>
      <c r="AA311" s="55" t="s">
        <v>156</v>
      </c>
      <c r="AB311" s="55">
        <v>77090</v>
      </c>
      <c r="AC311" s="61"/>
      <c r="AD311" s="77"/>
      <c r="AE311" s="55" t="s">
        <v>318</v>
      </c>
      <c r="AF311" s="55" t="s">
        <v>318</v>
      </c>
      <c r="AG311" s="55" t="s">
        <v>257</v>
      </c>
      <c r="AH311" s="55">
        <v>1</v>
      </c>
      <c r="AI311" s="61"/>
      <c r="AJ311" s="61"/>
      <c r="AK311" s="61"/>
      <c r="AL311" s="61"/>
      <c r="AM311" s="61"/>
      <c r="AN311" s="61"/>
      <c r="AO311" s="55" t="s">
        <v>318</v>
      </c>
      <c r="AP311" s="61"/>
      <c r="AQ311" s="55" t="s">
        <v>177</v>
      </c>
      <c r="AR311" s="55">
        <v>1</v>
      </c>
      <c r="AS311" s="61"/>
      <c r="AT311" s="55" t="s">
        <v>318</v>
      </c>
      <c r="AU311" s="55" t="s">
        <v>318</v>
      </c>
      <c r="AV311" s="55" t="s">
        <v>257</v>
      </c>
      <c r="AW311" s="55">
        <v>1</v>
      </c>
      <c r="AX311" s="61"/>
      <c r="AY311" s="61"/>
      <c r="AZ311" s="61"/>
      <c r="BA311" s="61"/>
      <c r="BB311" s="61"/>
      <c r="BC311" s="61"/>
      <c r="BD311" s="55" t="s">
        <v>318</v>
      </c>
      <c r="BE311" s="61"/>
      <c r="BF311" s="55" t="s">
        <v>177</v>
      </c>
      <c r="BG311" s="55">
        <v>1</v>
      </c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55" t="s">
        <v>318</v>
      </c>
      <c r="CH311" s="61"/>
      <c r="CI311" s="55" t="s">
        <v>177</v>
      </c>
      <c r="CJ311" s="55">
        <v>1</v>
      </c>
      <c r="CK311" s="61"/>
      <c r="CL311" s="55" t="s">
        <v>318</v>
      </c>
      <c r="CM311" s="61"/>
      <c r="CN311" s="55" t="s">
        <v>177</v>
      </c>
      <c r="CO311" s="55">
        <v>1</v>
      </c>
      <c r="CP311" s="61"/>
      <c r="CQ311" s="61"/>
      <c r="CR311" s="61"/>
      <c r="CS311" s="61"/>
      <c r="CT311" s="61"/>
      <c r="CU311" s="61"/>
      <c r="CV311" s="61"/>
      <c r="CW311" s="61"/>
      <c r="CX311" s="55" t="s">
        <v>318</v>
      </c>
      <c r="CY311" s="61"/>
      <c r="CZ311" s="55" t="s">
        <v>160</v>
      </c>
      <c r="DA311" s="55" t="s">
        <v>177</v>
      </c>
      <c r="DB311" s="55">
        <v>1</v>
      </c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55" t="s">
        <v>318</v>
      </c>
      <c r="DP311" s="55" t="s">
        <v>318</v>
      </c>
      <c r="DQ311" s="55" t="s">
        <v>179</v>
      </c>
      <c r="DR311" s="55">
        <v>1</v>
      </c>
      <c r="DS311" s="61"/>
      <c r="DT311" s="61"/>
      <c r="DU311" s="61"/>
      <c r="DV311" s="61"/>
      <c r="DW311" s="61"/>
      <c r="DX311" s="61"/>
      <c r="DY311" s="55" t="s">
        <v>318</v>
      </c>
      <c r="DZ311" s="55" t="s">
        <v>318</v>
      </c>
      <c r="EA311" s="61" t="s">
        <v>179</v>
      </c>
      <c r="EB311" s="61">
        <v>1</v>
      </c>
      <c r="EC311" s="61"/>
      <c r="ED311" s="61"/>
      <c r="EE311" s="61"/>
      <c r="EF311" s="61"/>
      <c r="EG311" s="61"/>
      <c r="EH311" s="61"/>
      <c r="EI311" s="61"/>
      <c r="EJ311" s="61"/>
      <c r="EK311" s="61"/>
      <c r="EL311" s="61"/>
      <c r="EM311" s="61"/>
      <c r="EN311" s="61"/>
      <c r="EO311" s="61"/>
      <c r="EP311" s="61"/>
      <c r="EQ311" s="61"/>
      <c r="ER311" s="61"/>
      <c r="ES311" s="61"/>
      <c r="ET311" s="61"/>
      <c r="EU311" s="61"/>
      <c r="EV311" s="61"/>
      <c r="EW311" s="61"/>
      <c r="EX311" s="61"/>
      <c r="EY311" s="61"/>
      <c r="EZ311" s="61"/>
      <c r="FA311" s="61"/>
      <c r="FB311" s="61"/>
      <c r="FC311" s="61"/>
      <c r="FD311" s="61"/>
      <c r="FE311" s="61"/>
      <c r="FF311" s="61"/>
      <c r="FG311" s="61"/>
      <c r="FH311" s="55" t="s">
        <v>318</v>
      </c>
      <c r="FI311" s="61" t="s">
        <v>317</v>
      </c>
      <c r="FJ311" s="61"/>
      <c r="FK311" s="61"/>
      <c r="FL311" s="55">
        <v>1</v>
      </c>
      <c r="FM311" s="62" t="s">
        <v>318</v>
      </c>
      <c r="FN311" s="61" t="s">
        <v>318</v>
      </c>
      <c r="FO311" s="62" t="s">
        <v>251</v>
      </c>
      <c r="FP311" s="61" t="s">
        <v>315</v>
      </c>
      <c r="FQ311" s="63">
        <v>1</v>
      </c>
    </row>
    <row r="312" spans="1:173" s="64" customFormat="1" ht="16.5">
      <c r="A312" s="54">
        <v>44228</v>
      </c>
      <c r="B312" s="55">
        <v>311</v>
      </c>
      <c r="C312" s="55" t="s">
        <v>153</v>
      </c>
      <c r="D312" s="76">
        <v>29925</v>
      </c>
      <c r="E312" s="57">
        <f ca="1">IF(Table1[[#This Row],[Employee Date of Birth]]="","",DATEDIF(D312,NOW(),"y"))</f>
        <v>38</v>
      </c>
      <c r="F312" s="61" t="str">
        <f>IF(Table1[[#This Row],[Census "As of" Date]]="","","Y")</f>
        <v>Y</v>
      </c>
      <c r="G312" s="61" t="s">
        <v>329</v>
      </c>
      <c r="H312" s="77"/>
      <c r="I312" s="74" t="str">
        <f>IF(Table1[[#This Row],[Census "As of" Date]]="","","A")</f>
        <v>A</v>
      </c>
      <c r="J312" s="74" t="str">
        <f>IF(Table1[[#This Row],[Census "As of" Date]]="","","S")</f>
        <v>S</v>
      </c>
      <c r="K312" s="74" t="str">
        <f>IF(Table1[[#This Row],[Census "As of" Date]]="","","Y")</f>
        <v>Y</v>
      </c>
      <c r="L312" s="74" t="str">
        <f>IF(Table1[[#This Row],[Census "As of" Date]]="","","Y")</f>
        <v>Y</v>
      </c>
      <c r="M312" s="74" t="str">
        <f>IF(Table1[[#This Row],[Census "As of" Date]]="","","Y")</f>
        <v>Y</v>
      </c>
      <c r="N312" s="74" t="str">
        <f>IF(Table1[[#This Row],[Census "As of" Date]]="","","N")</f>
        <v>N</v>
      </c>
      <c r="O312" s="61"/>
      <c r="P312" s="55" t="s">
        <v>154</v>
      </c>
      <c r="Q312" s="61">
        <v>48200.12</v>
      </c>
      <c r="R312" s="61"/>
      <c r="S312" s="61">
        <v>48200.12</v>
      </c>
      <c r="T312" s="74">
        <v>77171</v>
      </c>
      <c r="U312" s="61" t="s">
        <v>224</v>
      </c>
      <c r="V312" s="74" t="str">
        <f>IF(Table1[[#This Row],[Census "As of" Date]]="","","Sub001")</f>
        <v>Sub001</v>
      </c>
      <c r="W312" s="74" t="str">
        <f>IF(Table1[[#This Row],[Census "As of" Date]]="","","Location001")</f>
        <v>Location001</v>
      </c>
      <c r="X312" s="55" t="s">
        <v>387</v>
      </c>
      <c r="Y312" s="55" t="s">
        <v>365</v>
      </c>
      <c r="Z312" s="55" t="s">
        <v>224</v>
      </c>
      <c r="AA312" s="55" t="s">
        <v>156</v>
      </c>
      <c r="AB312" s="55">
        <v>77090</v>
      </c>
      <c r="AC312" s="61"/>
      <c r="AD312" s="77"/>
      <c r="AE312" s="55" t="s">
        <v>318</v>
      </c>
      <c r="AF312" s="55" t="s">
        <v>318</v>
      </c>
      <c r="AG312" s="55" t="s">
        <v>257</v>
      </c>
      <c r="AH312" s="55">
        <v>1</v>
      </c>
      <c r="AI312" s="61"/>
      <c r="AJ312" s="61"/>
      <c r="AK312" s="61"/>
      <c r="AL312" s="61"/>
      <c r="AM312" s="61"/>
      <c r="AN312" s="61"/>
      <c r="AO312" s="55" t="s">
        <v>318</v>
      </c>
      <c r="AP312" s="61"/>
      <c r="AQ312" s="55" t="s">
        <v>177</v>
      </c>
      <c r="AR312" s="55">
        <v>1</v>
      </c>
      <c r="AS312" s="61"/>
      <c r="AT312" s="55" t="s">
        <v>318</v>
      </c>
      <c r="AU312" s="55" t="s">
        <v>318</v>
      </c>
      <c r="AV312" s="55" t="s">
        <v>257</v>
      </c>
      <c r="AW312" s="55">
        <v>1</v>
      </c>
      <c r="AX312" s="61"/>
      <c r="AY312" s="61"/>
      <c r="AZ312" s="61"/>
      <c r="BA312" s="61"/>
      <c r="BB312" s="61"/>
      <c r="BC312" s="61"/>
      <c r="BD312" s="55" t="s">
        <v>318</v>
      </c>
      <c r="BE312" s="61"/>
      <c r="BF312" s="55" t="s">
        <v>177</v>
      </c>
      <c r="BG312" s="55">
        <v>1</v>
      </c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55" t="s">
        <v>318</v>
      </c>
      <c r="CH312" s="61"/>
      <c r="CI312" s="55" t="s">
        <v>177</v>
      </c>
      <c r="CJ312" s="55">
        <v>1</v>
      </c>
      <c r="CK312" s="61"/>
      <c r="CL312" s="55" t="s">
        <v>318</v>
      </c>
      <c r="CM312" s="61"/>
      <c r="CN312" s="55" t="s">
        <v>177</v>
      </c>
      <c r="CO312" s="55">
        <v>1</v>
      </c>
      <c r="CP312" s="61"/>
      <c r="CQ312" s="61"/>
      <c r="CR312" s="61"/>
      <c r="CS312" s="61"/>
      <c r="CT312" s="61"/>
      <c r="CU312" s="61"/>
      <c r="CV312" s="61"/>
      <c r="CW312" s="61"/>
      <c r="CX312" s="55" t="s">
        <v>318</v>
      </c>
      <c r="CY312" s="61"/>
      <c r="CZ312" s="55" t="s">
        <v>160</v>
      </c>
      <c r="DA312" s="55" t="s">
        <v>177</v>
      </c>
      <c r="DB312" s="55">
        <v>1</v>
      </c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55" t="s">
        <v>318</v>
      </c>
      <c r="DP312" s="55" t="s">
        <v>318</v>
      </c>
      <c r="DQ312" s="55" t="s">
        <v>179</v>
      </c>
      <c r="DR312" s="55">
        <v>1</v>
      </c>
      <c r="DS312" s="61"/>
      <c r="DT312" s="61"/>
      <c r="DU312" s="61"/>
      <c r="DV312" s="61"/>
      <c r="DW312" s="61"/>
      <c r="DX312" s="61"/>
      <c r="DY312" s="55" t="s">
        <v>318</v>
      </c>
      <c r="DZ312" s="55" t="s">
        <v>318</v>
      </c>
      <c r="EA312" s="61" t="s">
        <v>179</v>
      </c>
      <c r="EB312" s="61">
        <v>1</v>
      </c>
      <c r="EC312" s="61"/>
      <c r="ED312" s="61"/>
      <c r="EE312" s="61"/>
      <c r="EF312" s="61"/>
      <c r="EG312" s="61"/>
      <c r="EH312" s="61"/>
      <c r="EI312" s="61"/>
      <c r="EJ312" s="61"/>
      <c r="EK312" s="61"/>
      <c r="EL312" s="61"/>
      <c r="EM312" s="61"/>
      <c r="EN312" s="61"/>
      <c r="EO312" s="61"/>
      <c r="EP312" s="61"/>
      <c r="EQ312" s="61"/>
      <c r="ER312" s="61"/>
      <c r="ES312" s="61"/>
      <c r="ET312" s="61"/>
      <c r="EU312" s="61"/>
      <c r="EV312" s="61"/>
      <c r="EW312" s="61"/>
      <c r="EX312" s="61"/>
      <c r="EY312" s="61"/>
      <c r="EZ312" s="61"/>
      <c r="FA312" s="61"/>
      <c r="FB312" s="61"/>
      <c r="FC312" s="61"/>
      <c r="FD312" s="61"/>
      <c r="FE312" s="61"/>
      <c r="FF312" s="61"/>
      <c r="FG312" s="61"/>
      <c r="FH312" s="55" t="s">
        <v>318</v>
      </c>
      <c r="FI312" s="61" t="s">
        <v>318</v>
      </c>
      <c r="FJ312" s="61" t="s">
        <v>178</v>
      </c>
      <c r="FK312" s="61" t="s">
        <v>315</v>
      </c>
      <c r="FL312" s="55">
        <v>1</v>
      </c>
      <c r="FM312" s="62" t="s">
        <v>318</v>
      </c>
      <c r="FN312" s="61" t="s">
        <v>318</v>
      </c>
      <c r="FO312" s="62" t="s">
        <v>251</v>
      </c>
      <c r="FP312" s="61" t="s">
        <v>315</v>
      </c>
      <c r="FQ312" s="63">
        <v>1</v>
      </c>
    </row>
    <row r="313" spans="1:173" s="64" customFormat="1" ht="16.5">
      <c r="A313" s="54">
        <v>44228</v>
      </c>
      <c r="B313" s="55">
        <v>312</v>
      </c>
      <c r="C313" s="65" t="s">
        <v>314</v>
      </c>
      <c r="D313" s="76">
        <v>30297</v>
      </c>
      <c r="E313" s="57">
        <f ca="1">IF(Table1[[#This Row],[Employee Date of Birth]]="","",DATEDIF(D313,NOW(),"y"))</f>
        <v>37</v>
      </c>
      <c r="F313" s="61" t="str">
        <f>IF(Table1[[#This Row],[Census "As of" Date]]="","","Y")</f>
        <v>Y</v>
      </c>
      <c r="G313" s="61" t="s">
        <v>326</v>
      </c>
      <c r="H313" s="77"/>
      <c r="I313" s="74" t="str">
        <f>IF(Table1[[#This Row],[Census "As of" Date]]="","","A")</f>
        <v>A</v>
      </c>
      <c r="J313" s="74" t="str">
        <f>IF(Table1[[#This Row],[Census "As of" Date]]="","","S")</f>
        <v>S</v>
      </c>
      <c r="K313" s="74" t="str">
        <f>IF(Table1[[#This Row],[Census "As of" Date]]="","","Y")</f>
        <v>Y</v>
      </c>
      <c r="L313" s="74" t="str">
        <f>IF(Table1[[#This Row],[Census "As of" Date]]="","","Y")</f>
        <v>Y</v>
      </c>
      <c r="M313" s="74" t="str">
        <f>IF(Table1[[#This Row],[Census "As of" Date]]="","","Y")</f>
        <v>Y</v>
      </c>
      <c r="N313" s="74" t="str">
        <f>IF(Table1[[#This Row],[Census "As of" Date]]="","","N")</f>
        <v>N</v>
      </c>
      <c r="O313" s="61"/>
      <c r="P313" s="55" t="s">
        <v>154</v>
      </c>
      <c r="Q313" s="61">
        <v>7071.52</v>
      </c>
      <c r="R313" s="61"/>
      <c r="S313" s="61">
        <v>7071.52</v>
      </c>
      <c r="T313" s="74">
        <v>92240</v>
      </c>
      <c r="U313" s="61" t="s">
        <v>190</v>
      </c>
      <c r="V313" s="74" t="str">
        <f>IF(Table1[[#This Row],[Census "As of" Date]]="","","Sub001")</f>
        <v>Sub001</v>
      </c>
      <c r="W313" s="74" t="str">
        <f>IF(Table1[[#This Row],[Census "As of" Date]]="","","Location001")</f>
        <v>Location001</v>
      </c>
      <c r="X313" s="55" t="s">
        <v>387</v>
      </c>
      <c r="Y313" s="55" t="s">
        <v>365</v>
      </c>
      <c r="Z313" s="55" t="s">
        <v>224</v>
      </c>
      <c r="AA313" s="55" t="s">
        <v>156</v>
      </c>
      <c r="AB313" s="55">
        <v>77090</v>
      </c>
      <c r="AC313" s="61"/>
      <c r="AD313" s="77"/>
      <c r="AE313" s="55" t="s">
        <v>318</v>
      </c>
      <c r="AF313" s="55" t="s">
        <v>318</v>
      </c>
      <c r="AG313" s="55" t="s">
        <v>257</v>
      </c>
      <c r="AH313" s="55">
        <v>1</v>
      </c>
      <c r="AI313" s="61"/>
      <c r="AJ313" s="61"/>
      <c r="AK313" s="61"/>
      <c r="AL313" s="61"/>
      <c r="AM313" s="61"/>
      <c r="AN313" s="61"/>
      <c r="AO313" s="55" t="s">
        <v>318</v>
      </c>
      <c r="AP313" s="61"/>
      <c r="AQ313" s="55" t="s">
        <v>177</v>
      </c>
      <c r="AR313" s="55">
        <v>1</v>
      </c>
      <c r="AS313" s="61"/>
      <c r="AT313" s="55" t="s">
        <v>318</v>
      </c>
      <c r="AU313" s="55" t="s">
        <v>318</v>
      </c>
      <c r="AV313" s="55" t="s">
        <v>257</v>
      </c>
      <c r="AW313" s="55">
        <v>1</v>
      </c>
      <c r="AX313" s="61"/>
      <c r="AY313" s="61"/>
      <c r="AZ313" s="61"/>
      <c r="BA313" s="61"/>
      <c r="BB313" s="61"/>
      <c r="BC313" s="61"/>
      <c r="BD313" s="55" t="s">
        <v>318</v>
      </c>
      <c r="BE313" s="61"/>
      <c r="BF313" s="55" t="s">
        <v>177</v>
      </c>
      <c r="BG313" s="55">
        <v>1</v>
      </c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55" t="s">
        <v>318</v>
      </c>
      <c r="CH313" s="61"/>
      <c r="CI313" s="55" t="s">
        <v>177</v>
      </c>
      <c r="CJ313" s="55">
        <v>1</v>
      </c>
      <c r="CK313" s="61"/>
      <c r="CL313" s="55" t="s">
        <v>318</v>
      </c>
      <c r="CM313" s="61"/>
      <c r="CN313" s="55" t="s">
        <v>177</v>
      </c>
      <c r="CO313" s="55">
        <v>1</v>
      </c>
      <c r="CP313" s="61"/>
      <c r="CQ313" s="61"/>
      <c r="CR313" s="61"/>
      <c r="CS313" s="61"/>
      <c r="CT313" s="61"/>
      <c r="CU313" s="61"/>
      <c r="CV313" s="61"/>
      <c r="CW313" s="61"/>
      <c r="CX313" s="55" t="s">
        <v>318</v>
      </c>
      <c r="CY313" s="61"/>
      <c r="CZ313" s="55" t="s">
        <v>160</v>
      </c>
      <c r="DA313" s="55" t="s">
        <v>177</v>
      </c>
      <c r="DB313" s="55">
        <v>1</v>
      </c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55" t="s">
        <v>318</v>
      </c>
      <c r="DP313" s="55" t="s">
        <v>318</v>
      </c>
      <c r="DQ313" s="55" t="s">
        <v>179</v>
      </c>
      <c r="DR313" s="55">
        <v>1</v>
      </c>
      <c r="DS313" s="61"/>
      <c r="DT313" s="61"/>
      <c r="DU313" s="61"/>
      <c r="DV313" s="61"/>
      <c r="DW313" s="61"/>
      <c r="DX313" s="61"/>
      <c r="DY313" s="55" t="s">
        <v>318</v>
      </c>
      <c r="DZ313" s="55" t="s">
        <v>318</v>
      </c>
      <c r="EA313" s="61" t="s">
        <v>179</v>
      </c>
      <c r="EB313" s="61">
        <v>1</v>
      </c>
      <c r="EC313" s="61"/>
      <c r="ED313" s="61"/>
      <c r="EE313" s="61"/>
      <c r="EF313" s="61"/>
      <c r="EG313" s="61"/>
      <c r="EH313" s="61"/>
      <c r="EI313" s="61"/>
      <c r="EJ313" s="61"/>
      <c r="EK313" s="61"/>
      <c r="EL313" s="61"/>
      <c r="EM313" s="61"/>
      <c r="EN313" s="61"/>
      <c r="EO313" s="61"/>
      <c r="EP313" s="61"/>
      <c r="EQ313" s="61"/>
      <c r="ER313" s="61"/>
      <c r="ES313" s="61"/>
      <c r="ET313" s="61"/>
      <c r="EU313" s="61"/>
      <c r="EV313" s="61"/>
      <c r="EW313" s="61"/>
      <c r="EX313" s="61"/>
      <c r="EY313" s="61"/>
      <c r="EZ313" s="61"/>
      <c r="FA313" s="61"/>
      <c r="FB313" s="61"/>
      <c r="FC313" s="61"/>
      <c r="FD313" s="61"/>
      <c r="FE313" s="61"/>
      <c r="FF313" s="61"/>
      <c r="FG313" s="61"/>
      <c r="FH313" s="55" t="s">
        <v>318</v>
      </c>
      <c r="FI313" s="61" t="s">
        <v>318</v>
      </c>
      <c r="FJ313" s="61" t="s">
        <v>178</v>
      </c>
      <c r="FK313" s="61" t="s">
        <v>385</v>
      </c>
      <c r="FL313" s="55">
        <v>1</v>
      </c>
      <c r="FM313" s="62" t="s">
        <v>318</v>
      </c>
      <c r="FN313" s="61" t="s">
        <v>318</v>
      </c>
      <c r="FO313" s="62" t="s">
        <v>251</v>
      </c>
      <c r="FP313" s="61" t="s">
        <v>385</v>
      </c>
      <c r="FQ313" s="63">
        <v>1</v>
      </c>
    </row>
    <row r="314" spans="1:173" s="64" customFormat="1" ht="16.5">
      <c r="A314" s="54">
        <v>44228</v>
      </c>
      <c r="B314" s="55">
        <v>313</v>
      </c>
      <c r="C314" s="65" t="s">
        <v>153</v>
      </c>
      <c r="D314" s="76">
        <v>29602</v>
      </c>
      <c r="E314" s="57">
        <f ca="1">IF(Table1[[#This Row],[Employee Date of Birth]]="","",DATEDIF(D314,NOW(),"y"))</f>
        <v>39</v>
      </c>
      <c r="F314" s="61" t="str">
        <f>IF(Table1[[#This Row],[Census "As of" Date]]="","","Y")</f>
        <v>Y</v>
      </c>
      <c r="G314" s="61" t="s">
        <v>324</v>
      </c>
      <c r="H314" s="77"/>
      <c r="I314" s="74" t="str">
        <f>IF(Table1[[#This Row],[Census "As of" Date]]="","","A")</f>
        <v>A</v>
      </c>
      <c r="J314" s="74" t="str">
        <f>IF(Table1[[#This Row],[Census "As of" Date]]="","","S")</f>
        <v>S</v>
      </c>
      <c r="K314" s="74" t="str">
        <f>IF(Table1[[#This Row],[Census "As of" Date]]="","","Y")</f>
        <v>Y</v>
      </c>
      <c r="L314" s="74" t="str">
        <f>IF(Table1[[#This Row],[Census "As of" Date]]="","","Y")</f>
        <v>Y</v>
      </c>
      <c r="M314" s="74" t="str">
        <f>IF(Table1[[#This Row],[Census "As of" Date]]="","","Y")</f>
        <v>Y</v>
      </c>
      <c r="N314" s="74" t="str">
        <f>IF(Table1[[#This Row],[Census "As of" Date]]="","","N")</f>
        <v>N</v>
      </c>
      <c r="O314" s="61"/>
      <c r="P314" s="55" t="s">
        <v>154</v>
      </c>
      <c r="Q314" s="61">
        <v>29199.119999999999</v>
      </c>
      <c r="R314" s="61"/>
      <c r="S314" s="61">
        <v>29199.119999999999</v>
      </c>
      <c r="T314" s="74">
        <v>77021</v>
      </c>
      <c r="U314" s="61" t="s">
        <v>224</v>
      </c>
      <c r="V314" s="74" t="str">
        <f>IF(Table1[[#This Row],[Census "As of" Date]]="","","Sub001")</f>
        <v>Sub001</v>
      </c>
      <c r="W314" s="74" t="str">
        <f>IF(Table1[[#This Row],[Census "As of" Date]]="","","Location001")</f>
        <v>Location001</v>
      </c>
      <c r="X314" s="55" t="s">
        <v>387</v>
      </c>
      <c r="Y314" s="55" t="s">
        <v>365</v>
      </c>
      <c r="Z314" s="55" t="s">
        <v>224</v>
      </c>
      <c r="AA314" s="55" t="s">
        <v>156</v>
      </c>
      <c r="AB314" s="55">
        <v>77090</v>
      </c>
      <c r="AC314" s="61"/>
      <c r="AD314" s="77"/>
      <c r="AE314" s="55" t="s">
        <v>318</v>
      </c>
      <c r="AF314" s="55" t="s">
        <v>318</v>
      </c>
      <c r="AG314" s="55" t="s">
        <v>257</v>
      </c>
      <c r="AH314" s="55">
        <v>1</v>
      </c>
      <c r="AI314" s="61"/>
      <c r="AJ314" s="61"/>
      <c r="AK314" s="61"/>
      <c r="AL314" s="61"/>
      <c r="AM314" s="61"/>
      <c r="AN314" s="61"/>
      <c r="AO314" s="55" t="s">
        <v>318</v>
      </c>
      <c r="AP314" s="61"/>
      <c r="AQ314" s="55" t="s">
        <v>177</v>
      </c>
      <c r="AR314" s="55">
        <v>1</v>
      </c>
      <c r="AS314" s="61"/>
      <c r="AT314" s="55" t="s">
        <v>318</v>
      </c>
      <c r="AU314" s="55" t="s">
        <v>318</v>
      </c>
      <c r="AV314" s="55" t="s">
        <v>257</v>
      </c>
      <c r="AW314" s="55">
        <v>1</v>
      </c>
      <c r="AX314" s="61"/>
      <c r="AY314" s="61"/>
      <c r="AZ314" s="61"/>
      <c r="BA314" s="61"/>
      <c r="BB314" s="61"/>
      <c r="BC314" s="61"/>
      <c r="BD314" s="55" t="s">
        <v>318</v>
      </c>
      <c r="BE314" s="61"/>
      <c r="BF314" s="55" t="s">
        <v>177</v>
      </c>
      <c r="BG314" s="55">
        <v>1</v>
      </c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55" t="s">
        <v>318</v>
      </c>
      <c r="CH314" s="61"/>
      <c r="CI314" s="55" t="s">
        <v>177</v>
      </c>
      <c r="CJ314" s="55">
        <v>1</v>
      </c>
      <c r="CK314" s="61"/>
      <c r="CL314" s="55" t="s">
        <v>318</v>
      </c>
      <c r="CM314" s="61"/>
      <c r="CN314" s="55" t="s">
        <v>177</v>
      </c>
      <c r="CO314" s="55">
        <v>1</v>
      </c>
      <c r="CP314" s="61"/>
      <c r="CQ314" s="61"/>
      <c r="CR314" s="61"/>
      <c r="CS314" s="61"/>
      <c r="CT314" s="61"/>
      <c r="CU314" s="61"/>
      <c r="CV314" s="61"/>
      <c r="CW314" s="61"/>
      <c r="CX314" s="55" t="s">
        <v>318</v>
      </c>
      <c r="CY314" s="61"/>
      <c r="CZ314" s="55" t="s">
        <v>160</v>
      </c>
      <c r="DA314" s="55" t="s">
        <v>177</v>
      </c>
      <c r="DB314" s="55">
        <v>1</v>
      </c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55" t="s">
        <v>318</v>
      </c>
      <c r="DP314" s="55" t="s">
        <v>318</v>
      </c>
      <c r="DQ314" s="55" t="s">
        <v>179</v>
      </c>
      <c r="DR314" s="55">
        <v>1</v>
      </c>
      <c r="DS314" s="61"/>
      <c r="DT314" s="61"/>
      <c r="DU314" s="61"/>
      <c r="DV314" s="61"/>
      <c r="DW314" s="61"/>
      <c r="DX314" s="61"/>
      <c r="DY314" s="55" t="s">
        <v>318</v>
      </c>
      <c r="DZ314" s="55" t="s">
        <v>318</v>
      </c>
      <c r="EA314" s="61" t="s">
        <v>179</v>
      </c>
      <c r="EB314" s="61">
        <v>1</v>
      </c>
      <c r="EC314" s="61"/>
      <c r="ED314" s="61"/>
      <c r="EE314" s="61"/>
      <c r="EF314" s="61"/>
      <c r="EG314" s="61"/>
      <c r="EH314" s="61"/>
      <c r="EI314" s="61"/>
      <c r="EJ314" s="61"/>
      <c r="EK314" s="61"/>
      <c r="EL314" s="61"/>
      <c r="EM314" s="61"/>
      <c r="EN314" s="61"/>
      <c r="EO314" s="61"/>
      <c r="EP314" s="61"/>
      <c r="EQ314" s="61"/>
      <c r="ER314" s="61"/>
      <c r="ES314" s="61"/>
      <c r="ET314" s="61"/>
      <c r="EU314" s="61"/>
      <c r="EV314" s="61"/>
      <c r="EW314" s="61"/>
      <c r="EX314" s="61"/>
      <c r="EY314" s="61"/>
      <c r="EZ314" s="61"/>
      <c r="FA314" s="61"/>
      <c r="FB314" s="61"/>
      <c r="FC314" s="61"/>
      <c r="FD314" s="61"/>
      <c r="FE314" s="61"/>
      <c r="FF314" s="61"/>
      <c r="FG314" s="61"/>
      <c r="FH314" s="55" t="s">
        <v>318</v>
      </c>
      <c r="FI314" s="61" t="s">
        <v>318</v>
      </c>
      <c r="FJ314" s="61" t="s">
        <v>178</v>
      </c>
      <c r="FK314" s="61" t="s">
        <v>315</v>
      </c>
      <c r="FL314" s="55">
        <v>1</v>
      </c>
      <c r="FM314" s="62" t="s">
        <v>318</v>
      </c>
      <c r="FN314" s="61" t="s">
        <v>317</v>
      </c>
      <c r="FO314" s="62"/>
      <c r="FP314" s="61"/>
      <c r="FQ314" s="63">
        <v>1</v>
      </c>
    </row>
    <row r="315" spans="1:173" s="64" customFormat="1" ht="16.5">
      <c r="A315" s="54">
        <v>44228</v>
      </c>
      <c r="B315" s="55">
        <v>314</v>
      </c>
      <c r="C315" s="65" t="s">
        <v>314</v>
      </c>
      <c r="D315" s="76">
        <v>29944</v>
      </c>
      <c r="E315" s="57">
        <f ca="1">IF(Table1[[#This Row],[Employee Date of Birth]]="","",DATEDIF(D315,NOW(),"y"))</f>
        <v>38</v>
      </c>
      <c r="F315" s="61" t="str">
        <f>IF(Table1[[#This Row],[Census "As of" Date]]="","","Y")</f>
        <v>Y</v>
      </c>
      <c r="G315" s="61" t="s">
        <v>348</v>
      </c>
      <c r="H315" s="77"/>
      <c r="I315" s="74" t="str">
        <f>IF(Table1[[#This Row],[Census "As of" Date]]="","","A")</f>
        <v>A</v>
      </c>
      <c r="J315" s="74" t="str">
        <f>IF(Table1[[#This Row],[Census "As of" Date]]="","","S")</f>
        <v>S</v>
      </c>
      <c r="K315" s="74" t="str">
        <f>IF(Table1[[#This Row],[Census "As of" Date]]="","","Y")</f>
        <v>Y</v>
      </c>
      <c r="L315" s="74" t="str">
        <f>IF(Table1[[#This Row],[Census "As of" Date]]="","","Y")</f>
        <v>Y</v>
      </c>
      <c r="M315" s="74" t="str">
        <f>IF(Table1[[#This Row],[Census "As of" Date]]="","","Y")</f>
        <v>Y</v>
      </c>
      <c r="N315" s="74" t="str">
        <f>IF(Table1[[#This Row],[Census "As of" Date]]="","","N")</f>
        <v>N</v>
      </c>
      <c r="O315" s="61"/>
      <c r="P315" s="55" t="s">
        <v>154</v>
      </c>
      <c r="Q315" s="61">
        <v>25662.07</v>
      </c>
      <c r="R315" s="61"/>
      <c r="S315" s="61">
        <v>25662.07</v>
      </c>
      <c r="T315" s="74">
        <v>92214</v>
      </c>
      <c r="U315" s="61" t="s">
        <v>190</v>
      </c>
      <c r="V315" s="74" t="str">
        <f>IF(Table1[[#This Row],[Census "As of" Date]]="","","Sub001")</f>
        <v>Sub001</v>
      </c>
      <c r="W315" s="74" t="str">
        <f>IF(Table1[[#This Row],[Census "As of" Date]]="","","Location001")</f>
        <v>Location001</v>
      </c>
      <c r="X315" s="55" t="s">
        <v>387</v>
      </c>
      <c r="Y315" s="55" t="s">
        <v>365</v>
      </c>
      <c r="Z315" s="55" t="s">
        <v>224</v>
      </c>
      <c r="AA315" s="55" t="s">
        <v>156</v>
      </c>
      <c r="AB315" s="55">
        <v>77090</v>
      </c>
      <c r="AC315" s="61"/>
      <c r="AD315" s="77"/>
      <c r="AE315" s="55" t="s">
        <v>318</v>
      </c>
      <c r="AF315" s="55" t="s">
        <v>318</v>
      </c>
      <c r="AG315" s="55" t="s">
        <v>257</v>
      </c>
      <c r="AH315" s="55">
        <v>1</v>
      </c>
      <c r="AI315" s="61"/>
      <c r="AJ315" s="61"/>
      <c r="AK315" s="61"/>
      <c r="AL315" s="61"/>
      <c r="AM315" s="61"/>
      <c r="AN315" s="61"/>
      <c r="AO315" s="55" t="s">
        <v>318</v>
      </c>
      <c r="AP315" s="61"/>
      <c r="AQ315" s="55" t="s">
        <v>177</v>
      </c>
      <c r="AR315" s="55">
        <v>1</v>
      </c>
      <c r="AS315" s="61"/>
      <c r="AT315" s="55" t="s">
        <v>318</v>
      </c>
      <c r="AU315" s="55" t="s">
        <v>318</v>
      </c>
      <c r="AV315" s="55" t="s">
        <v>257</v>
      </c>
      <c r="AW315" s="55">
        <v>1</v>
      </c>
      <c r="AX315" s="61"/>
      <c r="AY315" s="61"/>
      <c r="AZ315" s="61"/>
      <c r="BA315" s="61"/>
      <c r="BB315" s="61"/>
      <c r="BC315" s="61"/>
      <c r="BD315" s="55" t="s">
        <v>318</v>
      </c>
      <c r="BE315" s="61"/>
      <c r="BF315" s="55" t="s">
        <v>177</v>
      </c>
      <c r="BG315" s="55">
        <v>1</v>
      </c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55" t="s">
        <v>318</v>
      </c>
      <c r="CH315" s="61"/>
      <c r="CI315" s="55" t="s">
        <v>177</v>
      </c>
      <c r="CJ315" s="55">
        <v>1</v>
      </c>
      <c r="CK315" s="61"/>
      <c r="CL315" s="55" t="s">
        <v>318</v>
      </c>
      <c r="CM315" s="61"/>
      <c r="CN315" s="55" t="s">
        <v>177</v>
      </c>
      <c r="CO315" s="55">
        <v>1</v>
      </c>
      <c r="CP315" s="61"/>
      <c r="CQ315" s="61"/>
      <c r="CR315" s="61"/>
      <c r="CS315" s="61"/>
      <c r="CT315" s="61"/>
      <c r="CU315" s="61"/>
      <c r="CV315" s="61"/>
      <c r="CW315" s="61"/>
      <c r="CX315" s="55" t="s">
        <v>318</v>
      </c>
      <c r="CY315" s="61"/>
      <c r="CZ315" s="55" t="s">
        <v>160</v>
      </c>
      <c r="DA315" s="55" t="s">
        <v>177</v>
      </c>
      <c r="DB315" s="55">
        <v>1</v>
      </c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55" t="s">
        <v>318</v>
      </c>
      <c r="DP315" s="55" t="s">
        <v>318</v>
      </c>
      <c r="DQ315" s="55" t="s">
        <v>179</v>
      </c>
      <c r="DR315" s="55">
        <v>1</v>
      </c>
      <c r="DS315" s="61"/>
      <c r="DT315" s="61"/>
      <c r="DU315" s="61"/>
      <c r="DV315" s="61"/>
      <c r="DW315" s="61"/>
      <c r="DX315" s="61"/>
      <c r="DY315" s="55" t="s">
        <v>318</v>
      </c>
      <c r="DZ315" s="55" t="s">
        <v>318</v>
      </c>
      <c r="EA315" s="61" t="s">
        <v>179</v>
      </c>
      <c r="EB315" s="61">
        <v>1</v>
      </c>
      <c r="EC315" s="61"/>
      <c r="ED315" s="61"/>
      <c r="EE315" s="61"/>
      <c r="EF315" s="61"/>
      <c r="EG315" s="61"/>
      <c r="EH315" s="61"/>
      <c r="EI315" s="61"/>
      <c r="EJ315" s="61"/>
      <c r="EK315" s="61"/>
      <c r="EL315" s="61"/>
      <c r="EM315" s="61"/>
      <c r="EN315" s="61"/>
      <c r="EO315" s="61"/>
      <c r="EP315" s="61"/>
      <c r="EQ315" s="61"/>
      <c r="ER315" s="61"/>
      <c r="ES315" s="61"/>
      <c r="ET315" s="61"/>
      <c r="EU315" s="61"/>
      <c r="EV315" s="61"/>
      <c r="EW315" s="61"/>
      <c r="EX315" s="61"/>
      <c r="EY315" s="61"/>
      <c r="EZ315" s="61"/>
      <c r="FA315" s="61"/>
      <c r="FB315" s="61"/>
      <c r="FC315" s="61"/>
      <c r="FD315" s="61"/>
      <c r="FE315" s="61"/>
      <c r="FF315" s="61"/>
      <c r="FG315" s="61"/>
      <c r="FH315" s="55" t="s">
        <v>318</v>
      </c>
      <c r="FI315" s="61" t="s">
        <v>318</v>
      </c>
      <c r="FJ315" s="61" t="s">
        <v>178</v>
      </c>
      <c r="FK315" s="61" t="s">
        <v>315</v>
      </c>
      <c r="FL315" s="55">
        <v>1</v>
      </c>
      <c r="FM315" s="62" t="s">
        <v>318</v>
      </c>
      <c r="FN315" s="61" t="s">
        <v>318</v>
      </c>
      <c r="FO315" s="62" t="s">
        <v>251</v>
      </c>
      <c r="FP315" s="61" t="s">
        <v>315</v>
      </c>
      <c r="FQ315" s="63">
        <v>1</v>
      </c>
    </row>
    <row r="316" spans="1:173" s="64" customFormat="1" ht="16.5">
      <c r="A316" s="54">
        <v>44228</v>
      </c>
      <c r="B316" s="55">
        <v>315</v>
      </c>
      <c r="C316" s="65" t="s">
        <v>153</v>
      </c>
      <c r="D316" s="76">
        <v>30719</v>
      </c>
      <c r="E316" s="57">
        <f ca="1">IF(Table1[[#This Row],[Employee Date of Birth]]="","",DATEDIF(D316,NOW(),"y"))</f>
        <v>36</v>
      </c>
      <c r="F316" s="61" t="str">
        <f>IF(Table1[[#This Row],[Census "As of" Date]]="","","Y")</f>
        <v>Y</v>
      </c>
      <c r="G316" s="61" t="s">
        <v>337</v>
      </c>
      <c r="H316" s="77"/>
      <c r="I316" s="74" t="str">
        <f>IF(Table1[[#This Row],[Census "As of" Date]]="","","A")</f>
        <v>A</v>
      </c>
      <c r="J316" s="74" t="str">
        <f>IF(Table1[[#This Row],[Census "As of" Date]]="","","S")</f>
        <v>S</v>
      </c>
      <c r="K316" s="74" t="str">
        <f>IF(Table1[[#This Row],[Census "As of" Date]]="","","Y")</f>
        <v>Y</v>
      </c>
      <c r="L316" s="74" t="str">
        <f>IF(Table1[[#This Row],[Census "As of" Date]]="","","Y")</f>
        <v>Y</v>
      </c>
      <c r="M316" s="74" t="str">
        <f>IF(Table1[[#This Row],[Census "As of" Date]]="","","Y")</f>
        <v>Y</v>
      </c>
      <c r="N316" s="74" t="str">
        <f>IF(Table1[[#This Row],[Census "As of" Date]]="","","N")</f>
        <v>N</v>
      </c>
      <c r="O316" s="61"/>
      <c r="P316" s="55" t="s">
        <v>154</v>
      </c>
      <c r="Q316" s="61">
        <v>11849.17</v>
      </c>
      <c r="R316" s="61"/>
      <c r="S316" s="61">
        <v>11849.17</v>
      </c>
      <c r="T316" s="74">
        <v>92121</v>
      </c>
      <c r="U316" s="61" t="s">
        <v>190</v>
      </c>
      <c r="V316" s="74" t="str">
        <f>IF(Table1[[#This Row],[Census "As of" Date]]="","","Sub001")</f>
        <v>Sub001</v>
      </c>
      <c r="W316" s="74" t="str">
        <f>IF(Table1[[#This Row],[Census "As of" Date]]="","","Location001")</f>
        <v>Location001</v>
      </c>
      <c r="X316" s="55" t="s">
        <v>387</v>
      </c>
      <c r="Y316" s="55" t="s">
        <v>365</v>
      </c>
      <c r="Z316" s="55" t="s">
        <v>224</v>
      </c>
      <c r="AA316" s="55" t="s">
        <v>156</v>
      </c>
      <c r="AB316" s="55">
        <v>77090</v>
      </c>
      <c r="AC316" s="61"/>
      <c r="AD316" s="77"/>
      <c r="AE316" s="55" t="s">
        <v>318</v>
      </c>
      <c r="AF316" s="55" t="s">
        <v>318</v>
      </c>
      <c r="AG316" s="55" t="s">
        <v>257</v>
      </c>
      <c r="AH316" s="55">
        <v>1</v>
      </c>
      <c r="AI316" s="61"/>
      <c r="AJ316" s="61"/>
      <c r="AK316" s="61"/>
      <c r="AL316" s="61"/>
      <c r="AM316" s="61"/>
      <c r="AN316" s="61"/>
      <c r="AO316" s="55" t="s">
        <v>318</v>
      </c>
      <c r="AP316" s="61"/>
      <c r="AQ316" s="55" t="s">
        <v>177</v>
      </c>
      <c r="AR316" s="55">
        <v>1</v>
      </c>
      <c r="AS316" s="61"/>
      <c r="AT316" s="55" t="s">
        <v>318</v>
      </c>
      <c r="AU316" s="55" t="s">
        <v>318</v>
      </c>
      <c r="AV316" s="55" t="s">
        <v>257</v>
      </c>
      <c r="AW316" s="55">
        <v>1</v>
      </c>
      <c r="AX316" s="61"/>
      <c r="AY316" s="61"/>
      <c r="AZ316" s="61"/>
      <c r="BA316" s="61"/>
      <c r="BB316" s="61"/>
      <c r="BC316" s="61"/>
      <c r="BD316" s="55" t="s">
        <v>318</v>
      </c>
      <c r="BE316" s="61"/>
      <c r="BF316" s="55" t="s">
        <v>177</v>
      </c>
      <c r="BG316" s="55">
        <v>1</v>
      </c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55" t="s">
        <v>318</v>
      </c>
      <c r="CH316" s="61"/>
      <c r="CI316" s="55" t="s">
        <v>177</v>
      </c>
      <c r="CJ316" s="55">
        <v>1</v>
      </c>
      <c r="CK316" s="61"/>
      <c r="CL316" s="55" t="s">
        <v>318</v>
      </c>
      <c r="CM316" s="61"/>
      <c r="CN316" s="55" t="s">
        <v>177</v>
      </c>
      <c r="CO316" s="55">
        <v>1</v>
      </c>
      <c r="CP316" s="61"/>
      <c r="CQ316" s="61"/>
      <c r="CR316" s="61"/>
      <c r="CS316" s="61"/>
      <c r="CT316" s="61"/>
      <c r="CU316" s="61"/>
      <c r="CV316" s="61"/>
      <c r="CW316" s="61"/>
      <c r="CX316" s="55" t="s">
        <v>318</v>
      </c>
      <c r="CY316" s="61"/>
      <c r="CZ316" s="55" t="s">
        <v>160</v>
      </c>
      <c r="DA316" s="55" t="s">
        <v>177</v>
      </c>
      <c r="DB316" s="55">
        <v>1</v>
      </c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55" t="s">
        <v>318</v>
      </c>
      <c r="DP316" s="55" t="s">
        <v>318</v>
      </c>
      <c r="DQ316" s="55" t="s">
        <v>179</v>
      </c>
      <c r="DR316" s="55">
        <v>1</v>
      </c>
      <c r="DS316" s="61"/>
      <c r="DT316" s="61"/>
      <c r="DU316" s="61"/>
      <c r="DV316" s="61"/>
      <c r="DW316" s="61"/>
      <c r="DX316" s="61"/>
      <c r="DY316" s="55" t="s">
        <v>318</v>
      </c>
      <c r="DZ316" s="55" t="s">
        <v>318</v>
      </c>
      <c r="EA316" s="61" t="s">
        <v>179</v>
      </c>
      <c r="EB316" s="61">
        <v>1</v>
      </c>
      <c r="EC316" s="61"/>
      <c r="ED316" s="61"/>
      <c r="EE316" s="61"/>
      <c r="EF316" s="61"/>
      <c r="EG316" s="61"/>
      <c r="EH316" s="61"/>
      <c r="EI316" s="61"/>
      <c r="EJ316" s="61"/>
      <c r="EK316" s="61"/>
      <c r="EL316" s="61"/>
      <c r="EM316" s="61"/>
      <c r="EN316" s="61"/>
      <c r="EO316" s="61"/>
      <c r="EP316" s="61"/>
      <c r="EQ316" s="61"/>
      <c r="ER316" s="61"/>
      <c r="ES316" s="61"/>
      <c r="ET316" s="61"/>
      <c r="EU316" s="61"/>
      <c r="EV316" s="61"/>
      <c r="EW316" s="61"/>
      <c r="EX316" s="61"/>
      <c r="EY316" s="61"/>
      <c r="EZ316" s="61"/>
      <c r="FA316" s="61"/>
      <c r="FB316" s="61"/>
      <c r="FC316" s="61"/>
      <c r="FD316" s="61"/>
      <c r="FE316" s="61"/>
      <c r="FF316" s="61"/>
      <c r="FG316" s="61"/>
      <c r="FH316" s="55" t="s">
        <v>318</v>
      </c>
      <c r="FI316" s="61" t="s">
        <v>318</v>
      </c>
      <c r="FJ316" s="61" t="s">
        <v>178</v>
      </c>
      <c r="FK316" s="61" t="s">
        <v>315</v>
      </c>
      <c r="FL316" s="55">
        <v>1</v>
      </c>
      <c r="FM316" s="62" t="s">
        <v>318</v>
      </c>
      <c r="FN316" s="61" t="s">
        <v>317</v>
      </c>
      <c r="FO316" s="62"/>
      <c r="FP316" s="61"/>
      <c r="FQ316" s="63">
        <v>1</v>
      </c>
    </row>
    <row r="317" spans="1:173" s="64" customFormat="1" ht="16.5">
      <c r="A317" s="54">
        <v>44228</v>
      </c>
      <c r="B317" s="55">
        <v>316</v>
      </c>
      <c r="C317" s="55" t="s">
        <v>153</v>
      </c>
      <c r="D317" s="76">
        <v>30307</v>
      </c>
      <c r="E317" s="57">
        <f ca="1">IF(Table1[[#This Row],[Employee Date of Birth]]="","",DATEDIF(D317,NOW(),"y"))</f>
        <v>37</v>
      </c>
      <c r="F317" s="61" t="str">
        <f>IF(Table1[[#This Row],[Census "As of" Date]]="","","Y")</f>
        <v>Y</v>
      </c>
      <c r="G317" s="61" t="s">
        <v>324</v>
      </c>
      <c r="H317" s="77"/>
      <c r="I317" s="74" t="str">
        <f>IF(Table1[[#This Row],[Census "As of" Date]]="","","A")</f>
        <v>A</v>
      </c>
      <c r="J317" s="74" t="str">
        <f>IF(Table1[[#This Row],[Census "As of" Date]]="","","S")</f>
        <v>S</v>
      </c>
      <c r="K317" s="74" t="str">
        <f>IF(Table1[[#This Row],[Census "As of" Date]]="","","Y")</f>
        <v>Y</v>
      </c>
      <c r="L317" s="74" t="str">
        <f>IF(Table1[[#This Row],[Census "As of" Date]]="","","Y")</f>
        <v>Y</v>
      </c>
      <c r="M317" s="74" t="str">
        <f>IF(Table1[[#This Row],[Census "As of" Date]]="","","Y")</f>
        <v>Y</v>
      </c>
      <c r="N317" s="74" t="str">
        <f>IF(Table1[[#This Row],[Census "As of" Date]]="","","N")</f>
        <v>N</v>
      </c>
      <c r="O317" s="61"/>
      <c r="P317" s="55" t="s">
        <v>154</v>
      </c>
      <c r="Q317" s="61">
        <v>121716.28</v>
      </c>
      <c r="R317" s="61"/>
      <c r="S317" s="61">
        <v>121716.28</v>
      </c>
      <c r="T317" s="74">
        <v>61119</v>
      </c>
      <c r="U317" s="61" t="s">
        <v>209</v>
      </c>
      <c r="V317" s="74" t="str">
        <f>IF(Table1[[#This Row],[Census "As of" Date]]="","","Sub001")</f>
        <v>Sub001</v>
      </c>
      <c r="W317" s="74" t="str">
        <f>IF(Table1[[#This Row],[Census "As of" Date]]="","","Location001")</f>
        <v>Location001</v>
      </c>
      <c r="X317" s="55" t="s">
        <v>387</v>
      </c>
      <c r="Y317" s="55" t="s">
        <v>365</v>
      </c>
      <c r="Z317" s="55" t="s">
        <v>224</v>
      </c>
      <c r="AA317" s="55" t="s">
        <v>156</v>
      </c>
      <c r="AB317" s="55">
        <v>77090</v>
      </c>
      <c r="AC317" s="61"/>
      <c r="AD317" s="77"/>
      <c r="AE317" s="55" t="s">
        <v>318</v>
      </c>
      <c r="AF317" s="55" t="s">
        <v>318</v>
      </c>
      <c r="AG317" s="55" t="s">
        <v>257</v>
      </c>
      <c r="AH317" s="55">
        <v>1</v>
      </c>
      <c r="AI317" s="61"/>
      <c r="AJ317" s="61"/>
      <c r="AK317" s="61"/>
      <c r="AL317" s="61"/>
      <c r="AM317" s="61"/>
      <c r="AN317" s="61"/>
      <c r="AO317" s="55" t="s">
        <v>318</v>
      </c>
      <c r="AP317" s="61"/>
      <c r="AQ317" s="55" t="s">
        <v>177</v>
      </c>
      <c r="AR317" s="55">
        <v>1</v>
      </c>
      <c r="AS317" s="61"/>
      <c r="AT317" s="55" t="s">
        <v>318</v>
      </c>
      <c r="AU317" s="55" t="s">
        <v>318</v>
      </c>
      <c r="AV317" s="55" t="s">
        <v>257</v>
      </c>
      <c r="AW317" s="55">
        <v>1</v>
      </c>
      <c r="AX317" s="61"/>
      <c r="AY317" s="61"/>
      <c r="AZ317" s="61"/>
      <c r="BA317" s="61"/>
      <c r="BB317" s="61"/>
      <c r="BC317" s="61"/>
      <c r="BD317" s="55" t="s">
        <v>318</v>
      </c>
      <c r="BE317" s="61"/>
      <c r="BF317" s="55" t="s">
        <v>177</v>
      </c>
      <c r="BG317" s="55">
        <v>1</v>
      </c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55" t="s">
        <v>318</v>
      </c>
      <c r="CH317" s="61"/>
      <c r="CI317" s="55" t="s">
        <v>177</v>
      </c>
      <c r="CJ317" s="55">
        <v>1</v>
      </c>
      <c r="CK317" s="61"/>
      <c r="CL317" s="55" t="s">
        <v>318</v>
      </c>
      <c r="CM317" s="61"/>
      <c r="CN317" s="55" t="s">
        <v>177</v>
      </c>
      <c r="CO317" s="55">
        <v>1</v>
      </c>
      <c r="CP317" s="61"/>
      <c r="CQ317" s="61"/>
      <c r="CR317" s="61"/>
      <c r="CS317" s="61"/>
      <c r="CT317" s="61"/>
      <c r="CU317" s="61"/>
      <c r="CV317" s="61"/>
      <c r="CW317" s="61"/>
      <c r="CX317" s="55" t="s">
        <v>318</v>
      </c>
      <c r="CY317" s="61"/>
      <c r="CZ317" s="55" t="s">
        <v>160</v>
      </c>
      <c r="DA317" s="55" t="s">
        <v>177</v>
      </c>
      <c r="DB317" s="55">
        <v>1</v>
      </c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55" t="s">
        <v>318</v>
      </c>
      <c r="DP317" s="55" t="s">
        <v>318</v>
      </c>
      <c r="DQ317" s="55" t="s">
        <v>179</v>
      </c>
      <c r="DR317" s="55">
        <v>1</v>
      </c>
      <c r="DS317" s="61"/>
      <c r="DT317" s="61"/>
      <c r="DU317" s="61"/>
      <c r="DV317" s="61"/>
      <c r="DW317" s="61"/>
      <c r="DX317" s="61"/>
      <c r="DY317" s="55" t="s">
        <v>318</v>
      </c>
      <c r="DZ317" s="55" t="s">
        <v>318</v>
      </c>
      <c r="EA317" s="61" t="s">
        <v>179</v>
      </c>
      <c r="EB317" s="61">
        <v>1</v>
      </c>
      <c r="EC317" s="61"/>
      <c r="ED317" s="61"/>
      <c r="EE317" s="61"/>
      <c r="EF317" s="61"/>
      <c r="EG317" s="61"/>
      <c r="EH317" s="61"/>
      <c r="EI317" s="61"/>
      <c r="EJ317" s="61"/>
      <c r="EK317" s="61"/>
      <c r="EL317" s="61"/>
      <c r="EM317" s="61"/>
      <c r="EN317" s="61"/>
      <c r="EO317" s="61"/>
      <c r="EP317" s="61"/>
      <c r="EQ317" s="61"/>
      <c r="ER317" s="61"/>
      <c r="ES317" s="61"/>
      <c r="ET317" s="61"/>
      <c r="EU317" s="61"/>
      <c r="EV317" s="61"/>
      <c r="EW317" s="61"/>
      <c r="EX317" s="61"/>
      <c r="EY317" s="61"/>
      <c r="EZ317" s="61"/>
      <c r="FA317" s="61"/>
      <c r="FB317" s="61"/>
      <c r="FC317" s="61"/>
      <c r="FD317" s="61"/>
      <c r="FE317" s="61"/>
      <c r="FF317" s="61"/>
      <c r="FG317" s="61"/>
      <c r="FH317" s="55" t="s">
        <v>318</v>
      </c>
      <c r="FI317" s="61" t="s">
        <v>318</v>
      </c>
      <c r="FJ317" s="61" t="s">
        <v>178</v>
      </c>
      <c r="FK317" s="61" t="s">
        <v>315</v>
      </c>
      <c r="FL317" s="55">
        <v>1</v>
      </c>
      <c r="FM317" s="62" t="s">
        <v>318</v>
      </c>
      <c r="FN317" s="61" t="s">
        <v>318</v>
      </c>
      <c r="FO317" s="62" t="s">
        <v>251</v>
      </c>
      <c r="FP317" s="61" t="s">
        <v>315</v>
      </c>
      <c r="FQ317" s="63">
        <v>1</v>
      </c>
    </row>
    <row r="318" spans="1:173" s="64" customFormat="1" ht="16.5">
      <c r="A318" s="54">
        <v>44228</v>
      </c>
      <c r="B318" s="55">
        <v>317</v>
      </c>
      <c r="C318" s="55" t="s">
        <v>314</v>
      </c>
      <c r="D318" s="76">
        <v>29930</v>
      </c>
      <c r="E318" s="57">
        <f ca="1">IF(Table1[[#This Row],[Employee Date of Birth]]="","",DATEDIF(D318,NOW(),"y"))</f>
        <v>38</v>
      </c>
      <c r="F318" s="61" t="str">
        <f>IF(Table1[[#This Row],[Census "As of" Date]]="","","Y")</f>
        <v>Y</v>
      </c>
      <c r="G318" s="61" t="s">
        <v>324</v>
      </c>
      <c r="H318" s="77"/>
      <c r="I318" s="74" t="str">
        <f>IF(Table1[[#This Row],[Census "As of" Date]]="","","A")</f>
        <v>A</v>
      </c>
      <c r="J318" s="74" t="str">
        <f>IF(Table1[[#This Row],[Census "As of" Date]]="","","S")</f>
        <v>S</v>
      </c>
      <c r="K318" s="74" t="str">
        <f>IF(Table1[[#This Row],[Census "As of" Date]]="","","Y")</f>
        <v>Y</v>
      </c>
      <c r="L318" s="74" t="str">
        <f>IF(Table1[[#This Row],[Census "As of" Date]]="","","Y")</f>
        <v>Y</v>
      </c>
      <c r="M318" s="74" t="str">
        <f>IF(Table1[[#This Row],[Census "As of" Date]]="","","Y")</f>
        <v>Y</v>
      </c>
      <c r="N318" s="74" t="str">
        <f>IF(Table1[[#This Row],[Census "As of" Date]]="","","N")</f>
        <v>N</v>
      </c>
      <c r="O318" s="61"/>
      <c r="P318" s="55" t="s">
        <v>154</v>
      </c>
      <c r="Q318" s="61">
        <v>11556.52</v>
      </c>
      <c r="R318" s="61"/>
      <c r="S318" s="61">
        <v>11556.52</v>
      </c>
      <c r="T318" s="74">
        <v>92214</v>
      </c>
      <c r="U318" s="61" t="s">
        <v>190</v>
      </c>
      <c r="V318" s="74" t="str">
        <f>IF(Table1[[#This Row],[Census "As of" Date]]="","","Sub001")</f>
        <v>Sub001</v>
      </c>
      <c r="W318" s="74" t="str">
        <f>IF(Table1[[#This Row],[Census "As of" Date]]="","","Location001")</f>
        <v>Location001</v>
      </c>
      <c r="X318" s="55" t="s">
        <v>387</v>
      </c>
      <c r="Y318" s="55" t="s">
        <v>365</v>
      </c>
      <c r="Z318" s="55" t="s">
        <v>224</v>
      </c>
      <c r="AA318" s="55" t="s">
        <v>156</v>
      </c>
      <c r="AB318" s="55">
        <v>77090</v>
      </c>
      <c r="AC318" s="61"/>
      <c r="AD318" s="77"/>
      <c r="AE318" s="55" t="s">
        <v>318</v>
      </c>
      <c r="AF318" s="55" t="s">
        <v>318</v>
      </c>
      <c r="AG318" s="55" t="s">
        <v>257</v>
      </c>
      <c r="AH318" s="55">
        <v>1</v>
      </c>
      <c r="AI318" s="61"/>
      <c r="AJ318" s="61"/>
      <c r="AK318" s="61"/>
      <c r="AL318" s="61"/>
      <c r="AM318" s="61"/>
      <c r="AN318" s="61"/>
      <c r="AO318" s="55" t="s">
        <v>318</v>
      </c>
      <c r="AP318" s="61"/>
      <c r="AQ318" s="55" t="s">
        <v>177</v>
      </c>
      <c r="AR318" s="55">
        <v>1</v>
      </c>
      <c r="AS318" s="61"/>
      <c r="AT318" s="55" t="s">
        <v>318</v>
      </c>
      <c r="AU318" s="55" t="s">
        <v>318</v>
      </c>
      <c r="AV318" s="55" t="s">
        <v>257</v>
      </c>
      <c r="AW318" s="55">
        <v>1</v>
      </c>
      <c r="AX318" s="61"/>
      <c r="AY318" s="61"/>
      <c r="AZ318" s="61"/>
      <c r="BA318" s="61"/>
      <c r="BB318" s="61"/>
      <c r="BC318" s="61"/>
      <c r="BD318" s="55" t="s">
        <v>318</v>
      </c>
      <c r="BE318" s="61"/>
      <c r="BF318" s="55" t="s">
        <v>177</v>
      </c>
      <c r="BG318" s="55">
        <v>1</v>
      </c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55" t="s">
        <v>318</v>
      </c>
      <c r="CH318" s="61"/>
      <c r="CI318" s="55" t="s">
        <v>177</v>
      </c>
      <c r="CJ318" s="55">
        <v>1</v>
      </c>
      <c r="CK318" s="61"/>
      <c r="CL318" s="55" t="s">
        <v>318</v>
      </c>
      <c r="CM318" s="61"/>
      <c r="CN318" s="55" t="s">
        <v>177</v>
      </c>
      <c r="CO318" s="55">
        <v>1</v>
      </c>
      <c r="CP318" s="61"/>
      <c r="CQ318" s="61"/>
      <c r="CR318" s="61"/>
      <c r="CS318" s="61"/>
      <c r="CT318" s="61"/>
      <c r="CU318" s="61"/>
      <c r="CV318" s="61"/>
      <c r="CW318" s="61"/>
      <c r="CX318" s="55" t="s">
        <v>318</v>
      </c>
      <c r="CY318" s="61"/>
      <c r="CZ318" s="55" t="s">
        <v>160</v>
      </c>
      <c r="DA318" s="55" t="s">
        <v>177</v>
      </c>
      <c r="DB318" s="55">
        <v>1</v>
      </c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55" t="s">
        <v>318</v>
      </c>
      <c r="DP318" s="55" t="s">
        <v>318</v>
      </c>
      <c r="DQ318" s="55" t="s">
        <v>179</v>
      </c>
      <c r="DR318" s="55">
        <v>1</v>
      </c>
      <c r="DS318" s="61"/>
      <c r="DT318" s="61"/>
      <c r="DU318" s="61"/>
      <c r="DV318" s="61"/>
      <c r="DW318" s="61"/>
      <c r="DX318" s="61"/>
      <c r="DY318" s="55" t="s">
        <v>318</v>
      </c>
      <c r="DZ318" s="55" t="s">
        <v>318</v>
      </c>
      <c r="EA318" s="61" t="s">
        <v>179</v>
      </c>
      <c r="EB318" s="61">
        <v>1</v>
      </c>
      <c r="EC318" s="61"/>
      <c r="ED318" s="61"/>
      <c r="EE318" s="61"/>
      <c r="EF318" s="61"/>
      <c r="EG318" s="61"/>
      <c r="EH318" s="61"/>
      <c r="EI318" s="61"/>
      <c r="EJ318" s="61"/>
      <c r="EK318" s="61"/>
      <c r="EL318" s="61"/>
      <c r="EM318" s="61"/>
      <c r="EN318" s="61"/>
      <c r="EO318" s="61"/>
      <c r="EP318" s="61"/>
      <c r="EQ318" s="61"/>
      <c r="ER318" s="61"/>
      <c r="ES318" s="61"/>
      <c r="ET318" s="61"/>
      <c r="EU318" s="61"/>
      <c r="EV318" s="61"/>
      <c r="EW318" s="61"/>
      <c r="EX318" s="61"/>
      <c r="EY318" s="61"/>
      <c r="EZ318" s="61"/>
      <c r="FA318" s="61"/>
      <c r="FB318" s="61"/>
      <c r="FC318" s="61"/>
      <c r="FD318" s="61"/>
      <c r="FE318" s="61"/>
      <c r="FF318" s="61"/>
      <c r="FG318" s="61"/>
      <c r="FH318" s="55" t="s">
        <v>318</v>
      </c>
      <c r="FI318" s="61" t="s">
        <v>318</v>
      </c>
      <c r="FJ318" s="61" t="s">
        <v>178</v>
      </c>
      <c r="FK318" s="61" t="s">
        <v>315</v>
      </c>
      <c r="FL318" s="55">
        <v>1</v>
      </c>
      <c r="FM318" s="62" t="s">
        <v>318</v>
      </c>
      <c r="FN318" s="61" t="s">
        <v>318</v>
      </c>
      <c r="FO318" s="62" t="s">
        <v>251</v>
      </c>
      <c r="FP318" s="61" t="s">
        <v>315</v>
      </c>
      <c r="FQ318" s="63">
        <v>1</v>
      </c>
    </row>
    <row r="319" spans="1:173" s="64" customFormat="1" ht="16.5">
      <c r="A319" s="54">
        <v>44228</v>
      </c>
      <c r="B319" s="55">
        <v>318</v>
      </c>
      <c r="C319" s="55" t="s">
        <v>153</v>
      </c>
      <c r="D319" s="76">
        <v>29619</v>
      </c>
      <c r="E319" s="57">
        <f ca="1">IF(Table1[[#This Row],[Employee Date of Birth]]="","",DATEDIF(D319,NOW(),"y"))</f>
        <v>39</v>
      </c>
      <c r="F319" s="61" t="str">
        <f>IF(Table1[[#This Row],[Census "As of" Date]]="","","Y")</f>
        <v>Y</v>
      </c>
      <c r="G319" s="61" t="s">
        <v>324</v>
      </c>
      <c r="H319" s="77"/>
      <c r="I319" s="74" t="str">
        <f>IF(Table1[[#This Row],[Census "As of" Date]]="","","A")</f>
        <v>A</v>
      </c>
      <c r="J319" s="74" t="str">
        <f>IF(Table1[[#This Row],[Census "As of" Date]]="","","S")</f>
        <v>S</v>
      </c>
      <c r="K319" s="74" t="str">
        <f>IF(Table1[[#This Row],[Census "As of" Date]]="","","Y")</f>
        <v>Y</v>
      </c>
      <c r="L319" s="74" t="str">
        <f>IF(Table1[[#This Row],[Census "As of" Date]]="","","Y")</f>
        <v>Y</v>
      </c>
      <c r="M319" s="74" t="str">
        <f>IF(Table1[[#This Row],[Census "As of" Date]]="","","Y")</f>
        <v>Y</v>
      </c>
      <c r="N319" s="74" t="str">
        <f>IF(Table1[[#This Row],[Census "As of" Date]]="","","N")</f>
        <v>N</v>
      </c>
      <c r="O319" s="61"/>
      <c r="P319" s="55" t="s">
        <v>154</v>
      </c>
      <c r="Q319" s="61">
        <v>88228.61</v>
      </c>
      <c r="R319" s="61"/>
      <c r="S319" s="61">
        <v>88228.61</v>
      </c>
      <c r="T319" s="74">
        <v>92221</v>
      </c>
      <c r="U319" s="61" t="s">
        <v>190</v>
      </c>
      <c r="V319" s="74" t="str">
        <f>IF(Table1[[#This Row],[Census "As of" Date]]="","","Sub001")</f>
        <v>Sub001</v>
      </c>
      <c r="W319" s="74" t="str">
        <f>IF(Table1[[#This Row],[Census "As of" Date]]="","","Location001")</f>
        <v>Location001</v>
      </c>
      <c r="X319" s="55" t="s">
        <v>387</v>
      </c>
      <c r="Y319" s="55" t="s">
        <v>365</v>
      </c>
      <c r="Z319" s="55" t="s">
        <v>224</v>
      </c>
      <c r="AA319" s="55" t="s">
        <v>156</v>
      </c>
      <c r="AB319" s="55">
        <v>77090</v>
      </c>
      <c r="AC319" s="61"/>
      <c r="AD319" s="77"/>
      <c r="AE319" s="55" t="s">
        <v>318</v>
      </c>
      <c r="AF319" s="55" t="s">
        <v>318</v>
      </c>
      <c r="AG319" s="55" t="s">
        <v>257</v>
      </c>
      <c r="AH319" s="55">
        <v>1</v>
      </c>
      <c r="AI319" s="61"/>
      <c r="AJ319" s="61"/>
      <c r="AK319" s="61"/>
      <c r="AL319" s="61"/>
      <c r="AM319" s="61"/>
      <c r="AN319" s="61"/>
      <c r="AO319" s="55" t="s">
        <v>318</v>
      </c>
      <c r="AP319" s="61"/>
      <c r="AQ319" s="55" t="s">
        <v>177</v>
      </c>
      <c r="AR319" s="55">
        <v>1</v>
      </c>
      <c r="AS319" s="61"/>
      <c r="AT319" s="55" t="s">
        <v>318</v>
      </c>
      <c r="AU319" s="55" t="s">
        <v>318</v>
      </c>
      <c r="AV319" s="55" t="s">
        <v>257</v>
      </c>
      <c r="AW319" s="55">
        <v>1</v>
      </c>
      <c r="AX319" s="61"/>
      <c r="AY319" s="61"/>
      <c r="AZ319" s="61"/>
      <c r="BA319" s="61"/>
      <c r="BB319" s="61"/>
      <c r="BC319" s="61"/>
      <c r="BD319" s="55" t="s">
        <v>318</v>
      </c>
      <c r="BE319" s="61"/>
      <c r="BF319" s="55" t="s">
        <v>177</v>
      </c>
      <c r="BG319" s="55">
        <v>1</v>
      </c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55" t="s">
        <v>318</v>
      </c>
      <c r="CH319" s="61"/>
      <c r="CI319" s="55" t="s">
        <v>177</v>
      </c>
      <c r="CJ319" s="55">
        <v>1</v>
      </c>
      <c r="CK319" s="61"/>
      <c r="CL319" s="55" t="s">
        <v>318</v>
      </c>
      <c r="CM319" s="61"/>
      <c r="CN319" s="55" t="s">
        <v>177</v>
      </c>
      <c r="CO319" s="55">
        <v>1</v>
      </c>
      <c r="CP319" s="61"/>
      <c r="CQ319" s="61"/>
      <c r="CR319" s="61"/>
      <c r="CS319" s="61"/>
      <c r="CT319" s="61"/>
      <c r="CU319" s="61"/>
      <c r="CV319" s="61"/>
      <c r="CW319" s="61"/>
      <c r="CX319" s="55" t="s">
        <v>318</v>
      </c>
      <c r="CY319" s="61"/>
      <c r="CZ319" s="55" t="s">
        <v>160</v>
      </c>
      <c r="DA319" s="55" t="s">
        <v>177</v>
      </c>
      <c r="DB319" s="55">
        <v>1</v>
      </c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55" t="s">
        <v>318</v>
      </c>
      <c r="DP319" s="55" t="s">
        <v>318</v>
      </c>
      <c r="DQ319" s="55" t="s">
        <v>179</v>
      </c>
      <c r="DR319" s="55">
        <v>1</v>
      </c>
      <c r="DS319" s="61"/>
      <c r="DT319" s="61"/>
      <c r="DU319" s="61"/>
      <c r="DV319" s="61"/>
      <c r="DW319" s="61"/>
      <c r="DX319" s="61"/>
      <c r="DY319" s="55" t="s">
        <v>318</v>
      </c>
      <c r="DZ319" s="55" t="s">
        <v>318</v>
      </c>
      <c r="EA319" s="61" t="s">
        <v>179</v>
      </c>
      <c r="EB319" s="61">
        <v>1</v>
      </c>
      <c r="EC319" s="61"/>
      <c r="ED319" s="61"/>
      <c r="EE319" s="61"/>
      <c r="EF319" s="61"/>
      <c r="EG319" s="61"/>
      <c r="EH319" s="61"/>
      <c r="EI319" s="61"/>
      <c r="EJ319" s="61"/>
      <c r="EK319" s="61"/>
      <c r="EL319" s="61"/>
      <c r="EM319" s="61"/>
      <c r="EN319" s="61"/>
      <c r="EO319" s="61"/>
      <c r="EP319" s="61"/>
      <c r="EQ319" s="61"/>
      <c r="ER319" s="61"/>
      <c r="ES319" s="61"/>
      <c r="ET319" s="61"/>
      <c r="EU319" s="61"/>
      <c r="EV319" s="61"/>
      <c r="EW319" s="61"/>
      <c r="EX319" s="61"/>
      <c r="EY319" s="61"/>
      <c r="EZ319" s="61"/>
      <c r="FA319" s="61"/>
      <c r="FB319" s="61"/>
      <c r="FC319" s="61"/>
      <c r="FD319" s="61"/>
      <c r="FE319" s="61"/>
      <c r="FF319" s="61"/>
      <c r="FG319" s="61"/>
      <c r="FH319" s="55" t="s">
        <v>318</v>
      </c>
      <c r="FI319" s="61" t="s">
        <v>318</v>
      </c>
      <c r="FJ319" s="61" t="s">
        <v>178</v>
      </c>
      <c r="FK319" s="61" t="s">
        <v>316</v>
      </c>
      <c r="FL319" s="55">
        <v>1</v>
      </c>
      <c r="FM319" s="62" t="s">
        <v>318</v>
      </c>
      <c r="FN319" s="61" t="s">
        <v>318</v>
      </c>
      <c r="FO319" s="62" t="s">
        <v>251</v>
      </c>
      <c r="FP319" s="61" t="s">
        <v>316</v>
      </c>
      <c r="FQ319" s="63">
        <v>1</v>
      </c>
    </row>
    <row r="320" spans="1:173" s="64" customFormat="1" ht="16.5">
      <c r="A320" s="54">
        <v>44228</v>
      </c>
      <c r="B320" s="55">
        <v>319</v>
      </c>
      <c r="C320" s="65" t="s">
        <v>314</v>
      </c>
      <c r="D320" s="76">
        <v>30740</v>
      </c>
      <c r="E320" s="57">
        <f ca="1">IF(Table1[[#This Row],[Employee Date of Birth]]="","",DATEDIF(D320,NOW(),"y"))</f>
        <v>36</v>
      </c>
      <c r="F320" s="61" t="str">
        <f>IF(Table1[[#This Row],[Census "As of" Date]]="","","Y")</f>
        <v>Y</v>
      </c>
      <c r="G320" s="61" t="s">
        <v>382</v>
      </c>
      <c r="H320" s="77"/>
      <c r="I320" s="74" t="str">
        <f>IF(Table1[[#This Row],[Census "As of" Date]]="","","A")</f>
        <v>A</v>
      </c>
      <c r="J320" s="74" t="str">
        <f>IF(Table1[[#This Row],[Census "As of" Date]]="","","S")</f>
        <v>S</v>
      </c>
      <c r="K320" s="74" t="str">
        <f>IF(Table1[[#This Row],[Census "As of" Date]]="","","Y")</f>
        <v>Y</v>
      </c>
      <c r="L320" s="74" t="str">
        <f>IF(Table1[[#This Row],[Census "As of" Date]]="","","Y")</f>
        <v>Y</v>
      </c>
      <c r="M320" s="74" t="str">
        <f>IF(Table1[[#This Row],[Census "As of" Date]]="","","Y")</f>
        <v>Y</v>
      </c>
      <c r="N320" s="74" t="str">
        <f>IF(Table1[[#This Row],[Census "As of" Date]]="","","N")</f>
        <v>N</v>
      </c>
      <c r="O320" s="61"/>
      <c r="P320" s="55" t="s">
        <v>154</v>
      </c>
      <c r="Q320" s="61">
        <v>70750</v>
      </c>
      <c r="R320" s="61"/>
      <c r="S320" s="61">
        <v>70750</v>
      </c>
      <c r="T320" s="74">
        <v>92240</v>
      </c>
      <c r="U320" s="61" t="s">
        <v>190</v>
      </c>
      <c r="V320" s="74" t="str">
        <f>IF(Table1[[#This Row],[Census "As of" Date]]="","","Sub001")</f>
        <v>Sub001</v>
      </c>
      <c r="W320" s="74" t="str">
        <f>IF(Table1[[#This Row],[Census "As of" Date]]="","","Location001")</f>
        <v>Location001</v>
      </c>
      <c r="X320" s="55" t="s">
        <v>387</v>
      </c>
      <c r="Y320" s="55" t="s">
        <v>365</v>
      </c>
      <c r="Z320" s="55" t="s">
        <v>224</v>
      </c>
      <c r="AA320" s="55" t="s">
        <v>156</v>
      </c>
      <c r="AB320" s="55">
        <v>77090</v>
      </c>
      <c r="AC320" s="61"/>
      <c r="AD320" s="77"/>
      <c r="AE320" s="55" t="s">
        <v>318</v>
      </c>
      <c r="AF320" s="55" t="s">
        <v>318</v>
      </c>
      <c r="AG320" s="55" t="s">
        <v>257</v>
      </c>
      <c r="AH320" s="55">
        <v>1</v>
      </c>
      <c r="AI320" s="61"/>
      <c r="AJ320" s="61"/>
      <c r="AK320" s="61"/>
      <c r="AL320" s="61"/>
      <c r="AM320" s="61"/>
      <c r="AN320" s="61"/>
      <c r="AO320" s="55" t="s">
        <v>318</v>
      </c>
      <c r="AP320" s="61"/>
      <c r="AQ320" s="55" t="s">
        <v>177</v>
      </c>
      <c r="AR320" s="55">
        <v>1</v>
      </c>
      <c r="AS320" s="61"/>
      <c r="AT320" s="55" t="s">
        <v>318</v>
      </c>
      <c r="AU320" s="55" t="s">
        <v>318</v>
      </c>
      <c r="AV320" s="55" t="s">
        <v>257</v>
      </c>
      <c r="AW320" s="55">
        <v>1</v>
      </c>
      <c r="AX320" s="61"/>
      <c r="AY320" s="61"/>
      <c r="AZ320" s="61"/>
      <c r="BA320" s="61"/>
      <c r="BB320" s="61"/>
      <c r="BC320" s="61"/>
      <c r="BD320" s="55" t="s">
        <v>318</v>
      </c>
      <c r="BE320" s="61"/>
      <c r="BF320" s="55" t="s">
        <v>177</v>
      </c>
      <c r="BG320" s="55">
        <v>1</v>
      </c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55" t="s">
        <v>318</v>
      </c>
      <c r="CH320" s="61"/>
      <c r="CI320" s="55" t="s">
        <v>177</v>
      </c>
      <c r="CJ320" s="55">
        <v>1</v>
      </c>
      <c r="CK320" s="61"/>
      <c r="CL320" s="55" t="s">
        <v>318</v>
      </c>
      <c r="CM320" s="61"/>
      <c r="CN320" s="55" t="s">
        <v>177</v>
      </c>
      <c r="CO320" s="55">
        <v>1</v>
      </c>
      <c r="CP320" s="61"/>
      <c r="CQ320" s="61"/>
      <c r="CR320" s="61"/>
      <c r="CS320" s="61"/>
      <c r="CT320" s="61"/>
      <c r="CU320" s="61"/>
      <c r="CV320" s="61"/>
      <c r="CW320" s="61"/>
      <c r="CX320" s="55" t="s">
        <v>318</v>
      </c>
      <c r="CY320" s="61"/>
      <c r="CZ320" s="55" t="s">
        <v>160</v>
      </c>
      <c r="DA320" s="55" t="s">
        <v>177</v>
      </c>
      <c r="DB320" s="55">
        <v>1</v>
      </c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55" t="s">
        <v>318</v>
      </c>
      <c r="DP320" s="55" t="s">
        <v>318</v>
      </c>
      <c r="DQ320" s="55" t="s">
        <v>179</v>
      </c>
      <c r="DR320" s="55">
        <v>1</v>
      </c>
      <c r="DS320" s="61"/>
      <c r="DT320" s="61"/>
      <c r="DU320" s="61"/>
      <c r="DV320" s="61"/>
      <c r="DW320" s="61"/>
      <c r="DX320" s="61"/>
      <c r="DY320" s="55" t="s">
        <v>318</v>
      </c>
      <c r="DZ320" s="55" t="s">
        <v>318</v>
      </c>
      <c r="EA320" s="61" t="s">
        <v>179</v>
      </c>
      <c r="EB320" s="61">
        <v>1</v>
      </c>
      <c r="EC320" s="61"/>
      <c r="ED320" s="61"/>
      <c r="EE320" s="61"/>
      <c r="EF320" s="61"/>
      <c r="EG320" s="61"/>
      <c r="EH320" s="61"/>
      <c r="EI320" s="61"/>
      <c r="EJ320" s="61"/>
      <c r="EK320" s="61"/>
      <c r="EL320" s="61"/>
      <c r="EM320" s="61"/>
      <c r="EN320" s="61"/>
      <c r="EO320" s="61"/>
      <c r="EP320" s="61"/>
      <c r="EQ320" s="61"/>
      <c r="ER320" s="61"/>
      <c r="ES320" s="61"/>
      <c r="ET320" s="61"/>
      <c r="EU320" s="61"/>
      <c r="EV320" s="61"/>
      <c r="EW320" s="61"/>
      <c r="EX320" s="61"/>
      <c r="EY320" s="61"/>
      <c r="EZ320" s="61"/>
      <c r="FA320" s="61"/>
      <c r="FB320" s="61"/>
      <c r="FC320" s="61"/>
      <c r="FD320" s="61"/>
      <c r="FE320" s="61"/>
      <c r="FF320" s="61"/>
      <c r="FG320" s="61"/>
      <c r="FH320" s="55" t="s">
        <v>318</v>
      </c>
      <c r="FI320" s="61" t="s">
        <v>318</v>
      </c>
      <c r="FJ320" s="61" t="s">
        <v>178</v>
      </c>
      <c r="FK320" s="61" t="s">
        <v>316</v>
      </c>
      <c r="FL320" s="55">
        <v>1</v>
      </c>
      <c r="FM320" s="62" t="s">
        <v>318</v>
      </c>
      <c r="FN320" s="61" t="s">
        <v>318</v>
      </c>
      <c r="FO320" s="62" t="s">
        <v>251</v>
      </c>
      <c r="FP320" s="61" t="s">
        <v>316</v>
      </c>
      <c r="FQ320" s="63">
        <v>1</v>
      </c>
    </row>
    <row r="321" spans="1:173" s="64" customFormat="1" ht="16.5">
      <c r="A321" s="54">
        <v>44228</v>
      </c>
      <c r="B321" s="55">
        <v>320</v>
      </c>
      <c r="C321" s="65" t="s">
        <v>153</v>
      </c>
      <c r="D321" s="76">
        <v>29638</v>
      </c>
      <c r="E321" s="57">
        <f ca="1">IF(Table1[[#This Row],[Employee Date of Birth]]="","",DATEDIF(D321,NOW(),"y"))</f>
        <v>39</v>
      </c>
      <c r="F321" s="61" t="str">
        <f>IF(Table1[[#This Row],[Census "As of" Date]]="","","Y")</f>
        <v>Y</v>
      </c>
      <c r="G321" s="61" t="s">
        <v>342</v>
      </c>
      <c r="H321" s="77"/>
      <c r="I321" s="74" t="str">
        <f>IF(Table1[[#This Row],[Census "As of" Date]]="","","A")</f>
        <v>A</v>
      </c>
      <c r="J321" s="74" t="str">
        <f>IF(Table1[[#This Row],[Census "As of" Date]]="","","S")</f>
        <v>S</v>
      </c>
      <c r="K321" s="74" t="str">
        <f>IF(Table1[[#This Row],[Census "As of" Date]]="","","Y")</f>
        <v>Y</v>
      </c>
      <c r="L321" s="74" t="str">
        <f>IF(Table1[[#This Row],[Census "As of" Date]]="","","Y")</f>
        <v>Y</v>
      </c>
      <c r="M321" s="74" t="str">
        <f>IF(Table1[[#This Row],[Census "As of" Date]]="","","Y")</f>
        <v>Y</v>
      </c>
      <c r="N321" s="74" t="str">
        <f>IF(Table1[[#This Row],[Census "As of" Date]]="","","N")</f>
        <v>N</v>
      </c>
      <c r="O321" s="61"/>
      <c r="P321" s="55" t="s">
        <v>154</v>
      </c>
      <c r="Q321" s="61">
        <v>80000.08</v>
      </c>
      <c r="R321" s="61"/>
      <c r="S321" s="61">
        <v>80000.08</v>
      </c>
      <c r="T321" s="74">
        <v>77186</v>
      </c>
      <c r="U321" s="61" t="s">
        <v>224</v>
      </c>
      <c r="V321" s="74" t="str">
        <f>IF(Table1[[#This Row],[Census "As of" Date]]="","","Sub001")</f>
        <v>Sub001</v>
      </c>
      <c r="W321" s="74" t="str">
        <f>IF(Table1[[#This Row],[Census "As of" Date]]="","","Location001")</f>
        <v>Location001</v>
      </c>
      <c r="X321" s="55" t="s">
        <v>387</v>
      </c>
      <c r="Y321" s="55" t="s">
        <v>365</v>
      </c>
      <c r="Z321" s="55" t="s">
        <v>224</v>
      </c>
      <c r="AA321" s="55" t="s">
        <v>156</v>
      </c>
      <c r="AB321" s="55">
        <v>77090</v>
      </c>
      <c r="AC321" s="61"/>
      <c r="AD321" s="77"/>
      <c r="AE321" s="55" t="s">
        <v>318</v>
      </c>
      <c r="AF321" s="55" t="s">
        <v>318</v>
      </c>
      <c r="AG321" s="55" t="s">
        <v>257</v>
      </c>
      <c r="AH321" s="55">
        <v>1</v>
      </c>
      <c r="AI321" s="61"/>
      <c r="AJ321" s="61"/>
      <c r="AK321" s="61"/>
      <c r="AL321" s="61"/>
      <c r="AM321" s="61"/>
      <c r="AN321" s="61"/>
      <c r="AO321" s="55" t="s">
        <v>318</v>
      </c>
      <c r="AP321" s="61"/>
      <c r="AQ321" s="55" t="s">
        <v>177</v>
      </c>
      <c r="AR321" s="55">
        <v>1</v>
      </c>
      <c r="AS321" s="61"/>
      <c r="AT321" s="55" t="s">
        <v>318</v>
      </c>
      <c r="AU321" s="55" t="s">
        <v>318</v>
      </c>
      <c r="AV321" s="55" t="s">
        <v>257</v>
      </c>
      <c r="AW321" s="55">
        <v>1</v>
      </c>
      <c r="AX321" s="61"/>
      <c r="AY321" s="61"/>
      <c r="AZ321" s="61"/>
      <c r="BA321" s="61"/>
      <c r="BB321" s="61"/>
      <c r="BC321" s="61"/>
      <c r="BD321" s="55" t="s">
        <v>318</v>
      </c>
      <c r="BE321" s="61"/>
      <c r="BF321" s="55" t="s">
        <v>177</v>
      </c>
      <c r="BG321" s="55">
        <v>1</v>
      </c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55" t="s">
        <v>318</v>
      </c>
      <c r="CH321" s="61"/>
      <c r="CI321" s="55" t="s">
        <v>177</v>
      </c>
      <c r="CJ321" s="55">
        <v>1</v>
      </c>
      <c r="CK321" s="61"/>
      <c r="CL321" s="55" t="s">
        <v>318</v>
      </c>
      <c r="CM321" s="61"/>
      <c r="CN321" s="55" t="s">
        <v>177</v>
      </c>
      <c r="CO321" s="55">
        <v>1</v>
      </c>
      <c r="CP321" s="61"/>
      <c r="CQ321" s="61"/>
      <c r="CR321" s="61"/>
      <c r="CS321" s="61"/>
      <c r="CT321" s="61"/>
      <c r="CU321" s="61"/>
      <c r="CV321" s="61"/>
      <c r="CW321" s="61"/>
      <c r="CX321" s="55" t="s">
        <v>318</v>
      </c>
      <c r="CY321" s="61"/>
      <c r="CZ321" s="55" t="s">
        <v>160</v>
      </c>
      <c r="DA321" s="55" t="s">
        <v>177</v>
      </c>
      <c r="DB321" s="55">
        <v>1</v>
      </c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55" t="s">
        <v>318</v>
      </c>
      <c r="DP321" s="55" t="s">
        <v>318</v>
      </c>
      <c r="DQ321" s="55" t="s">
        <v>179</v>
      </c>
      <c r="DR321" s="55">
        <v>1</v>
      </c>
      <c r="DS321" s="61"/>
      <c r="DT321" s="61"/>
      <c r="DU321" s="61"/>
      <c r="DV321" s="61"/>
      <c r="DW321" s="61"/>
      <c r="DX321" s="61"/>
      <c r="DY321" s="55" t="s">
        <v>318</v>
      </c>
      <c r="DZ321" s="55" t="s">
        <v>318</v>
      </c>
      <c r="EA321" s="61" t="s">
        <v>179</v>
      </c>
      <c r="EB321" s="61">
        <v>1</v>
      </c>
      <c r="EC321" s="61"/>
      <c r="ED321" s="61"/>
      <c r="EE321" s="61"/>
      <c r="EF321" s="61"/>
      <c r="EG321" s="61"/>
      <c r="EH321" s="61"/>
      <c r="EI321" s="61"/>
      <c r="EJ321" s="61"/>
      <c r="EK321" s="61"/>
      <c r="EL321" s="61"/>
      <c r="EM321" s="61"/>
      <c r="EN321" s="61"/>
      <c r="EO321" s="61"/>
      <c r="EP321" s="61"/>
      <c r="EQ321" s="61"/>
      <c r="ER321" s="61"/>
      <c r="ES321" s="61"/>
      <c r="ET321" s="61"/>
      <c r="EU321" s="61"/>
      <c r="EV321" s="61"/>
      <c r="EW321" s="61"/>
      <c r="EX321" s="61"/>
      <c r="EY321" s="61"/>
      <c r="EZ321" s="61"/>
      <c r="FA321" s="61"/>
      <c r="FB321" s="61"/>
      <c r="FC321" s="61"/>
      <c r="FD321" s="61"/>
      <c r="FE321" s="61"/>
      <c r="FF321" s="61"/>
      <c r="FG321" s="61"/>
      <c r="FH321" s="55" t="s">
        <v>318</v>
      </c>
      <c r="FI321" s="61" t="s">
        <v>318</v>
      </c>
      <c r="FJ321" s="61" t="s">
        <v>178</v>
      </c>
      <c r="FK321" s="61" t="s">
        <v>315</v>
      </c>
      <c r="FL321" s="55">
        <v>1</v>
      </c>
      <c r="FM321" s="62" t="s">
        <v>318</v>
      </c>
      <c r="FN321" s="61" t="s">
        <v>318</v>
      </c>
      <c r="FO321" s="62" t="s">
        <v>251</v>
      </c>
      <c r="FP321" s="61" t="s">
        <v>315</v>
      </c>
      <c r="FQ321" s="63">
        <v>1</v>
      </c>
    </row>
    <row r="322" spans="1:173" s="64" customFormat="1" ht="16.5">
      <c r="A322" s="54">
        <v>44228</v>
      </c>
      <c r="B322" s="55">
        <v>321</v>
      </c>
      <c r="C322" s="65" t="s">
        <v>314</v>
      </c>
      <c r="D322" s="76">
        <v>30822</v>
      </c>
      <c r="E322" s="57">
        <f ca="1">IF(Table1[[#This Row],[Employee Date of Birth]]="","",DATEDIF(D322,NOW(),"y"))</f>
        <v>36</v>
      </c>
      <c r="F322" s="61" t="str">
        <f>IF(Table1[[#This Row],[Census "As of" Date]]="","","Y")</f>
        <v>Y</v>
      </c>
      <c r="G322" s="61" t="s">
        <v>373</v>
      </c>
      <c r="H322" s="77"/>
      <c r="I322" s="74" t="str">
        <f>IF(Table1[[#This Row],[Census "As of" Date]]="","","A")</f>
        <v>A</v>
      </c>
      <c r="J322" s="74" t="str">
        <f>IF(Table1[[#This Row],[Census "As of" Date]]="","","S")</f>
        <v>S</v>
      </c>
      <c r="K322" s="74" t="str">
        <f>IF(Table1[[#This Row],[Census "As of" Date]]="","","Y")</f>
        <v>Y</v>
      </c>
      <c r="L322" s="74" t="str">
        <f>IF(Table1[[#This Row],[Census "As of" Date]]="","","Y")</f>
        <v>Y</v>
      </c>
      <c r="M322" s="74" t="str">
        <f>IF(Table1[[#This Row],[Census "As of" Date]]="","","Y")</f>
        <v>Y</v>
      </c>
      <c r="N322" s="74" t="str">
        <f>IF(Table1[[#This Row],[Census "As of" Date]]="","","N")</f>
        <v>N</v>
      </c>
      <c r="O322" s="61"/>
      <c r="P322" s="55" t="s">
        <v>154</v>
      </c>
      <c r="Q322" s="61">
        <v>115012.29</v>
      </c>
      <c r="R322" s="61"/>
      <c r="S322" s="61">
        <v>115012.29</v>
      </c>
      <c r="T322" s="74">
        <v>92214</v>
      </c>
      <c r="U322" s="61" t="s">
        <v>190</v>
      </c>
      <c r="V322" s="74" t="str">
        <f>IF(Table1[[#This Row],[Census "As of" Date]]="","","Sub001")</f>
        <v>Sub001</v>
      </c>
      <c r="W322" s="74" t="str">
        <f>IF(Table1[[#This Row],[Census "As of" Date]]="","","Location001")</f>
        <v>Location001</v>
      </c>
      <c r="X322" s="55" t="s">
        <v>387</v>
      </c>
      <c r="Y322" s="55" t="s">
        <v>365</v>
      </c>
      <c r="Z322" s="55" t="s">
        <v>224</v>
      </c>
      <c r="AA322" s="55" t="s">
        <v>156</v>
      </c>
      <c r="AB322" s="55">
        <v>77090</v>
      </c>
      <c r="AC322" s="61"/>
      <c r="AD322" s="77"/>
      <c r="AE322" s="55" t="s">
        <v>318</v>
      </c>
      <c r="AF322" s="55" t="s">
        <v>318</v>
      </c>
      <c r="AG322" s="55" t="s">
        <v>257</v>
      </c>
      <c r="AH322" s="55">
        <v>1</v>
      </c>
      <c r="AI322" s="61"/>
      <c r="AJ322" s="61"/>
      <c r="AK322" s="61"/>
      <c r="AL322" s="61"/>
      <c r="AM322" s="61"/>
      <c r="AN322" s="61"/>
      <c r="AO322" s="55" t="s">
        <v>318</v>
      </c>
      <c r="AP322" s="61"/>
      <c r="AQ322" s="55" t="s">
        <v>177</v>
      </c>
      <c r="AR322" s="55">
        <v>1</v>
      </c>
      <c r="AS322" s="61"/>
      <c r="AT322" s="55" t="s">
        <v>318</v>
      </c>
      <c r="AU322" s="55" t="s">
        <v>318</v>
      </c>
      <c r="AV322" s="55" t="s">
        <v>257</v>
      </c>
      <c r="AW322" s="55">
        <v>1</v>
      </c>
      <c r="AX322" s="61"/>
      <c r="AY322" s="61"/>
      <c r="AZ322" s="61"/>
      <c r="BA322" s="61"/>
      <c r="BB322" s="61"/>
      <c r="BC322" s="61"/>
      <c r="BD322" s="55" t="s">
        <v>318</v>
      </c>
      <c r="BE322" s="61"/>
      <c r="BF322" s="55" t="s">
        <v>177</v>
      </c>
      <c r="BG322" s="55">
        <v>1</v>
      </c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55" t="s">
        <v>318</v>
      </c>
      <c r="CH322" s="61"/>
      <c r="CI322" s="55" t="s">
        <v>177</v>
      </c>
      <c r="CJ322" s="55">
        <v>1</v>
      </c>
      <c r="CK322" s="61"/>
      <c r="CL322" s="55" t="s">
        <v>318</v>
      </c>
      <c r="CM322" s="61"/>
      <c r="CN322" s="55" t="s">
        <v>177</v>
      </c>
      <c r="CO322" s="55">
        <v>1</v>
      </c>
      <c r="CP322" s="61"/>
      <c r="CQ322" s="61"/>
      <c r="CR322" s="61"/>
      <c r="CS322" s="61"/>
      <c r="CT322" s="61"/>
      <c r="CU322" s="61"/>
      <c r="CV322" s="61"/>
      <c r="CW322" s="61"/>
      <c r="CX322" s="55" t="s">
        <v>318</v>
      </c>
      <c r="CY322" s="61"/>
      <c r="CZ322" s="55" t="s">
        <v>160</v>
      </c>
      <c r="DA322" s="55" t="s">
        <v>177</v>
      </c>
      <c r="DB322" s="55">
        <v>1</v>
      </c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55" t="s">
        <v>318</v>
      </c>
      <c r="DP322" s="55" t="s">
        <v>318</v>
      </c>
      <c r="DQ322" s="55" t="s">
        <v>179</v>
      </c>
      <c r="DR322" s="55">
        <v>1</v>
      </c>
      <c r="DS322" s="61"/>
      <c r="DT322" s="61"/>
      <c r="DU322" s="61"/>
      <c r="DV322" s="61"/>
      <c r="DW322" s="61"/>
      <c r="DX322" s="61"/>
      <c r="DY322" s="55" t="s">
        <v>318</v>
      </c>
      <c r="DZ322" s="55" t="s">
        <v>318</v>
      </c>
      <c r="EA322" s="61" t="s">
        <v>179</v>
      </c>
      <c r="EB322" s="61">
        <v>1</v>
      </c>
      <c r="EC322" s="61"/>
      <c r="ED322" s="61"/>
      <c r="EE322" s="61"/>
      <c r="EF322" s="61"/>
      <c r="EG322" s="61"/>
      <c r="EH322" s="61"/>
      <c r="EI322" s="61"/>
      <c r="EJ322" s="61"/>
      <c r="EK322" s="61"/>
      <c r="EL322" s="61"/>
      <c r="EM322" s="61"/>
      <c r="EN322" s="61"/>
      <c r="EO322" s="61"/>
      <c r="EP322" s="61"/>
      <c r="EQ322" s="61"/>
      <c r="ER322" s="61"/>
      <c r="ES322" s="61"/>
      <c r="ET322" s="61"/>
      <c r="EU322" s="61"/>
      <c r="EV322" s="61"/>
      <c r="EW322" s="61"/>
      <c r="EX322" s="61"/>
      <c r="EY322" s="61"/>
      <c r="EZ322" s="61"/>
      <c r="FA322" s="61"/>
      <c r="FB322" s="61"/>
      <c r="FC322" s="61"/>
      <c r="FD322" s="61"/>
      <c r="FE322" s="61"/>
      <c r="FF322" s="61"/>
      <c r="FG322" s="61"/>
      <c r="FH322" s="55" t="s">
        <v>318</v>
      </c>
      <c r="FI322" s="61" t="s">
        <v>318</v>
      </c>
      <c r="FJ322" s="61" t="s">
        <v>178</v>
      </c>
      <c r="FK322" s="61" t="s">
        <v>316</v>
      </c>
      <c r="FL322" s="55">
        <v>1</v>
      </c>
      <c r="FM322" s="62" t="s">
        <v>318</v>
      </c>
      <c r="FN322" s="61" t="s">
        <v>318</v>
      </c>
      <c r="FO322" s="62" t="s">
        <v>251</v>
      </c>
      <c r="FP322" s="61" t="s">
        <v>316</v>
      </c>
      <c r="FQ322" s="63">
        <v>1</v>
      </c>
    </row>
    <row r="323" spans="1:173" s="64" customFormat="1" ht="16.5">
      <c r="A323" s="54">
        <v>44228</v>
      </c>
      <c r="B323" s="55">
        <v>322</v>
      </c>
      <c r="C323" s="65" t="s">
        <v>153</v>
      </c>
      <c r="D323" s="76">
        <v>29694</v>
      </c>
      <c r="E323" s="57">
        <f ca="1">IF(Table1[[#This Row],[Employee Date of Birth]]="","",DATEDIF(D323,NOW(),"y"))</f>
        <v>39</v>
      </c>
      <c r="F323" s="61" t="str">
        <f>IF(Table1[[#This Row],[Census "As of" Date]]="","","Y")</f>
        <v>Y</v>
      </c>
      <c r="G323" s="61" t="s">
        <v>319</v>
      </c>
      <c r="H323" s="77"/>
      <c r="I323" s="74" t="str">
        <f>IF(Table1[[#This Row],[Census "As of" Date]]="","","A")</f>
        <v>A</v>
      </c>
      <c r="J323" s="74" t="str">
        <f>IF(Table1[[#This Row],[Census "As of" Date]]="","","S")</f>
        <v>S</v>
      </c>
      <c r="K323" s="74" t="str">
        <f>IF(Table1[[#This Row],[Census "As of" Date]]="","","Y")</f>
        <v>Y</v>
      </c>
      <c r="L323" s="74" t="str">
        <f>IF(Table1[[#This Row],[Census "As of" Date]]="","","Y")</f>
        <v>Y</v>
      </c>
      <c r="M323" s="74" t="str">
        <f>IF(Table1[[#This Row],[Census "As of" Date]]="","","Y")</f>
        <v>Y</v>
      </c>
      <c r="N323" s="74" t="str">
        <f>IF(Table1[[#This Row],[Census "As of" Date]]="","","N")</f>
        <v>N</v>
      </c>
      <c r="O323" s="61"/>
      <c r="P323" s="55" t="s">
        <v>154</v>
      </c>
      <c r="Q323" s="61">
        <v>20810.46</v>
      </c>
      <c r="R323" s="61"/>
      <c r="S323" s="61">
        <v>20810.46</v>
      </c>
      <c r="T323" s="74">
        <v>92199</v>
      </c>
      <c r="U323" s="61" t="s">
        <v>190</v>
      </c>
      <c r="V323" s="74" t="str">
        <f>IF(Table1[[#This Row],[Census "As of" Date]]="","","Sub001")</f>
        <v>Sub001</v>
      </c>
      <c r="W323" s="74" t="str">
        <f>IF(Table1[[#This Row],[Census "As of" Date]]="","","Location001")</f>
        <v>Location001</v>
      </c>
      <c r="X323" s="55" t="s">
        <v>387</v>
      </c>
      <c r="Y323" s="55" t="s">
        <v>365</v>
      </c>
      <c r="Z323" s="55" t="s">
        <v>224</v>
      </c>
      <c r="AA323" s="55" t="s">
        <v>156</v>
      </c>
      <c r="AB323" s="55">
        <v>77090</v>
      </c>
      <c r="AC323" s="61"/>
      <c r="AD323" s="77"/>
      <c r="AE323" s="55" t="s">
        <v>318</v>
      </c>
      <c r="AF323" s="55" t="s">
        <v>318</v>
      </c>
      <c r="AG323" s="55" t="s">
        <v>257</v>
      </c>
      <c r="AH323" s="55">
        <v>1</v>
      </c>
      <c r="AI323" s="61"/>
      <c r="AJ323" s="61"/>
      <c r="AK323" s="61"/>
      <c r="AL323" s="61"/>
      <c r="AM323" s="61"/>
      <c r="AN323" s="61"/>
      <c r="AO323" s="55" t="s">
        <v>318</v>
      </c>
      <c r="AP323" s="61"/>
      <c r="AQ323" s="55" t="s">
        <v>177</v>
      </c>
      <c r="AR323" s="55">
        <v>1</v>
      </c>
      <c r="AS323" s="61"/>
      <c r="AT323" s="55" t="s">
        <v>318</v>
      </c>
      <c r="AU323" s="55" t="s">
        <v>318</v>
      </c>
      <c r="AV323" s="55" t="s">
        <v>257</v>
      </c>
      <c r="AW323" s="55">
        <v>1</v>
      </c>
      <c r="AX323" s="61"/>
      <c r="AY323" s="61"/>
      <c r="AZ323" s="61"/>
      <c r="BA323" s="61"/>
      <c r="BB323" s="61"/>
      <c r="BC323" s="61"/>
      <c r="BD323" s="55" t="s">
        <v>318</v>
      </c>
      <c r="BE323" s="61"/>
      <c r="BF323" s="55" t="s">
        <v>177</v>
      </c>
      <c r="BG323" s="55">
        <v>1</v>
      </c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55" t="s">
        <v>318</v>
      </c>
      <c r="CH323" s="61"/>
      <c r="CI323" s="55" t="s">
        <v>177</v>
      </c>
      <c r="CJ323" s="55">
        <v>1</v>
      </c>
      <c r="CK323" s="61"/>
      <c r="CL323" s="55" t="s">
        <v>318</v>
      </c>
      <c r="CM323" s="61"/>
      <c r="CN323" s="55" t="s">
        <v>177</v>
      </c>
      <c r="CO323" s="55">
        <v>1</v>
      </c>
      <c r="CP323" s="61"/>
      <c r="CQ323" s="61"/>
      <c r="CR323" s="61"/>
      <c r="CS323" s="61"/>
      <c r="CT323" s="61"/>
      <c r="CU323" s="61"/>
      <c r="CV323" s="61"/>
      <c r="CW323" s="61"/>
      <c r="CX323" s="55" t="s">
        <v>318</v>
      </c>
      <c r="CY323" s="61"/>
      <c r="CZ323" s="55" t="s">
        <v>160</v>
      </c>
      <c r="DA323" s="55" t="s">
        <v>177</v>
      </c>
      <c r="DB323" s="55">
        <v>1</v>
      </c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55" t="s">
        <v>318</v>
      </c>
      <c r="DP323" s="55" t="s">
        <v>318</v>
      </c>
      <c r="DQ323" s="55" t="s">
        <v>179</v>
      </c>
      <c r="DR323" s="55">
        <v>1</v>
      </c>
      <c r="DS323" s="61"/>
      <c r="DT323" s="61"/>
      <c r="DU323" s="61"/>
      <c r="DV323" s="61"/>
      <c r="DW323" s="61"/>
      <c r="DX323" s="61"/>
      <c r="DY323" s="55" t="s">
        <v>318</v>
      </c>
      <c r="DZ323" s="55" t="s">
        <v>318</v>
      </c>
      <c r="EA323" s="61" t="s">
        <v>179</v>
      </c>
      <c r="EB323" s="61">
        <v>1</v>
      </c>
      <c r="EC323" s="61"/>
      <c r="ED323" s="61"/>
      <c r="EE323" s="61"/>
      <c r="EF323" s="61"/>
      <c r="EG323" s="61"/>
      <c r="EH323" s="61"/>
      <c r="EI323" s="61"/>
      <c r="EJ323" s="61"/>
      <c r="EK323" s="61"/>
      <c r="EL323" s="61"/>
      <c r="EM323" s="61"/>
      <c r="EN323" s="61"/>
      <c r="EO323" s="61"/>
      <c r="EP323" s="61"/>
      <c r="EQ323" s="61"/>
      <c r="ER323" s="61"/>
      <c r="ES323" s="61"/>
      <c r="ET323" s="61"/>
      <c r="EU323" s="61"/>
      <c r="EV323" s="61"/>
      <c r="EW323" s="61"/>
      <c r="EX323" s="61"/>
      <c r="EY323" s="61"/>
      <c r="EZ323" s="61"/>
      <c r="FA323" s="61"/>
      <c r="FB323" s="61"/>
      <c r="FC323" s="61"/>
      <c r="FD323" s="61"/>
      <c r="FE323" s="61"/>
      <c r="FF323" s="61"/>
      <c r="FG323" s="61"/>
      <c r="FH323" s="55" t="s">
        <v>318</v>
      </c>
      <c r="FI323" s="61" t="s">
        <v>318</v>
      </c>
      <c r="FJ323" s="61" t="s">
        <v>178</v>
      </c>
      <c r="FK323" s="61" t="s">
        <v>315</v>
      </c>
      <c r="FL323" s="55">
        <v>1</v>
      </c>
      <c r="FM323" s="62" t="s">
        <v>318</v>
      </c>
      <c r="FN323" s="61" t="s">
        <v>318</v>
      </c>
      <c r="FO323" s="62" t="s">
        <v>251</v>
      </c>
      <c r="FP323" s="61" t="s">
        <v>315</v>
      </c>
      <c r="FQ323" s="63">
        <v>1</v>
      </c>
    </row>
    <row r="324" spans="1:173" s="64" customFormat="1" ht="16.5">
      <c r="A324" s="54">
        <v>44228</v>
      </c>
      <c r="B324" s="55">
        <v>323</v>
      </c>
      <c r="C324" s="55" t="s">
        <v>153</v>
      </c>
      <c r="D324" s="76">
        <v>30838</v>
      </c>
      <c r="E324" s="57">
        <f ca="1">IF(Table1[[#This Row],[Employee Date of Birth]]="","",DATEDIF(D324,NOW(),"y"))</f>
        <v>36</v>
      </c>
      <c r="F324" s="61" t="str">
        <f>IF(Table1[[#This Row],[Census "As of" Date]]="","","Y")</f>
        <v>Y</v>
      </c>
      <c r="G324" s="61" t="s">
        <v>326</v>
      </c>
      <c r="H324" s="77"/>
      <c r="I324" s="74" t="str">
        <f>IF(Table1[[#This Row],[Census "As of" Date]]="","","A")</f>
        <v>A</v>
      </c>
      <c r="J324" s="74" t="str">
        <f>IF(Table1[[#This Row],[Census "As of" Date]]="","","S")</f>
        <v>S</v>
      </c>
      <c r="K324" s="74" t="str">
        <f>IF(Table1[[#This Row],[Census "As of" Date]]="","","Y")</f>
        <v>Y</v>
      </c>
      <c r="L324" s="74" t="str">
        <f>IF(Table1[[#This Row],[Census "As of" Date]]="","","Y")</f>
        <v>Y</v>
      </c>
      <c r="M324" s="74" t="str">
        <f>IF(Table1[[#This Row],[Census "As of" Date]]="","","Y")</f>
        <v>Y</v>
      </c>
      <c r="N324" s="74" t="str">
        <f>IF(Table1[[#This Row],[Census "As of" Date]]="","","N")</f>
        <v>N</v>
      </c>
      <c r="O324" s="61"/>
      <c r="P324" s="55" t="s">
        <v>154</v>
      </c>
      <c r="Q324" s="61">
        <v>21017.68</v>
      </c>
      <c r="R324" s="61"/>
      <c r="S324" s="61">
        <v>21017.68</v>
      </c>
      <c r="T324" s="74">
        <v>92214</v>
      </c>
      <c r="U324" s="61" t="s">
        <v>190</v>
      </c>
      <c r="V324" s="74" t="str">
        <f>IF(Table1[[#This Row],[Census "As of" Date]]="","","Sub001")</f>
        <v>Sub001</v>
      </c>
      <c r="W324" s="74" t="str">
        <f>IF(Table1[[#This Row],[Census "As of" Date]]="","","Location001")</f>
        <v>Location001</v>
      </c>
      <c r="X324" s="55" t="s">
        <v>387</v>
      </c>
      <c r="Y324" s="55" t="s">
        <v>365</v>
      </c>
      <c r="Z324" s="55" t="s">
        <v>224</v>
      </c>
      <c r="AA324" s="55" t="s">
        <v>156</v>
      </c>
      <c r="AB324" s="55">
        <v>77090</v>
      </c>
      <c r="AC324" s="61"/>
      <c r="AD324" s="77"/>
      <c r="AE324" s="55" t="s">
        <v>318</v>
      </c>
      <c r="AF324" s="55" t="s">
        <v>318</v>
      </c>
      <c r="AG324" s="55" t="s">
        <v>257</v>
      </c>
      <c r="AH324" s="55">
        <v>1</v>
      </c>
      <c r="AI324" s="61"/>
      <c r="AJ324" s="61"/>
      <c r="AK324" s="61"/>
      <c r="AL324" s="61"/>
      <c r="AM324" s="61"/>
      <c r="AN324" s="61"/>
      <c r="AO324" s="55" t="s">
        <v>318</v>
      </c>
      <c r="AP324" s="61"/>
      <c r="AQ324" s="55" t="s">
        <v>177</v>
      </c>
      <c r="AR324" s="55">
        <v>1</v>
      </c>
      <c r="AS324" s="61"/>
      <c r="AT324" s="55" t="s">
        <v>318</v>
      </c>
      <c r="AU324" s="55" t="s">
        <v>318</v>
      </c>
      <c r="AV324" s="55" t="s">
        <v>257</v>
      </c>
      <c r="AW324" s="55">
        <v>1</v>
      </c>
      <c r="AX324" s="61"/>
      <c r="AY324" s="61"/>
      <c r="AZ324" s="61"/>
      <c r="BA324" s="61"/>
      <c r="BB324" s="61"/>
      <c r="BC324" s="61"/>
      <c r="BD324" s="55" t="s">
        <v>318</v>
      </c>
      <c r="BE324" s="61"/>
      <c r="BF324" s="55" t="s">
        <v>177</v>
      </c>
      <c r="BG324" s="55">
        <v>1</v>
      </c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55" t="s">
        <v>318</v>
      </c>
      <c r="CH324" s="61"/>
      <c r="CI324" s="55" t="s">
        <v>177</v>
      </c>
      <c r="CJ324" s="55">
        <v>1</v>
      </c>
      <c r="CK324" s="61"/>
      <c r="CL324" s="55" t="s">
        <v>318</v>
      </c>
      <c r="CM324" s="61"/>
      <c r="CN324" s="55" t="s">
        <v>177</v>
      </c>
      <c r="CO324" s="55">
        <v>1</v>
      </c>
      <c r="CP324" s="61"/>
      <c r="CQ324" s="61"/>
      <c r="CR324" s="61"/>
      <c r="CS324" s="61"/>
      <c r="CT324" s="61"/>
      <c r="CU324" s="61"/>
      <c r="CV324" s="61"/>
      <c r="CW324" s="61"/>
      <c r="CX324" s="55" t="s">
        <v>318</v>
      </c>
      <c r="CY324" s="61"/>
      <c r="CZ324" s="55" t="s">
        <v>160</v>
      </c>
      <c r="DA324" s="55" t="s">
        <v>177</v>
      </c>
      <c r="DB324" s="55">
        <v>1</v>
      </c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55" t="s">
        <v>318</v>
      </c>
      <c r="DP324" s="55" t="s">
        <v>318</v>
      </c>
      <c r="DQ324" s="55" t="s">
        <v>179</v>
      </c>
      <c r="DR324" s="55">
        <v>1</v>
      </c>
      <c r="DS324" s="61"/>
      <c r="DT324" s="61"/>
      <c r="DU324" s="61"/>
      <c r="DV324" s="61"/>
      <c r="DW324" s="61"/>
      <c r="DX324" s="61"/>
      <c r="DY324" s="55" t="s">
        <v>318</v>
      </c>
      <c r="DZ324" s="55" t="s">
        <v>318</v>
      </c>
      <c r="EA324" s="61" t="s">
        <v>179</v>
      </c>
      <c r="EB324" s="61">
        <v>1</v>
      </c>
      <c r="EC324" s="61"/>
      <c r="ED324" s="61"/>
      <c r="EE324" s="61"/>
      <c r="EF324" s="61"/>
      <c r="EG324" s="61"/>
      <c r="EH324" s="61"/>
      <c r="EI324" s="61"/>
      <c r="EJ324" s="61"/>
      <c r="EK324" s="61"/>
      <c r="EL324" s="61"/>
      <c r="EM324" s="61"/>
      <c r="EN324" s="61"/>
      <c r="EO324" s="61"/>
      <c r="EP324" s="61"/>
      <c r="EQ324" s="61"/>
      <c r="ER324" s="61"/>
      <c r="ES324" s="61"/>
      <c r="ET324" s="61"/>
      <c r="EU324" s="61"/>
      <c r="EV324" s="61"/>
      <c r="EW324" s="61"/>
      <c r="EX324" s="61"/>
      <c r="EY324" s="61"/>
      <c r="EZ324" s="61"/>
      <c r="FA324" s="61"/>
      <c r="FB324" s="61"/>
      <c r="FC324" s="61"/>
      <c r="FD324" s="61"/>
      <c r="FE324" s="61"/>
      <c r="FF324" s="61"/>
      <c r="FG324" s="61"/>
      <c r="FH324" s="55" t="s">
        <v>318</v>
      </c>
      <c r="FI324" s="61" t="s">
        <v>318</v>
      </c>
      <c r="FJ324" s="61" t="s">
        <v>178</v>
      </c>
      <c r="FK324" s="61" t="s">
        <v>315</v>
      </c>
      <c r="FL324" s="55">
        <v>1</v>
      </c>
      <c r="FM324" s="62" t="s">
        <v>318</v>
      </c>
      <c r="FN324" s="61" t="s">
        <v>318</v>
      </c>
      <c r="FO324" s="62" t="s">
        <v>251</v>
      </c>
      <c r="FP324" s="61" t="s">
        <v>315</v>
      </c>
      <c r="FQ324" s="63">
        <v>1</v>
      </c>
    </row>
    <row r="325" spans="1:173" s="64" customFormat="1" ht="16.5">
      <c r="A325" s="54">
        <v>44228</v>
      </c>
      <c r="B325" s="55">
        <v>324</v>
      </c>
      <c r="C325" s="55" t="s">
        <v>314</v>
      </c>
      <c r="D325" s="76">
        <v>29695</v>
      </c>
      <c r="E325" s="57">
        <f ca="1">IF(Table1[[#This Row],[Employee Date of Birth]]="","",DATEDIF(D325,NOW(),"y"))</f>
        <v>39</v>
      </c>
      <c r="F325" s="61" t="str">
        <f>IF(Table1[[#This Row],[Census "As of" Date]]="","","Y")</f>
        <v>Y</v>
      </c>
      <c r="G325" s="61" t="s">
        <v>363</v>
      </c>
      <c r="H325" s="77"/>
      <c r="I325" s="74" t="str">
        <f>IF(Table1[[#This Row],[Census "As of" Date]]="","","A")</f>
        <v>A</v>
      </c>
      <c r="J325" s="74" t="str">
        <f>IF(Table1[[#This Row],[Census "As of" Date]]="","","S")</f>
        <v>S</v>
      </c>
      <c r="K325" s="74" t="str">
        <f>IF(Table1[[#This Row],[Census "As of" Date]]="","","Y")</f>
        <v>Y</v>
      </c>
      <c r="L325" s="74" t="str">
        <f>IF(Table1[[#This Row],[Census "As of" Date]]="","","Y")</f>
        <v>Y</v>
      </c>
      <c r="M325" s="74" t="str">
        <f>IF(Table1[[#This Row],[Census "As of" Date]]="","","Y")</f>
        <v>Y</v>
      </c>
      <c r="N325" s="74" t="str">
        <f>IF(Table1[[#This Row],[Census "As of" Date]]="","","N")</f>
        <v>N</v>
      </c>
      <c r="O325" s="61"/>
      <c r="P325" s="55" t="s">
        <v>154</v>
      </c>
      <c r="Q325" s="61">
        <v>202999.18</v>
      </c>
      <c r="R325" s="61"/>
      <c r="S325" s="61">
        <v>202999.18</v>
      </c>
      <c r="T325" s="74">
        <v>61117</v>
      </c>
      <c r="U325" s="61" t="s">
        <v>209</v>
      </c>
      <c r="V325" s="74" t="str">
        <f>IF(Table1[[#This Row],[Census "As of" Date]]="","","Sub001")</f>
        <v>Sub001</v>
      </c>
      <c r="W325" s="74" t="str">
        <f>IF(Table1[[#This Row],[Census "As of" Date]]="","","Location001")</f>
        <v>Location001</v>
      </c>
      <c r="X325" s="55" t="s">
        <v>387</v>
      </c>
      <c r="Y325" s="55" t="s">
        <v>365</v>
      </c>
      <c r="Z325" s="55" t="s">
        <v>224</v>
      </c>
      <c r="AA325" s="55" t="s">
        <v>156</v>
      </c>
      <c r="AB325" s="55">
        <v>77090</v>
      </c>
      <c r="AC325" s="61"/>
      <c r="AD325" s="77"/>
      <c r="AE325" s="55" t="s">
        <v>318</v>
      </c>
      <c r="AF325" s="55" t="s">
        <v>318</v>
      </c>
      <c r="AG325" s="55" t="s">
        <v>257</v>
      </c>
      <c r="AH325" s="55">
        <v>1</v>
      </c>
      <c r="AI325" s="61"/>
      <c r="AJ325" s="61"/>
      <c r="AK325" s="61"/>
      <c r="AL325" s="61"/>
      <c r="AM325" s="61"/>
      <c r="AN325" s="61"/>
      <c r="AO325" s="55" t="s">
        <v>318</v>
      </c>
      <c r="AP325" s="61"/>
      <c r="AQ325" s="55" t="s">
        <v>177</v>
      </c>
      <c r="AR325" s="55">
        <v>1</v>
      </c>
      <c r="AS325" s="61"/>
      <c r="AT325" s="55" t="s">
        <v>318</v>
      </c>
      <c r="AU325" s="55" t="s">
        <v>318</v>
      </c>
      <c r="AV325" s="55" t="s">
        <v>257</v>
      </c>
      <c r="AW325" s="55">
        <v>1</v>
      </c>
      <c r="AX325" s="61"/>
      <c r="AY325" s="61"/>
      <c r="AZ325" s="61"/>
      <c r="BA325" s="61"/>
      <c r="BB325" s="61"/>
      <c r="BC325" s="61"/>
      <c r="BD325" s="55" t="s">
        <v>318</v>
      </c>
      <c r="BE325" s="61"/>
      <c r="BF325" s="55" t="s">
        <v>177</v>
      </c>
      <c r="BG325" s="55">
        <v>1</v>
      </c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55" t="s">
        <v>318</v>
      </c>
      <c r="CH325" s="61"/>
      <c r="CI325" s="55" t="s">
        <v>177</v>
      </c>
      <c r="CJ325" s="55">
        <v>1</v>
      </c>
      <c r="CK325" s="61"/>
      <c r="CL325" s="55" t="s">
        <v>318</v>
      </c>
      <c r="CM325" s="61"/>
      <c r="CN325" s="55" t="s">
        <v>177</v>
      </c>
      <c r="CO325" s="55">
        <v>1</v>
      </c>
      <c r="CP325" s="61"/>
      <c r="CQ325" s="61"/>
      <c r="CR325" s="61"/>
      <c r="CS325" s="61"/>
      <c r="CT325" s="61"/>
      <c r="CU325" s="61"/>
      <c r="CV325" s="61"/>
      <c r="CW325" s="61"/>
      <c r="CX325" s="55" t="s">
        <v>318</v>
      </c>
      <c r="CY325" s="61"/>
      <c r="CZ325" s="55" t="s">
        <v>160</v>
      </c>
      <c r="DA325" s="55" t="s">
        <v>177</v>
      </c>
      <c r="DB325" s="55">
        <v>1</v>
      </c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55" t="s">
        <v>318</v>
      </c>
      <c r="DP325" s="55" t="s">
        <v>318</v>
      </c>
      <c r="DQ325" s="55" t="s">
        <v>179</v>
      </c>
      <c r="DR325" s="55">
        <v>1</v>
      </c>
      <c r="DS325" s="61"/>
      <c r="DT325" s="61"/>
      <c r="DU325" s="61"/>
      <c r="DV325" s="61"/>
      <c r="DW325" s="61"/>
      <c r="DX325" s="61"/>
      <c r="DY325" s="55" t="s">
        <v>318</v>
      </c>
      <c r="DZ325" s="55" t="s">
        <v>318</v>
      </c>
      <c r="EA325" s="61" t="s">
        <v>179</v>
      </c>
      <c r="EB325" s="61">
        <v>1</v>
      </c>
      <c r="EC325" s="61"/>
      <c r="ED325" s="61"/>
      <c r="EE325" s="61"/>
      <c r="EF325" s="61"/>
      <c r="EG325" s="61"/>
      <c r="EH325" s="61"/>
      <c r="EI325" s="61"/>
      <c r="EJ325" s="61"/>
      <c r="EK325" s="61"/>
      <c r="EL325" s="61"/>
      <c r="EM325" s="61"/>
      <c r="EN325" s="61"/>
      <c r="EO325" s="61"/>
      <c r="EP325" s="61"/>
      <c r="EQ325" s="61"/>
      <c r="ER325" s="61"/>
      <c r="ES325" s="61"/>
      <c r="ET325" s="61"/>
      <c r="EU325" s="61"/>
      <c r="EV325" s="61"/>
      <c r="EW325" s="61"/>
      <c r="EX325" s="61"/>
      <c r="EY325" s="61"/>
      <c r="EZ325" s="61"/>
      <c r="FA325" s="61"/>
      <c r="FB325" s="61"/>
      <c r="FC325" s="61"/>
      <c r="FD325" s="61"/>
      <c r="FE325" s="61"/>
      <c r="FF325" s="61"/>
      <c r="FG325" s="61"/>
      <c r="FH325" s="55" t="s">
        <v>318</v>
      </c>
      <c r="FI325" s="61" t="s">
        <v>318</v>
      </c>
      <c r="FJ325" s="61" t="s">
        <v>178</v>
      </c>
      <c r="FK325" s="61" t="s">
        <v>315</v>
      </c>
      <c r="FL325" s="55">
        <v>1</v>
      </c>
      <c r="FM325" s="62" t="s">
        <v>318</v>
      </c>
      <c r="FN325" s="61" t="s">
        <v>318</v>
      </c>
      <c r="FO325" s="62" t="s">
        <v>251</v>
      </c>
      <c r="FP325" s="61" t="s">
        <v>315</v>
      </c>
      <c r="FQ325" s="63">
        <v>1</v>
      </c>
    </row>
    <row r="326" spans="1:173" s="64" customFormat="1" ht="16.5">
      <c r="A326" s="54">
        <v>44228</v>
      </c>
      <c r="B326" s="55">
        <v>325</v>
      </c>
      <c r="C326" s="55" t="s">
        <v>153</v>
      </c>
      <c r="D326" s="76">
        <v>30852</v>
      </c>
      <c r="E326" s="57">
        <f ca="1">IF(Table1[[#This Row],[Employee Date of Birth]]="","",DATEDIF(D326,NOW(),"y"))</f>
        <v>36</v>
      </c>
      <c r="F326" s="61" t="str">
        <f>IF(Table1[[#This Row],[Census "As of" Date]]="","","Y")</f>
        <v>Y</v>
      </c>
      <c r="G326" s="61" t="s">
        <v>326</v>
      </c>
      <c r="H326" s="77"/>
      <c r="I326" s="74" t="str">
        <f>IF(Table1[[#This Row],[Census "As of" Date]]="","","A")</f>
        <v>A</v>
      </c>
      <c r="J326" s="74" t="str">
        <f>IF(Table1[[#This Row],[Census "As of" Date]]="","","S")</f>
        <v>S</v>
      </c>
      <c r="K326" s="74" t="str">
        <f>IF(Table1[[#This Row],[Census "As of" Date]]="","","Y")</f>
        <v>Y</v>
      </c>
      <c r="L326" s="74" t="str">
        <f>IF(Table1[[#This Row],[Census "As of" Date]]="","","Y")</f>
        <v>Y</v>
      </c>
      <c r="M326" s="74" t="str">
        <f>IF(Table1[[#This Row],[Census "As of" Date]]="","","Y")</f>
        <v>Y</v>
      </c>
      <c r="N326" s="74" t="str">
        <f>IF(Table1[[#This Row],[Census "As of" Date]]="","","N")</f>
        <v>N</v>
      </c>
      <c r="O326" s="61"/>
      <c r="P326" s="55" t="s">
        <v>154</v>
      </c>
      <c r="Q326" s="61">
        <v>44418.19</v>
      </c>
      <c r="R326" s="61"/>
      <c r="S326" s="61">
        <v>44418.19</v>
      </c>
      <c r="T326" s="74">
        <v>92504</v>
      </c>
      <c r="U326" s="61" t="s">
        <v>190</v>
      </c>
      <c r="V326" s="74" t="str">
        <f>IF(Table1[[#This Row],[Census "As of" Date]]="","","Sub001")</f>
        <v>Sub001</v>
      </c>
      <c r="W326" s="74" t="str">
        <f>IF(Table1[[#This Row],[Census "As of" Date]]="","","Location001")</f>
        <v>Location001</v>
      </c>
      <c r="X326" s="55" t="s">
        <v>387</v>
      </c>
      <c r="Y326" s="55" t="s">
        <v>365</v>
      </c>
      <c r="Z326" s="55" t="s">
        <v>224</v>
      </c>
      <c r="AA326" s="55" t="s">
        <v>156</v>
      </c>
      <c r="AB326" s="55">
        <v>77090</v>
      </c>
      <c r="AC326" s="61"/>
      <c r="AD326" s="77"/>
      <c r="AE326" s="55" t="s">
        <v>318</v>
      </c>
      <c r="AF326" s="55" t="s">
        <v>318</v>
      </c>
      <c r="AG326" s="55" t="s">
        <v>257</v>
      </c>
      <c r="AH326" s="55">
        <v>1</v>
      </c>
      <c r="AI326" s="61"/>
      <c r="AJ326" s="61"/>
      <c r="AK326" s="61"/>
      <c r="AL326" s="61"/>
      <c r="AM326" s="61"/>
      <c r="AN326" s="61"/>
      <c r="AO326" s="55" t="s">
        <v>318</v>
      </c>
      <c r="AP326" s="61"/>
      <c r="AQ326" s="55" t="s">
        <v>177</v>
      </c>
      <c r="AR326" s="55">
        <v>1</v>
      </c>
      <c r="AS326" s="61"/>
      <c r="AT326" s="55" t="s">
        <v>318</v>
      </c>
      <c r="AU326" s="55" t="s">
        <v>318</v>
      </c>
      <c r="AV326" s="55" t="s">
        <v>257</v>
      </c>
      <c r="AW326" s="55">
        <v>1</v>
      </c>
      <c r="AX326" s="61"/>
      <c r="AY326" s="61"/>
      <c r="AZ326" s="61"/>
      <c r="BA326" s="61"/>
      <c r="BB326" s="61"/>
      <c r="BC326" s="61"/>
      <c r="BD326" s="55" t="s">
        <v>318</v>
      </c>
      <c r="BE326" s="61"/>
      <c r="BF326" s="55" t="s">
        <v>177</v>
      </c>
      <c r="BG326" s="55">
        <v>1</v>
      </c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55" t="s">
        <v>318</v>
      </c>
      <c r="CH326" s="61"/>
      <c r="CI326" s="55" t="s">
        <v>177</v>
      </c>
      <c r="CJ326" s="55">
        <v>1</v>
      </c>
      <c r="CK326" s="61"/>
      <c r="CL326" s="55" t="s">
        <v>318</v>
      </c>
      <c r="CM326" s="61"/>
      <c r="CN326" s="55" t="s">
        <v>177</v>
      </c>
      <c r="CO326" s="55">
        <v>1</v>
      </c>
      <c r="CP326" s="61"/>
      <c r="CQ326" s="61"/>
      <c r="CR326" s="61"/>
      <c r="CS326" s="61"/>
      <c r="CT326" s="61"/>
      <c r="CU326" s="61"/>
      <c r="CV326" s="61"/>
      <c r="CW326" s="61"/>
      <c r="CX326" s="55" t="s">
        <v>318</v>
      </c>
      <c r="CY326" s="61"/>
      <c r="CZ326" s="55" t="s">
        <v>160</v>
      </c>
      <c r="DA326" s="55" t="s">
        <v>177</v>
      </c>
      <c r="DB326" s="55">
        <v>1</v>
      </c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55" t="s">
        <v>318</v>
      </c>
      <c r="DP326" s="55" t="s">
        <v>318</v>
      </c>
      <c r="DQ326" s="55" t="s">
        <v>179</v>
      </c>
      <c r="DR326" s="55">
        <v>1</v>
      </c>
      <c r="DS326" s="61"/>
      <c r="DT326" s="61"/>
      <c r="DU326" s="61"/>
      <c r="DV326" s="61"/>
      <c r="DW326" s="61"/>
      <c r="DX326" s="61"/>
      <c r="DY326" s="55" t="s">
        <v>318</v>
      </c>
      <c r="DZ326" s="55" t="s">
        <v>318</v>
      </c>
      <c r="EA326" s="61" t="s">
        <v>179</v>
      </c>
      <c r="EB326" s="61">
        <v>1</v>
      </c>
      <c r="EC326" s="61"/>
      <c r="ED326" s="61"/>
      <c r="EE326" s="61"/>
      <c r="EF326" s="61"/>
      <c r="EG326" s="61"/>
      <c r="EH326" s="61"/>
      <c r="EI326" s="61"/>
      <c r="EJ326" s="61"/>
      <c r="EK326" s="61"/>
      <c r="EL326" s="61"/>
      <c r="EM326" s="61"/>
      <c r="EN326" s="61"/>
      <c r="EO326" s="61"/>
      <c r="EP326" s="61"/>
      <c r="EQ326" s="61"/>
      <c r="ER326" s="61"/>
      <c r="ES326" s="61"/>
      <c r="ET326" s="61"/>
      <c r="EU326" s="61"/>
      <c r="EV326" s="61"/>
      <c r="EW326" s="61"/>
      <c r="EX326" s="61"/>
      <c r="EY326" s="61"/>
      <c r="EZ326" s="61"/>
      <c r="FA326" s="61"/>
      <c r="FB326" s="61"/>
      <c r="FC326" s="61"/>
      <c r="FD326" s="61"/>
      <c r="FE326" s="61"/>
      <c r="FF326" s="61"/>
      <c r="FG326" s="61"/>
      <c r="FH326" s="55" t="s">
        <v>318</v>
      </c>
      <c r="FI326" s="61" t="s">
        <v>318</v>
      </c>
      <c r="FJ326" s="61" t="s">
        <v>178</v>
      </c>
      <c r="FK326" s="61" t="s">
        <v>315</v>
      </c>
      <c r="FL326" s="55">
        <v>1</v>
      </c>
      <c r="FM326" s="62" t="s">
        <v>318</v>
      </c>
      <c r="FN326" s="61" t="s">
        <v>318</v>
      </c>
      <c r="FO326" s="62" t="s">
        <v>251</v>
      </c>
      <c r="FP326" s="61" t="s">
        <v>385</v>
      </c>
      <c r="FQ326" s="63">
        <v>1</v>
      </c>
    </row>
    <row r="327" spans="1:173" s="64" customFormat="1" ht="16.5">
      <c r="A327" s="54">
        <v>44228</v>
      </c>
      <c r="B327" s="55">
        <v>326</v>
      </c>
      <c r="C327" s="65" t="s">
        <v>314</v>
      </c>
      <c r="D327" s="76">
        <v>29745</v>
      </c>
      <c r="E327" s="57">
        <f ca="1">IF(Table1[[#This Row],[Employee Date of Birth]]="","",DATEDIF(D327,NOW(),"y"))</f>
        <v>39</v>
      </c>
      <c r="F327" s="61" t="str">
        <f>IF(Table1[[#This Row],[Census "As of" Date]]="","","Y")</f>
        <v>Y</v>
      </c>
      <c r="G327" s="61" t="s">
        <v>324</v>
      </c>
      <c r="H327" s="77"/>
      <c r="I327" s="74" t="str">
        <f>IF(Table1[[#This Row],[Census "As of" Date]]="","","A")</f>
        <v>A</v>
      </c>
      <c r="J327" s="74" t="str">
        <f>IF(Table1[[#This Row],[Census "As of" Date]]="","","S")</f>
        <v>S</v>
      </c>
      <c r="K327" s="74" t="str">
        <f>IF(Table1[[#This Row],[Census "As of" Date]]="","","Y")</f>
        <v>Y</v>
      </c>
      <c r="L327" s="74" t="str">
        <f>IF(Table1[[#This Row],[Census "As of" Date]]="","","Y")</f>
        <v>Y</v>
      </c>
      <c r="M327" s="74" t="str">
        <f>IF(Table1[[#This Row],[Census "As of" Date]]="","","Y")</f>
        <v>Y</v>
      </c>
      <c r="N327" s="74" t="str">
        <f>IF(Table1[[#This Row],[Census "As of" Date]]="","","N")</f>
        <v>N</v>
      </c>
      <c r="O327" s="61"/>
      <c r="P327" s="55" t="s">
        <v>154</v>
      </c>
      <c r="Q327" s="61">
        <v>69120</v>
      </c>
      <c r="R327" s="61"/>
      <c r="S327" s="61">
        <v>69120</v>
      </c>
      <c r="T327" s="74">
        <v>77491</v>
      </c>
      <c r="U327" s="61" t="s">
        <v>224</v>
      </c>
      <c r="V327" s="74" t="str">
        <f>IF(Table1[[#This Row],[Census "As of" Date]]="","","Sub001")</f>
        <v>Sub001</v>
      </c>
      <c r="W327" s="74" t="str">
        <f>IF(Table1[[#This Row],[Census "As of" Date]]="","","Location001")</f>
        <v>Location001</v>
      </c>
      <c r="X327" s="55" t="s">
        <v>387</v>
      </c>
      <c r="Y327" s="55" t="s">
        <v>365</v>
      </c>
      <c r="Z327" s="55" t="s">
        <v>224</v>
      </c>
      <c r="AA327" s="55" t="s">
        <v>156</v>
      </c>
      <c r="AB327" s="55">
        <v>77090</v>
      </c>
      <c r="AC327" s="61"/>
      <c r="AD327" s="77"/>
      <c r="AE327" s="55" t="s">
        <v>318</v>
      </c>
      <c r="AF327" s="55" t="s">
        <v>318</v>
      </c>
      <c r="AG327" s="55" t="s">
        <v>257</v>
      </c>
      <c r="AH327" s="55">
        <v>1</v>
      </c>
      <c r="AI327" s="61"/>
      <c r="AJ327" s="61"/>
      <c r="AK327" s="61"/>
      <c r="AL327" s="61"/>
      <c r="AM327" s="61"/>
      <c r="AN327" s="61"/>
      <c r="AO327" s="55" t="s">
        <v>318</v>
      </c>
      <c r="AP327" s="61"/>
      <c r="AQ327" s="55" t="s">
        <v>177</v>
      </c>
      <c r="AR327" s="55">
        <v>1</v>
      </c>
      <c r="AS327" s="61"/>
      <c r="AT327" s="55" t="s">
        <v>318</v>
      </c>
      <c r="AU327" s="55" t="s">
        <v>318</v>
      </c>
      <c r="AV327" s="55" t="s">
        <v>257</v>
      </c>
      <c r="AW327" s="55">
        <v>1</v>
      </c>
      <c r="AX327" s="61"/>
      <c r="AY327" s="61"/>
      <c r="AZ327" s="61"/>
      <c r="BA327" s="61"/>
      <c r="BB327" s="61"/>
      <c r="BC327" s="61"/>
      <c r="BD327" s="55" t="s">
        <v>318</v>
      </c>
      <c r="BE327" s="61"/>
      <c r="BF327" s="55" t="s">
        <v>177</v>
      </c>
      <c r="BG327" s="55">
        <v>1</v>
      </c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55" t="s">
        <v>318</v>
      </c>
      <c r="CH327" s="61"/>
      <c r="CI327" s="55" t="s">
        <v>177</v>
      </c>
      <c r="CJ327" s="55">
        <v>1</v>
      </c>
      <c r="CK327" s="61"/>
      <c r="CL327" s="55" t="s">
        <v>318</v>
      </c>
      <c r="CM327" s="61"/>
      <c r="CN327" s="55" t="s">
        <v>177</v>
      </c>
      <c r="CO327" s="55">
        <v>1</v>
      </c>
      <c r="CP327" s="61"/>
      <c r="CQ327" s="61"/>
      <c r="CR327" s="61"/>
      <c r="CS327" s="61"/>
      <c r="CT327" s="61"/>
      <c r="CU327" s="61"/>
      <c r="CV327" s="61"/>
      <c r="CW327" s="61"/>
      <c r="CX327" s="55" t="s">
        <v>318</v>
      </c>
      <c r="CY327" s="61"/>
      <c r="CZ327" s="55" t="s">
        <v>160</v>
      </c>
      <c r="DA327" s="55" t="s">
        <v>177</v>
      </c>
      <c r="DB327" s="55">
        <v>1</v>
      </c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55" t="s">
        <v>318</v>
      </c>
      <c r="DP327" s="55" t="s">
        <v>318</v>
      </c>
      <c r="DQ327" s="55" t="s">
        <v>179</v>
      </c>
      <c r="DR327" s="55">
        <v>1</v>
      </c>
      <c r="DS327" s="61"/>
      <c r="DT327" s="61"/>
      <c r="DU327" s="61"/>
      <c r="DV327" s="61"/>
      <c r="DW327" s="61"/>
      <c r="DX327" s="61"/>
      <c r="DY327" s="55" t="s">
        <v>318</v>
      </c>
      <c r="DZ327" s="55" t="s">
        <v>318</v>
      </c>
      <c r="EA327" s="61" t="s">
        <v>179</v>
      </c>
      <c r="EB327" s="61">
        <v>1</v>
      </c>
      <c r="EC327" s="61"/>
      <c r="ED327" s="61"/>
      <c r="EE327" s="61"/>
      <c r="EF327" s="61"/>
      <c r="EG327" s="61"/>
      <c r="EH327" s="61"/>
      <c r="EI327" s="61"/>
      <c r="EJ327" s="61"/>
      <c r="EK327" s="61"/>
      <c r="EL327" s="61"/>
      <c r="EM327" s="61"/>
      <c r="EN327" s="61"/>
      <c r="EO327" s="61"/>
      <c r="EP327" s="61"/>
      <c r="EQ327" s="61"/>
      <c r="ER327" s="61"/>
      <c r="ES327" s="61"/>
      <c r="ET327" s="61"/>
      <c r="EU327" s="61"/>
      <c r="EV327" s="61"/>
      <c r="EW327" s="61"/>
      <c r="EX327" s="61"/>
      <c r="EY327" s="61"/>
      <c r="EZ327" s="61"/>
      <c r="FA327" s="61"/>
      <c r="FB327" s="61"/>
      <c r="FC327" s="61"/>
      <c r="FD327" s="61"/>
      <c r="FE327" s="61"/>
      <c r="FF327" s="61"/>
      <c r="FG327" s="61"/>
      <c r="FH327" s="55" t="s">
        <v>318</v>
      </c>
      <c r="FI327" s="61" t="s">
        <v>317</v>
      </c>
      <c r="FJ327" s="61"/>
      <c r="FK327" s="61"/>
      <c r="FL327" s="55">
        <v>1</v>
      </c>
      <c r="FM327" s="62" t="s">
        <v>318</v>
      </c>
      <c r="FN327" s="61" t="s">
        <v>317</v>
      </c>
      <c r="FO327" s="62"/>
      <c r="FP327" s="61"/>
      <c r="FQ327" s="63">
        <v>1</v>
      </c>
    </row>
    <row r="328" spans="1:173" s="64" customFormat="1" ht="16.5">
      <c r="A328" s="54">
        <v>44228</v>
      </c>
      <c r="B328" s="55">
        <v>327</v>
      </c>
      <c r="C328" s="65" t="s">
        <v>153</v>
      </c>
      <c r="D328" s="76">
        <v>30854</v>
      </c>
      <c r="E328" s="57">
        <f ca="1">IF(Table1[[#This Row],[Employee Date of Birth]]="","",DATEDIF(D328,NOW(),"y"))</f>
        <v>36</v>
      </c>
      <c r="F328" s="61" t="str">
        <f>IF(Table1[[#This Row],[Census "As of" Date]]="","","Y")</f>
        <v>Y</v>
      </c>
      <c r="G328" s="61" t="s">
        <v>319</v>
      </c>
      <c r="H328" s="77"/>
      <c r="I328" s="74" t="str">
        <f>IF(Table1[[#This Row],[Census "As of" Date]]="","","A")</f>
        <v>A</v>
      </c>
      <c r="J328" s="74" t="str">
        <f>IF(Table1[[#This Row],[Census "As of" Date]]="","","S")</f>
        <v>S</v>
      </c>
      <c r="K328" s="74" t="str">
        <f>IF(Table1[[#This Row],[Census "As of" Date]]="","","Y")</f>
        <v>Y</v>
      </c>
      <c r="L328" s="74" t="str">
        <f>IF(Table1[[#This Row],[Census "As of" Date]]="","","Y")</f>
        <v>Y</v>
      </c>
      <c r="M328" s="74" t="str">
        <f>IF(Table1[[#This Row],[Census "As of" Date]]="","","Y")</f>
        <v>Y</v>
      </c>
      <c r="N328" s="74" t="str">
        <f>IF(Table1[[#This Row],[Census "As of" Date]]="","","N")</f>
        <v>N</v>
      </c>
      <c r="O328" s="61"/>
      <c r="P328" s="55" t="s">
        <v>154</v>
      </c>
      <c r="Q328" s="61">
        <v>106416.25</v>
      </c>
      <c r="R328" s="61"/>
      <c r="S328" s="61">
        <v>106416.25</v>
      </c>
      <c r="T328" s="74">
        <v>92201</v>
      </c>
      <c r="U328" s="61" t="s">
        <v>190</v>
      </c>
      <c r="V328" s="74" t="str">
        <f>IF(Table1[[#This Row],[Census "As of" Date]]="","","Sub001")</f>
        <v>Sub001</v>
      </c>
      <c r="W328" s="74" t="str">
        <f>IF(Table1[[#This Row],[Census "As of" Date]]="","","Location001")</f>
        <v>Location001</v>
      </c>
      <c r="X328" s="55" t="s">
        <v>387</v>
      </c>
      <c r="Y328" s="55" t="s">
        <v>365</v>
      </c>
      <c r="Z328" s="55" t="s">
        <v>224</v>
      </c>
      <c r="AA328" s="55" t="s">
        <v>156</v>
      </c>
      <c r="AB328" s="55">
        <v>77090</v>
      </c>
      <c r="AC328" s="61"/>
      <c r="AD328" s="77"/>
      <c r="AE328" s="55" t="s">
        <v>318</v>
      </c>
      <c r="AF328" s="55" t="s">
        <v>318</v>
      </c>
      <c r="AG328" s="55" t="s">
        <v>257</v>
      </c>
      <c r="AH328" s="55">
        <v>1</v>
      </c>
      <c r="AI328" s="61"/>
      <c r="AJ328" s="61"/>
      <c r="AK328" s="61"/>
      <c r="AL328" s="61"/>
      <c r="AM328" s="61"/>
      <c r="AN328" s="61"/>
      <c r="AO328" s="55" t="s">
        <v>318</v>
      </c>
      <c r="AP328" s="61"/>
      <c r="AQ328" s="55" t="s">
        <v>177</v>
      </c>
      <c r="AR328" s="55">
        <v>1</v>
      </c>
      <c r="AS328" s="61"/>
      <c r="AT328" s="55" t="s">
        <v>318</v>
      </c>
      <c r="AU328" s="55" t="s">
        <v>318</v>
      </c>
      <c r="AV328" s="55" t="s">
        <v>257</v>
      </c>
      <c r="AW328" s="55">
        <v>1</v>
      </c>
      <c r="AX328" s="61"/>
      <c r="AY328" s="61"/>
      <c r="AZ328" s="61"/>
      <c r="BA328" s="61"/>
      <c r="BB328" s="61"/>
      <c r="BC328" s="61"/>
      <c r="BD328" s="55" t="s">
        <v>318</v>
      </c>
      <c r="BE328" s="61"/>
      <c r="BF328" s="55" t="s">
        <v>177</v>
      </c>
      <c r="BG328" s="55">
        <v>1</v>
      </c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55" t="s">
        <v>318</v>
      </c>
      <c r="CH328" s="61"/>
      <c r="CI328" s="55" t="s">
        <v>177</v>
      </c>
      <c r="CJ328" s="55">
        <v>1</v>
      </c>
      <c r="CK328" s="61"/>
      <c r="CL328" s="55" t="s">
        <v>318</v>
      </c>
      <c r="CM328" s="61"/>
      <c r="CN328" s="55" t="s">
        <v>177</v>
      </c>
      <c r="CO328" s="55">
        <v>1</v>
      </c>
      <c r="CP328" s="61"/>
      <c r="CQ328" s="61"/>
      <c r="CR328" s="61"/>
      <c r="CS328" s="61"/>
      <c r="CT328" s="61"/>
      <c r="CU328" s="61"/>
      <c r="CV328" s="61"/>
      <c r="CW328" s="61"/>
      <c r="CX328" s="55" t="s">
        <v>318</v>
      </c>
      <c r="CY328" s="61"/>
      <c r="CZ328" s="55" t="s">
        <v>160</v>
      </c>
      <c r="DA328" s="55" t="s">
        <v>177</v>
      </c>
      <c r="DB328" s="55">
        <v>1</v>
      </c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55" t="s">
        <v>318</v>
      </c>
      <c r="DP328" s="55" t="s">
        <v>318</v>
      </c>
      <c r="DQ328" s="55" t="s">
        <v>179</v>
      </c>
      <c r="DR328" s="55">
        <v>1</v>
      </c>
      <c r="DS328" s="61"/>
      <c r="DT328" s="61"/>
      <c r="DU328" s="61"/>
      <c r="DV328" s="61"/>
      <c r="DW328" s="61"/>
      <c r="DX328" s="61"/>
      <c r="DY328" s="55" t="s">
        <v>318</v>
      </c>
      <c r="DZ328" s="55" t="s">
        <v>318</v>
      </c>
      <c r="EA328" s="61" t="s">
        <v>179</v>
      </c>
      <c r="EB328" s="61">
        <v>1</v>
      </c>
      <c r="EC328" s="61"/>
      <c r="ED328" s="61"/>
      <c r="EE328" s="61"/>
      <c r="EF328" s="61"/>
      <c r="EG328" s="61"/>
      <c r="EH328" s="61"/>
      <c r="EI328" s="61"/>
      <c r="EJ328" s="61"/>
      <c r="EK328" s="61"/>
      <c r="EL328" s="61"/>
      <c r="EM328" s="61"/>
      <c r="EN328" s="61"/>
      <c r="EO328" s="61"/>
      <c r="EP328" s="61"/>
      <c r="EQ328" s="61"/>
      <c r="ER328" s="61"/>
      <c r="ES328" s="61"/>
      <c r="ET328" s="61"/>
      <c r="EU328" s="61"/>
      <c r="EV328" s="61"/>
      <c r="EW328" s="61"/>
      <c r="EX328" s="61"/>
      <c r="EY328" s="61"/>
      <c r="EZ328" s="61"/>
      <c r="FA328" s="61"/>
      <c r="FB328" s="61"/>
      <c r="FC328" s="61"/>
      <c r="FD328" s="61"/>
      <c r="FE328" s="61"/>
      <c r="FF328" s="61"/>
      <c r="FG328" s="61"/>
      <c r="FH328" s="55" t="s">
        <v>318</v>
      </c>
      <c r="FI328" s="61" t="s">
        <v>318</v>
      </c>
      <c r="FJ328" s="61" t="s">
        <v>178</v>
      </c>
      <c r="FK328" s="61" t="s">
        <v>385</v>
      </c>
      <c r="FL328" s="55">
        <v>1</v>
      </c>
      <c r="FM328" s="62" t="s">
        <v>318</v>
      </c>
      <c r="FN328" s="61" t="s">
        <v>318</v>
      </c>
      <c r="FO328" s="62" t="s">
        <v>251</v>
      </c>
      <c r="FP328" s="61" t="s">
        <v>385</v>
      </c>
      <c r="FQ328" s="63">
        <v>1</v>
      </c>
    </row>
    <row r="329" spans="1:173" s="64" customFormat="1" ht="16.5">
      <c r="A329" s="54">
        <v>44228</v>
      </c>
      <c r="B329" s="55">
        <v>328</v>
      </c>
      <c r="C329" s="65" t="s">
        <v>314</v>
      </c>
      <c r="D329" s="76">
        <v>29746</v>
      </c>
      <c r="E329" s="57">
        <f ca="1">IF(Table1[[#This Row],[Employee Date of Birth]]="","",DATEDIF(D329,NOW(),"y"))</f>
        <v>39</v>
      </c>
      <c r="F329" s="61" t="str">
        <f>IF(Table1[[#This Row],[Census "As of" Date]]="","","Y")</f>
        <v>Y</v>
      </c>
      <c r="G329" s="61" t="s">
        <v>319</v>
      </c>
      <c r="H329" s="77"/>
      <c r="I329" s="74" t="str">
        <f>IF(Table1[[#This Row],[Census "As of" Date]]="","","A")</f>
        <v>A</v>
      </c>
      <c r="J329" s="74" t="str">
        <f>IF(Table1[[#This Row],[Census "As of" Date]]="","","S")</f>
        <v>S</v>
      </c>
      <c r="K329" s="74" t="str">
        <f>IF(Table1[[#This Row],[Census "As of" Date]]="","","Y")</f>
        <v>Y</v>
      </c>
      <c r="L329" s="74" t="str">
        <f>IF(Table1[[#This Row],[Census "As of" Date]]="","","Y")</f>
        <v>Y</v>
      </c>
      <c r="M329" s="74" t="str">
        <f>IF(Table1[[#This Row],[Census "As of" Date]]="","","Y")</f>
        <v>Y</v>
      </c>
      <c r="N329" s="74" t="str">
        <f>IF(Table1[[#This Row],[Census "As of" Date]]="","","N")</f>
        <v>N</v>
      </c>
      <c r="O329" s="61"/>
      <c r="P329" s="55" t="s">
        <v>154</v>
      </c>
      <c r="Q329" s="61">
        <v>101618.4</v>
      </c>
      <c r="R329" s="61"/>
      <c r="S329" s="61">
        <v>101618.4</v>
      </c>
      <c r="T329" s="74">
        <v>77157</v>
      </c>
      <c r="U329" s="61" t="s">
        <v>224</v>
      </c>
      <c r="V329" s="74" t="str">
        <f>IF(Table1[[#This Row],[Census "As of" Date]]="","","Sub001")</f>
        <v>Sub001</v>
      </c>
      <c r="W329" s="74" t="str">
        <f>IF(Table1[[#This Row],[Census "As of" Date]]="","","Location001")</f>
        <v>Location001</v>
      </c>
      <c r="X329" s="55" t="s">
        <v>387</v>
      </c>
      <c r="Y329" s="55" t="s">
        <v>365</v>
      </c>
      <c r="Z329" s="55" t="s">
        <v>224</v>
      </c>
      <c r="AA329" s="55" t="s">
        <v>156</v>
      </c>
      <c r="AB329" s="55">
        <v>77090</v>
      </c>
      <c r="AC329" s="61"/>
      <c r="AD329" s="77"/>
      <c r="AE329" s="55" t="s">
        <v>318</v>
      </c>
      <c r="AF329" s="55" t="s">
        <v>318</v>
      </c>
      <c r="AG329" s="55" t="s">
        <v>257</v>
      </c>
      <c r="AH329" s="55">
        <v>1</v>
      </c>
      <c r="AI329" s="61"/>
      <c r="AJ329" s="61"/>
      <c r="AK329" s="61"/>
      <c r="AL329" s="61"/>
      <c r="AM329" s="61"/>
      <c r="AN329" s="61"/>
      <c r="AO329" s="55" t="s">
        <v>318</v>
      </c>
      <c r="AP329" s="61"/>
      <c r="AQ329" s="55" t="s">
        <v>177</v>
      </c>
      <c r="AR329" s="55">
        <v>1</v>
      </c>
      <c r="AS329" s="61"/>
      <c r="AT329" s="55" t="s">
        <v>318</v>
      </c>
      <c r="AU329" s="55" t="s">
        <v>318</v>
      </c>
      <c r="AV329" s="55" t="s">
        <v>257</v>
      </c>
      <c r="AW329" s="55">
        <v>1</v>
      </c>
      <c r="AX329" s="61"/>
      <c r="AY329" s="61"/>
      <c r="AZ329" s="61"/>
      <c r="BA329" s="61"/>
      <c r="BB329" s="61"/>
      <c r="BC329" s="61"/>
      <c r="BD329" s="55" t="s">
        <v>318</v>
      </c>
      <c r="BE329" s="61"/>
      <c r="BF329" s="55" t="s">
        <v>177</v>
      </c>
      <c r="BG329" s="55">
        <v>1</v>
      </c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55" t="s">
        <v>318</v>
      </c>
      <c r="CH329" s="61"/>
      <c r="CI329" s="55" t="s">
        <v>177</v>
      </c>
      <c r="CJ329" s="55">
        <v>1</v>
      </c>
      <c r="CK329" s="61"/>
      <c r="CL329" s="55" t="s">
        <v>318</v>
      </c>
      <c r="CM329" s="61"/>
      <c r="CN329" s="55" t="s">
        <v>177</v>
      </c>
      <c r="CO329" s="55">
        <v>1</v>
      </c>
      <c r="CP329" s="61"/>
      <c r="CQ329" s="61"/>
      <c r="CR329" s="61"/>
      <c r="CS329" s="61"/>
      <c r="CT329" s="61"/>
      <c r="CU329" s="61"/>
      <c r="CV329" s="61"/>
      <c r="CW329" s="61"/>
      <c r="CX329" s="55" t="s">
        <v>318</v>
      </c>
      <c r="CY329" s="61"/>
      <c r="CZ329" s="55" t="s">
        <v>160</v>
      </c>
      <c r="DA329" s="55" t="s">
        <v>177</v>
      </c>
      <c r="DB329" s="55">
        <v>1</v>
      </c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55" t="s">
        <v>318</v>
      </c>
      <c r="DP329" s="55" t="s">
        <v>318</v>
      </c>
      <c r="DQ329" s="55" t="s">
        <v>179</v>
      </c>
      <c r="DR329" s="55">
        <v>1</v>
      </c>
      <c r="DS329" s="61"/>
      <c r="DT329" s="61"/>
      <c r="DU329" s="61"/>
      <c r="DV329" s="61"/>
      <c r="DW329" s="61"/>
      <c r="DX329" s="61"/>
      <c r="DY329" s="55" t="s">
        <v>318</v>
      </c>
      <c r="DZ329" s="55" t="s">
        <v>318</v>
      </c>
      <c r="EA329" s="61" t="s">
        <v>179</v>
      </c>
      <c r="EB329" s="61">
        <v>1</v>
      </c>
      <c r="EC329" s="61"/>
      <c r="ED329" s="61"/>
      <c r="EE329" s="61"/>
      <c r="EF329" s="61"/>
      <c r="EG329" s="61"/>
      <c r="EH329" s="61"/>
      <c r="EI329" s="61"/>
      <c r="EJ329" s="61"/>
      <c r="EK329" s="61"/>
      <c r="EL329" s="61"/>
      <c r="EM329" s="61"/>
      <c r="EN329" s="61"/>
      <c r="EO329" s="61"/>
      <c r="EP329" s="61"/>
      <c r="EQ329" s="61"/>
      <c r="ER329" s="61"/>
      <c r="ES329" s="61"/>
      <c r="ET329" s="61"/>
      <c r="EU329" s="61"/>
      <c r="EV329" s="61"/>
      <c r="EW329" s="61"/>
      <c r="EX329" s="61"/>
      <c r="EY329" s="61"/>
      <c r="EZ329" s="61"/>
      <c r="FA329" s="61"/>
      <c r="FB329" s="61"/>
      <c r="FC329" s="61"/>
      <c r="FD329" s="61"/>
      <c r="FE329" s="61"/>
      <c r="FF329" s="61"/>
      <c r="FG329" s="61"/>
      <c r="FH329" s="55" t="s">
        <v>318</v>
      </c>
      <c r="FI329" s="61" t="s">
        <v>318</v>
      </c>
      <c r="FJ329" s="61" t="s">
        <v>178</v>
      </c>
      <c r="FK329" s="61" t="s">
        <v>315</v>
      </c>
      <c r="FL329" s="55">
        <v>1</v>
      </c>
      <c r="FM329" s="62" t="s">
        <v>318</v>
      </c>
      <c r="FN329" s="61" t="s">
        <v>317</v>
      </c>
      <c r="FO329" s="62"/>
      <c r="FP329" s="61"/>
      <c r="FQ329" s="63">
        <v>1</v>
      </c>
    </row>
    <row r="330" spans="1:173" s="64" customFormat="1" ht="16.5">
      <c r="A330" s="54">
        <v>44228</v>
      </c>
      <c r="B330" s="55">
        <v>329</v>
      </c>
      <c r="C330" s="65" t="s">
        <v>153</v>
      </c>
      <c r="D330" s="76">
        <v>30864</v>
      </c>
      <c r="E330" s="57">
        <f ca="1">IF(Table1[[#This Row],[Employee Date of Birth]]="","",DATEDIF(D330,NOW(),"y"))</f>
        <v>36</v>
      </c>
      <c r="F330" s="61" t="str">
        <f>IF(Table1[[#This Row],[Census "As of" Date]]="","","Y")</f>
        <v>Y</v>
      </c>
      <c r="G330" s="61" t="s">
        <v>324</v>
      </c>
      <c r="H330" s="77"/>
      <c r="I330" s="74" t="str">
        <f>IF(Table1[[#This Row],[Census "As of" Date]]="","","A")</f>
        <v>A</v>
      </c>
      <c r="J330" s="74" t="str">
        <f>IF(Table1[[#This Row],[Census "As of" Date]]="","","S")</f>
        <v>S</v>
      </c>
      <c r="K330" s="74" t="str">
        <f>IF(Table1[[#This Row],[Census "As of" Date]]="","","Y")</f>
        <v>Y</v>
      </c>
      <c r="L330" s="74" t="str">
        <f>IF(Table1[[#This Row],[Census "As of" Date]]="","","Y")</f>
        <v>Y</v>
      </c>
      <c r="M330" s="74" t="str">
        <f>IF(Table1[[#This Row],[Census "As of" Date]]="","","Y")</f>
        <v>Y</v>
      </c>
      <c r="N330" s="74" t="str">
        <f>IF(Table1[[#This Row],[Census "As of" Date]]="","","N")</f>
        <v>N</v>
      </c>
      <c r="O330" s="61"/>
      <c r="P330" s="55" t="s">
        <v>154</v>
      </c>
      <c r="Q330" s="61">
        <v>56511.19</v>
      </c>
      <c r="R330" s="61"/>
      <c r="S330" s="61">
        <v>56511.19</v>
      </c>
      <c r="T330" s="74">
        <v>92211</v>
      </c>
      <c r="U330" s="61" t="s">
        <v>190</v>
      </c>
      <c r="V330" s="74" t="str">
        <f>IF(Table1[[#This Row],[Census "As of" Date]]="","","Sub001")</f>
        <v>Sub001</v>
      </c>
      <c r="W330" s="74" t="str">
        <f>IF(Table1[[#This Row],[Census "As of" Date]]="","","Location001")</f>
        <v>Location001</v>
      </c>
      <c r="X330" s="55" t="s">
        <v>387</v>
      </c>
      <c r="Y330" s="55" t="s">
        <v>365</v>
      </c>
      <c r="Z330" s="55" t="s">
        <v>224</v>
      </c>
      <c r="AA330" s="55" t="s">
        <v>156</v>
      </c>
      <c r="AB330" s="55">
        <v>77090</v>
      </c>
      <c r="AC330" s="61"/>
      <c r="AD330" s="77"/>
      <c r="AE330" s="55" t="s">
        <v>318</v>
      </c>
      <c r="AF330" s="55" t="s">
        <v>318</v>
      </c>
      <c r="AG330" s="55" t="s">
        <v>257</v>
      </c>
      <c r="AH330" s="55">
        <v>1</v>
      </c>
      <c r="AI330" s="61"/>
      <c r="AJ330" s="61"/>
      <c r="AK330" s="61"/>
      <c r="AL330" s="61"/>
      <c r="AM330" s="61"/>
      <c r="AN330" s="61"/>
      <c r="AO330" s="55" t="s">
        <v>318</v>
      </c>
      <c r="AP330" s="61"/>
      <c r="AQ330" s="55" t="s">
        <v>177</v>
      </c>
      <c r="AR330" s="55">
        <v>1</v>
      </c>
      <c r="AS330" s="61"/>
      <c r="AT330" s="55" t="s">
        <v>318</v>
      </c>
      <c r="AU330" s="55" t="s">
        <v>318</v>
      </c>
      <c r="AV330" s="55" t="s">
        <v>257</v>
      </c>
      <c r="AW330" s="55">
        <v>1</v>
      </c>
      <c r="AX330" s="61"/>
      <c r="AY330" s="61"/>
      <c r="AZ330" s="61"/>
      <c r="BA330" s="61"/>
      <c r="BB330" s="61"/>
      <c r="BC330" s="61"/>
      <c r="BD330" s="55" t="s">
        <v>318</v>
      </c>
      <c r="BE330" s="61"/>
      <c r="BF330" s="55" t="s">
        <v>177</v>
      </c>
      <c r="BG330" s="55">
        <v>1</v>
      </c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55" t="s">
        <v>318</v>
      </c>
      <c r="CH330" s="61"/>
      <c r="CI330" s="55" t="s">
        <v>177</v>
      </c>
      <c r="CJ330" s="55">
        <v>1</v>
      </c>
      <c r="CK330" s="61"/>
      <c r="CL330" s="55" t="s">
        <v>318</v>
      </c>
      <c r="CM330" s="61"/>
      <c r="CN330" s="55" t="s">
        <v>177</v>
      </c>
      <c r="CO330" s="55">
        <v>1</v>
      </c>
      <c r="CP330" s="61"/>
      <c r="CQ330" s="61"/>
      <c r="CR330" s="61"/>
      <c r="CS330" s="61"/>
      <c r="CT330" s="61"/>
      <c r="CU330" s="61"/>
      <c r="CV330" s="61"/>
      <c r="CW330" s="61"/>
      <c r="CX330" s="55" t="s">
        <v>318</v>
      </c>
      <c r="CY330" s="61"/>
      <c r="CZ330" s="55" t="s">
        <v>160</v>
      </c>
      <c r="DA330" s="55" t="s">
        <v>177</v>
      </c>
      <c r="DB330" s="55">
        <v>1</v>
      </c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55" t="s">
        <v>318</v>
      </c>
      <c r="DP330" s="55" t="s">
        <v>318</v>
      </c>
      <c r="DQ330" s="55" t="s">
        <v>179</v>
      </c>
      <c r="DR330" s="55">
        <v>1</v>
      </c>
      <c r="DS330" s="61"/>
      <c r="DT330" s="61"/>
      <c r="DU330" s="61"/>
      <c r="DV330" s="61"/>
      <c r="DW330" s="61"/>
      <c r="DX330" s="61"/>
      <c r="DY330" s="55" t="s">
        <v>318</v>
      </c>
      <c r="DZ330" s="55" t="s">
        <v>318</v>
      </c>
      <c r="EA330" s="61" t="s">
        <v>179</v>
      </c>
      <c r="EB330" s="61">
        <v>1</v>
      </c>
      <c r="EC330" s="61"/>
      <c r="ED330" s="61"/>
      <c r="EE330" s="61"/>
      <c r="EF330" s="61"/>
      <c r="EG330" s="61"/>
      <c r="EH330" s="61"/>
      <c r="EI330" s="61"/>
      <c r="EJ330" s="61"/>
      <c r="EK330" s="61"/>
      <c r="EL330" s="61"/>
      <c r="EM330" s="61"/>
      <c r="EN330" s="61"/>
      <c r="EO330" s="61"/>
      <c r="EP330" s="61"/>
      <c r="EQ330" s="61"/>
      <c r="ER330" s="61"/>
      <c r="ES330" s="61"/>
      <c r="ET330" s="61"/>
      <c r="EU330" s="61"/>
      <c r="EV330" s="61"/>
      <c r="EW330" s="61"/>
      <c r="EX330" s="61"/>
      <c r="EY330" s="61"/>
      <c r="EZ330" s="61"/>
      <c r="FA330" s="61"/>
      <c r="FB330" s="61"/>
      <c r="FC330" s="61"/>
      <c r="FD330" s="61"/>
      <c r="FE330" s="61"/>
      <c r="FF330" s="61"/>
      <c r="FG330" s="61"/>
      <c r="FH330" s="55" t="s">
        <v>318</v>
      </c>
      <c r="FI330" s="61" t="s">
        <v>318</v>
      </c>
      <c r="FJ330" s="61" t="s">
        <v>178</v>
      </c>
      <c r="FK330" s="61" t="s">
        <v>316</v>
      </c>
      <c r="FL330" s="55">
        <v>1</v>
      </c>
      <c r="FM330" s="62" t="s">
        <v>318</v>
      </c>
      <c r="FN330" s="61" t="s">
        <v>318</v>
      </c>
      <c r="FO330" s="62" t="s">
        <v>251</v>
      </c>
      <c r="FP330" s="61" t="s">
        <v>316</v>
      </c>
      <c r="FQ330" s="63">
        <v>1</v>
      </c>
    </row>
    <row r="331" spans="1:173" s="64" customFormat="1" ht="16.5">
      <c r="A331" s="54">
        <v>44228</v>
      </c>
      <c r="B331" s="55">
        <v>330</v>
      </c>
      <c r="C331" s="55" t="s">
        <v>153</v>
      </c>
      <c r="D331" s="76">
        <v>29775</v>
      </c>
      <c r="E331" s="57">
        <f ca="1">IF(Table1[[#This Row],[Employee Date of Birth]]="","",DATEDIF(D331,NOW(),"y"))</f>
        <v>39</v>
      </c>
      <c r="F331" s="61" t="str">
        <f>IF(Table1[[#This Row],[Census "As of" Date]]="","","Y")</f>
        <v>Y</v>
      </c>
      <c r="G331" s="61" t="s">
        <v>373</v>
      </c>
      <c r="H331" s="77"/>
      <c r="I331" s="74" t="str">
        <f>IF(Table1[[#This Row],[Census "As of" Date]]="","","A")</f>
        <v>A</v>
      </c>
      <c r="J331" s="74" t="str">
        <f>IF(Table1[[#This Row],[Census "As of" Date]]="","","S")</f>
        <v>S</v>
      </c>
      <c r="K331" s="74" t="str">
        <f>IF(Table1[[#This Row],[Census "As of" Date]]="","","Y")</f>
        <v>Y</v>
      </c>
      <c r="L331" s="74" t="str">
        <f>IF(Table1[[#This Row],[Census "As of" Date]]="","","Y")</f>
        <v>Y</v>
      </c>
      <c r="M331" s="74" t="str">
        <f>IF(Table1[[#This Row],[Census "As of" Date]]="","","Y")</f>
        <v>Y</v>
      </c>
      <c r="N331" s="74" t="str">
        <f>IF(Table1[[#This Row],[Census "As of" Date]]="","","N")</f>
        <v>N</v>
      </c>
      <c r="O331" s="61"/>
      <c r="P331" s="55" t="s">
        <v>154</v>
      </c>
      <c r="Q331" s="61">
        <v>144275</v>
      </c>
      <c r="R331" s="61"/>
      <c r="S331" s="61">
        <v>144275</v>
      </c>
      <c r="T331" s="74">
        <v>92214</v>
      </c>
      <c r="U331" s="61" t="s">
        <v>190</v>
      </c>
      <c r="V331" s="74" t="str">
        <f>IF(Table1[[#This Row],[Census "As of" Date]]="","","Sub001")</f>
        <v>Sub001</v>
      </c>
      <c r="W331" s="74" t="str">
        <f>IF(Table1[[#This Row],[Census "As of" Date]]="","","Location001")</f>
        <v>Location001</v>
      </c>
      <c r="X331" s="55" t="s">
        <v>387</v>
      </c>
      <c r="Y331" s="55" t="s">
        <v>365</v>
      </c>
      <c r="Z331" s="55" t="s">
        <v>224</v>
      </c>
      <c r="AA331" s="55" t="s">
        <v>156</v>
      </c>
      <c r="AB331" s="55">
        <v>77090</v>
      </c>
      <c r="AC331" s="61"/>
      <c r="AD331" s="77"/>
      <c r="AE331" s="55" t="s">
        <v>318</v>
      </c>
      <c r="AF331" s="55" t="s">
        <v>318</v>
      </c>
      <c r="AG331" s="55" t="s">
        <v>257</v>
      </c>
      <c r="AH331" s="55">
        <v>1</v>
      </c>
      <c r="AI331" s="61"/>
      <c r="AJ331" s="61"/>
      <c r="AK331" s="61"/>
      <c r="AL331" s="61"/>
      <c r="AM331" s="61"/>
      <c r="AN331" s="61"/>
      <c r="AO331" s="55" t="s">
        <v>318</v>
      </c>
      <c r="AP331" s="61"/>
      <c r="AQ331" s="55" t="s">
        <v>177</v>
      </c>
      <c r="AR331" s="55">
        <v>1</v>
      </c>
      <c r="AS331" s="61"/>
      <c r="AT331" s="55" t="s">
        <v>318</v>
      </c>
      <c r="AU331" s="55" t="s">
        <v>318</v>
      </c>
      <c r="AV331" s="55" t="s">
        <v>257</v>
      </c>
      <c r="AW331" s="55">
        <v>1</v>
      </c>
      <c r="AX331" s="61"/>
      <c r="AY331" s="61"/>
      <c r="AZ331" s="61"/>
      <c r="BA331" s="61"/>
      <c r="BB331" s="61"/>
      <c r="BC331" s="61"/>
      <c r="BD331" s="55" t="s">
        <v>318</v>
      </c>
      <c r="BE331" s="61"/>
      <c r="BF331" s="55" t="s">
        <v>177</v>
      </c>
      <c r="BG331" s="55">
        <v>1</v>
      </c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55" t="s">
        <v>318</v>
      </c>
      <c r="CH331" s="61"/>
      <c r="CI331" s="55" t="s">
        <v>177</v>
      </c>
      <c r="CJ331" s="55">
        <v>1</v>
      </c>
      <c r="CK331" s="61"/>
      <c r="CL331" s="55" t="s">
        <v>318</v>
      </c>
      <c r="CM331" s="61"/>
      <c r="CN331" s="55" t="s">
        <v>177</v>
      </c>
      <c r="CO331" s="55">
        <v>1</v>
      </c>
      <c r="CP331" s="61"/>
      <c r="CQ331" s="61"/>
      <c r="CR331" s="61"/>
      <c r="CS331" s="61"/>
      <c r="CT331" s="61"/>
      <c r="CU331" s="61"/>
      <c r="CV331" s="61"/>
      <c r="CW331" s="61"/>
      <c r="CX331" s="55" t="s">
        <v>318</v>
      </c>
      <c r="CY331" s="61"/>
      <c r="CZ331" s="55" t="s">
        <v>160</v>
      </c>
      <c r="DA331" s="55" t="s">
        <v>177</v>
      </c>
      <c r="DB331" s="55">
        <v>1</v>
      </c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55" t="s">
        <v>318</v>
      </c>
      <c r="DP331" s="55" t="s">
        <v>318</v>
      </c>
      <c r="DQ331" s="55" t="s">
        <v>179</v>
      </c>
      <c r="DR331" s="55">
        <v>1</v>
      </c>
      <c r="DS331" s="61"/>
      <c r="DT331" s="61"/>
      <c r="DU331" s="61"/>
      <c r="DV331" s="61"/>
      <c r="DW331" s="61"/>
      <c r="DX331" s="61"/>
      <c r="DY331" s="55" t="s">
        <v>318</v>
      </c>
      <c r="DZ331" s="55" t="s">
        <v>318</v>
      </c>
      <c r="EA331" s="61" t="s">
        <v>179</v>
      </c>
      <c r="EB331" s="61">
        <v>1</v>
      </c>
      <c r="EC331" s="61"/>
      <c r="ED331" s="61"/>
      <c r="EE331" s="61"/>
      <c r="EF331" s="61"/>
      <c r="EG331" s="61"/>
      <c r="EH331" s="61"/>
      <c r="EI331" s="61"/>
      <c r="EJ331" s="61"/>
      <c r="EK331" s="61"/>
      <c r="EL331" s="61"/>
      <c r="EM331" s="61"/>
      <c r="EN331" s="61"/>
      <c r="EO331" s="61"/>
      <c r="EP331" s="61"/>
      <c r="EQ331" s="61"/>
      <c r="ER331" s="61"/>
      <c r="ES331" s="61"/>
      <c r="ET331" s="61"/>
      <c r="EU331" s="61"/>
      <c r="EV331" s="61"/>
      <c r="EW331" s="61"/>
      <c r="EX331" s="61"/>
      <c r="EY331" s="61"/>
      <c r="EZ331" s="61"/>
      <c r="FA331" s="61"/>
      <c r="FB331" s="61"/>
      <c r="FC331" s="61"/>
      <c r="FD331" s="61"/>
      <c r="FE331" s="61"/>
      <c r="FF331" s="61"/>
      <c r="FG331" s="61"/>
      <c r="FH331" s="55" t="s">
        <v>318</v>
      </c>
      <c r="FI331" s="61" t="s">
        <v>318</v>
      </c>
      <c r="FJ331" s="61" t="s">
        <v>178</v>
      </c>
      <c r="FK331" s="61" t="s">
        <v>316</v>
      </c>
      <c r="FL331" s="55">
        <v>1</v>
      </c>
      <c r="FM331" s="62" t="s">
        <v>318</v>
      </c>
      <c r="FN331" s="61" t="s">
        <v>318</v>
      </c>
      <c r="FO331" s="62" t="s">
        <v>251</v>
      </c>
      <c r="FP331" s="61" t="s">
        <v>385</v>
      </c>
      <c r="FQ331" s="63">
        <v>1</v>
      </c>
    </row>
    <row r="332" spans="1:173" s="64" customFormat="1" ht="16.5">
      <c r="A332" s="54">
        <v>44228</v>
      </c>
      <c r="B332" s="55">
        <v>331</v>
      </c>
      <c r="C332" s="55" t="s">
        <v>314</v>
      </c>
      <c r="D332" s="76">
        <v>29785</v>
      </c>
      <c r="E332" s="57">
        <f ca="1">IF(Table1[[#This Row],[Employee Date of Birth]]="","",DATEDIF(D332,NOW(),"y"))</f>
        <v>39</v>
      </c>
      <c r="F332" s="61" t="str">
        <f>IF(Table1[[#This Row],[Census "As of" Date]]="","","Y")</f>
        <v>Y</v>
      </c>
      <c r="G332" s="61" t="s">
        <v>324</v>
      </c>
      <c r="H332" s="77"/>
      <c r="I332" s="74" t="str">
        <f>IF(Table1[[#This Row],[Census "As of" Date]]="","","A")</f>
        <v>A</v>
      </c>
      <c r="J332" s="74" t="str">
        <f>IF(Table1[[#This Row],[Census "As of" Date]]="","","S")</f>
        <v>S</v>
      </c>
      <c r="K332" s="74" t="str">
        <f>IF(Table1[[#This Row],[Census "As of" Date]]="","","Y")</f>
        <v>Y</v>
      </c>
      <c r="L332" s="74" t="str">
        <f>IF(Table1[[#This Row],[Census "As of" Date]]="","","Y")</f>
        <v>Y</v>
      </c>
      <c r="M332" s="74" t="str">
        <f>IF(Table1[[#This Row],[Census "As of" Date]]="","","Y")</f>
        <v>Y</v>
      </c>
      <c r="N332" s="74" t="str">
        <f>IF(Table1[[#This Row],[Census "As of" Date]]="","","N")</f>
        <v>N</v>
      </c>
      <c r="O332" s="61"/>
      <c r="P332" s="55" t="s">
        <v>154</v>
      </c>
      <c r="Q332" s="61">
        <v>59614.14</v>
      </c>
      <c r="R332" s="61"/>
      <c r="S332" s="61">
        <v>59614.14</v>
      </c>
      <c r="T332" s="74">
        <v>92240</v>
      </c>
      <c r="U332" s="61" t="s">
        <v>190</v>
      </c>
      <c r="V332" s="74" t="str">
        <f>IF(Table1[[#This Row],[Census "As of" Date]]="","","Sub001")</f>
        <v>Sub001</v>
      </c>
      <c r="W332" s="74" t="str">
        <f>IF(Table1[[#This Row],[Census "As of" Date]]="","","Location001")</f>
        <v>Location001</v>
      </c>
      <c r="X332" s="55" t="s">
        <v>387</v>
      </c>
      <c r="Y332" s="55" t="s">
        <v>365</v>
      </c>
      <c r="Z332" s="55" t="s">
        <v>224</v>
      </c>
      <c r="AA332" s="55" t="s">
        <v>156</v>
      </c>
      <c r="AB332" s="55">
        <v>77090</v>
      </c>
      <c r="AC332" s="61"/>
      <c r="AD332" s="77"/>
      <c r="AE332" s="55" t="s">
        <v>318</v>
      </c>
      <c r="AF332" s="55" t="s">
        <v>318</v>
      </c>
      <c r="AG332" s="55" t="s">
        <v>257</v>
      </c>
      <c r="AH332" s="55">
        <v>1</v>
      </c>
      <c r="AI332" s="61"/>
      <c r="AJ332" s="61"/>
      <c r="AK332" s="61"/>
      <c r="AL332" s="61"/>
      <c r="AM332" s="61"/>
      <c r="AN332" s="61"/>
      <c r="AO332" s="55" t="s">
        <v>318</v>
      </c>
      <c r="AP332" s="61"/>
      <c r="AQ332" s="55" t="s">
        <v>177</v>
      </c>
      <c r="AR332" s="55">
        <v>1</v>
      </c>
      <c r="AS332" s="61"/>
      <c r="AT332" s="55" t="s">
        <v>318</v>
      </c>
      <c r="AU332" s="55" t="s">
        <v>318</v>
      </c>
      <c r="AV332" s="55" t="s">
        <v>257</v>
      </c>
      <c r="AW332" s="55">
        <v>1</v>
      </c>
      <c r="AX332" s="61"/>
      <c r="AY332" s="61"/>
      <c r="AZ332" s="61"/>
      <c r="BA332" s="61"/>
      <c r="BB332" s="61"/>
      <c r="BC332" s="61"/>
      <c r="BD332" s="55" t="s">
        <v>318</v>
      </c>
      <c r="BE332" s="61"/>
      <c r="BF332" s="55" t="s">
        <v>177</v>
      </c>
      <c r="BG332" s="55">
        <v>1</v>
      </c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55" t="s">
        <v>318</v>
      </c>
      <c r="CH332" s="61"/>
      <c r="CI332" s="55" t="s">
        <v>177</v>
      </c>
      <c r="CJ332" s="55">
        <v>1</v>
      </c>
      <c r="CK332" s="61"/>
      <c r="CL332" s="55" t="s">
        <v>318</v>
      </c>
      <c r="CM332" s="61"/>
      <c r="CN332" s="55" t="s">
        <v>177</v>
      </c>
      <c r="CO332" s="55">
        <v>1</v>
      </c>
      <c r="CP332" s="61"/>
      <c r="CQ332" s="61"/>
      <c r="CR332" s="61"/>
      <c r="CS332" s="61"/>
      <c r="CT332" s="61"/>
      <c r="CU332" s="61"/>
      <c r="CV332" s="61"/>
      <c r="CW332" s="61"/>
      <c r="CX332" s="55" t="s">
        <v>318</v>
      </c>
      <c r="CY332" s="61"/>
      <c r="CZ332" s="55" t="s">
        <v>160</v>
      </c>
      <c r="DA332" s="55" t="s">
        <v>177</v>
      </c>
      <c r="DB332" s="55">
        <v>1</v>
      </c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55" t="s">
        <v>318</v>
      </c>
      <c r="DP332" s="55" t="s">
        <v>318</v>
      </c>
      <c r="DQ332" s="55" t="s">
        <v>179</v>
      </c>
      <c r="DR332" s="55">
        <v>1</v>
      </c>
      <c r="DS332" s="61"/>
      <c r="DT332" s="61"/>
      <c r="DU332" s="61"/>
      <c r="DV332" s="61"/>
      <c r="DW332" s="61"/>
      <c r="DX332" s="61"/>
      <c r="DY332" s="55" t="s">
        <v>318</v>
      </c>
      <c r="DZ332" s="55" t="s">
        <v>318</v>
      </c>
      <c r="EA332" s="61" t="s">
        <v>179</v>
      </c>
      <c r="EB332" s="61">
        <v>1</v>
      </c>
      <c r="EC332" s="61"/>
      <c r="ED332" s="61"/>
      <c r="EE332" s="61"/>
      <c r="EF332" s="61"/>
      <c r="EG332" s="61"/>
      <c r="EH332" s="61"/>
      <c r="EI332" s="61"/>
      <c r="EJ332" s="61"/>
      <c r="EK332" s="61"/>
      <c r="EL332" s="61"/>
      <c r="EM332" s="61"/>
      <c r="EN332" s="61"/>
      <c r="EO332" s="61"/>
      <c r="EP332" s="61"/>
      <c r="EQ332" s="61"/>
      <c r="ER332" s="61"/>
      <c r="ES332" s="61"/>
      <c r="ET332" s="61"/>
      <c r="EU332" s="61"/>
      <c r="EV332" s="61"/>
      <c r="EW332" s="61"/>
      <c r="EX332" s="61"/>
      <c r="EY332" s="61"/>
      <c r="EZ332" s="61"/>
      <c r="FA332" s="61"/>
      <c r="FB332" s="61"/>
      <c r="FC332" s="61"/>
      <c r="FD332" s="61"/>
      <c r="FE332" s="61"/>
      <c r="FF332" s="61"/>
      <c r="FG332" s="61"/>
      <c r="FH332" s="55" t="s">
        <v>318</v>
      </c>
      <c r="FI332" s="61" t="s">
        <v>318</v>
      </c>
      <c r="FJ332" s="61" t="s">
        <v>178</v>
      </c>
      <c r="FK332" s="61" t="s">
        <v>315</v>
      </c>
      <c r="FL332" s="55">
        <v>1</v>
      </c>
      <c r="FM332" s="62" t="s">
        <v>318</v>
      </c>
      <c r="FN332" s="61" t="s">
        <v>318</v>
      </c>
      <c r="FO332" s="62" t="s">
        <v>251</v>
      </c>
      <c r="FP332" s="61" t="s">
        <v>315</v>
      </c>
      <c r="FQ332" s="63">
        <v>1</v>
      </c>
    </row>
    <row r="333" spans="1:173" s="64" customFormat="1" ht="16.5">
      <c r="A333" s="54">
        <v>44228</v>
      </c>
      <c r="B333" s="55">
        <v>332</v>
      </c>
      <c r="C333" s="55" t="s">
        <v>153</v>
      </c>
      <c r="D333" s="76">
        <v>29777</v>
      </c>
      <c r="E333" s="57">
        <f ca="1">IF(Table1[[#This Row],[Employee Date of Birth]]="","",DATEDIF(D333,NOW(),"y"))</f>
        <v>39</v>
      </c>
      <c r="F333" s="61" t="str">
        <f>IF(Table1[[#This Row],[Census "As of" Date]]="","","Y")</f>
        <v>Y</v>
      </c>
      <c r="G333" s="61" t="s">
        <v>360</v>
      </c>
      <c r="H333" s="77"/>
      <c r="I333" s="74" t="str">
        <f>IF(Table1[[#This Row],[Census "As of" Date]]="","","A")</f>
        <v>A</v>
      </c>
      <c r="J333" s="74" t="str">
        <f>IF(Table1[[#This Row],[Census "As of" Date]]="","","S")</f>
        <v>S</v>
      </c>
      <c r="K333" s="74" t="str">
        <f>IF(Table1[[#This Row],[Census "As of" Date]]="","","Y")</f>
        <v>Y</v>
      </c>
      <c r="L333" s="74" t="str">
        <f>IF(Table1[[#This Row],[Census "As of" Date]]="","","Y")</f>
        <v>Y</v>
      </c>
      <c r="M333" s="74" t="str">
        <f>IF(Table1[[#This Row],[Census "As of" Date]]="","","Y")</f>
        <v>Y</v>
      </c>
      <c r="N333" s="74" t="str">
        <f>IF(Table1[[#This Row],[Census "As of" Date]]="","","N")</f>
        <v>N</v>
      </c>
      <c r="O333" s="61"/>
      <c r="P333" s="55" t="s">
        <v>154</v>
      </c>
      <c r="Q333" s="61">
        <v>282904</v>
      </c>
      <c r="R333" s="61"/>
      <c r="S333" s="61">
        <v>282904</v>
      </c>
      <c r="T333" s="74">
        <v>77182</v>
      </c>
      <c r="U333" s="61" t="s">
        <v>224</v>
      </c>
      <c r="V333" s="74" t="str">
        <f>IF(Table1[[#This Row],[Census "As of" Date]]="","","Sub001")</f>
        <v>Sub001</v>
      </c>
      <c r="W333" s="74" t="str">
        <f>IF(Table1[[#This Row],[Census "As of" Date]]="","","Location001")</f>
        <v>Location001</v>
      </c>
      <c r="X333" s="55" t="s">
        <v>387</v>
      </c>
      <c r="Y333" s="55" t="s">
        <v>365</v>
      </c>
      <c r="Z333" s="55" t="s">
        <v>224</v>
      </c>
      <c r="AA333" s="55" t="s">
        <v>156</v>
      </c>
      <c r="AB333" s="55">
        <v>77090</v>
      </c>
      <c r="AC333" s="61"/>
      <c r="AD333" s="77"/>
      <c r="AE333" s="55" t="s">
        <v>318</v>
      </c>
      <c r="AF333" s="55" t="s">
        <v>318</v>
      </c>
      <c r="AG333" s="55" t="s">
        <v>257</v>
      </c>
      <c r="AH333" s="55">
        <v>1</v>
      </c>
      <c r="AI333" s="61"/>
      <c r="AJ333" s="61"/>
      <c r="AK333" s="61"/>
      <c r="AL333" s="61"/>
      <c r="AM333" s="61"/>
      <c r="AN333" s="61"/>
      <c r="AO333" s="55" t="s">
        <v>318</v>
      </c>
      <c r="AP333" s="61"/>
      <c r="AQ333" s="55" t="s">
        <v>177</v>
      </c>
      <c r="AR333" s="55">
        <v>1</v>
      </c>
      <c r="AS333" s="61"/>
      <c r="AT333" s="55" t="s">
        <v>318</v>
      </c>
      <c r="AU333" s="55" t="s">
        <v>318</v>
      </c>
      <c r="AV333" s="55" t="s">
        <v>257</v>
      </c>
      <c r="AW333" s="55">
        <v>1</v>
      </c>
      <c r="AX333" s="61"/>
      <c r="AY333" s="61"/>
      <c r="AZ333" s="61"/>
      <c r="BA333" s="61"/>
      <c r="BB333" s="61"/>
      <c r="BC333" s="61"/>
      <c r="BD333" s="55" t="s">
        <v>318</v>
      </c>
      <c r="BE333" s="61"/>
      <c r="BF333" s="55" t="s">
        <v>177</v>
      </c>
      <c r="BG333" s="55">
        <v>1</v>
      </c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55" t="s">
        <v>318</v>
      </c>
      <c r="CH333" s="61"/>
      <c r="CI333" s="55" t="s">
        <v>177</v>
      </c>
      <c r="CJ333" s="55">
        <v>1</v>
      </c>
      <c r="CK333" s="61"/>
      <c r="CL333" s="55" t="s">
        <v>318</v>
      </c>
      <c r="CM333" s="61"/>
      <c r="CN333" s="55" t="s">
        <v>177</v>
      </c>
      <c r="CO333" s="55">
        <v>1</v>
      </c>
      <c r="CP333" s="61"/>
      <c r="CQ333" s="61"/>
      <c r="CR333" s="61"/>
      <c r="CS333" s="61"/>
      <c r="CT333" s="61"/>
      <c r="CU333" s="61"/>
      <c r="CV333" s="61"/>
      <c r="CW333" s="61"/>
      <c r="CX333" s="55" t="s">
        <v>318</v>
      </c>
      <c r="CY333" s="61"/>
      <c r="CZ333" s="55" t="s">
        <v>160</v>
      </c>
      <c r="DA333" s="55" t="s">
        <v>177</v>
      </c>
      <c r="DB333" s="55">
        <v>1</v>
      </c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55" t="s">
        <v>318</v>
      </c>
      <c r="DP333" s="55" t="s">
        <v>318</v>
      </c>
      <c r="DQ333" s="55" t="s">
        <v>179</v>
      </c>
      <c r="DR333" s="55">
        <v>1</v>
      </c>
      <c r="DS333" s="61"/>
      <c r="DT333" s="61"/>
      <c r="DU333" s="61"/>
      <c r="DV333" s="61"/>
      <c r="DW333" s="61"/>
      <c r="DX333" s="61"/>
      <c r="DY333" s="55" t="s">
        <v>318</v>
      </c>
      <c r="DZ333" s="55" t="s">
        <v>318</v>
      </c>
      <c r="EA333" s="61" t="s">
        <v>179</v>
      </c>
      <c r="EB333" s="61">
        <v>1</v>
      </c>
      <c r="EC333" s="61"/>
      <c r="ED333" s="61"/>
      <c r="EE333" s="61"/>
      <c r="EF333" s="61"/>
      <c r="EG333" s="61"/>
      <c r="EH333" s="61"/>
      <c r="EI333" s="61"/>
      <c r="EJ333" s="61"/>
      <c r="EK333" s="61"/>
      <c r="EL333" s="61"/>
      <c r="EM333" s="61"/>
      <c r="EN333" s="61"/>
      <c r="EO333" s="61"/>
      <c r="EP333" s="61"/>
      <c r="EQ333" s="61"/>
      <c r="ER333" s="61"/>
      <c r="ES333" s="61"/>
      <c r="ET333" s="61"/>
      <c r="EU333" s="61"/>
      <c r="EV333" s="61"/>
      <c r="EW333" s="61"/>
      <c r="EX333" s="61"/>
      <c r="EY333" s="61"/>
      <c r="EZ333" s="61"/>
      <c r="FA333" s="61"/>
      <c r="FB333" s="61"/>
      <c r="FC333" s="61"/>
      <c r="FD333" s="61"/>
      <c r="FE333" s="61"/>
      <c r="FF333" s="61"/>
      <c r="FG333" s="61"/>
      <c r="FH333" s="55" t="s">
        <v>318</v>
      </c>
      <c r="FI333" s="61" t="s">
        <v>317</v>
      </c>
      <c r="FJ333" s="61"/>
      <c r="FK333" s="61"/>
      <c r="FL333" s="55">
        <v>1</v>
      </c>
      <c r="FM333" s="62" t="s">
        <v>318</v>
      </c>
      <c r="FN333" s="61" t="s">
        <v>317</v>
      </c>
      <c r="FO333" s="62"/>
      <c r="FP333" s="61"/>
      <c r="FQ333" s="63">
        <v>1</v>
      </c>
    </row>
    <row r="334" spans="1:173" s="64" customFormat="1" ht="16.5">
      <c r="A334" s="54">
        <v>44228</v>
      </c>
      <c r="B334" s="55">
        <v>333</v>
      </c>
      <c r="C334" s="65" t="s">
        <v>314</v>
      </c>
      <c r="D334" s="76">
        <v>29785</v>
      </c>
      <c r="E334" s="57">
        <f ca="1">IF(Table1[[#This Row],[Employee Date of Birth]]="","",DATEDIF(D334,NOW(),"y"))</f>
        <v>39</v>
      </c>
      <c r="F334" s="61" t="str">
        <f>IF(Table1[[#This Row],[Census "As of" Date]]="","","Y")</f>
        <v>Y</v>
      </c>
      <c r="G334" s="61" t="s">
        <v>343</v>
      </c>
      <c r="H334" s="77"/>
      <c r="I334" s="74" t="str">
        <f>IF(Table1[[#This Row],[Census "As of" Date]]="","","A")</f>
        <v>A</v>
      </c>
      <c r="J334" s="74" t="str">
        <f>IF(Table1[[#This Row],[Census "As of" Date]]="","","S")</f>
        <v>S</v>
      </c>
      <c r="K334" s="74" t="str">
        <f>IF(Table1[[#This Row],[Census "As of" Date]]="","","Y")</f>
        <v>Y</v>
      </c>
      <c r="L334" s="74" t="str">
        <f>IF(Table1[[#This Row],[Census "As of" Date]]="","","Y")</f>
        <v>Y</v>
      </c>
      <c r="M334" s="74" t="str">
        <f>IF(Table1[[#This Row],[Census "As of" Date]]="","","Y")</f>
        <v>Y</v>
      </c>
      <c r="N334" s="74" t="str">
        <f>IF(Table1[[#This Row],[Census "As of" Date]]="","","N")</f>
        <v>N</v>
      </c>
      <c r="O334" s="61"/>
      <c r="P334" s="55" t="s">
        <v>154</v>
      </c>
      <c r="Q334" s="61">
        <v>105661.91</v>
      </c>
      <c r="R334" s="61"/>
      <c r="S334" s="61">
        <v>105661.91</v>
      </c>
      <c r="T334" s="74">
        <v>92214</v>
      </c>
      <c r="U334" s="61" t="s">
        <v>190</v>
      </c>
      <c r="V334" s="74" t="str">
        <f>IF(Table1[[#This Row],[Census "As of" Date]]="","","Sub001")</f>
        <v>Sub001</v>
      </c>
      <c r="W334" s="74" t="str">
        <f>IF(Table1[[#This Row],[Census "As of" Date]]="","","Location001")</f>
        <v>Location001</v>
      </c>
      <c r="X334" s="55" t="s">
        <v>387</v>
      </c>
      <c r="Y334" s="55" t="s">
        <v>365</v>
      </c>
      <c r="Z334" s="55" t="s">
        <v>224</v>
      </c>
      <c r="AA334" s="55" t="s">
        <v>156</v>
      </c>
      <c r="AB334" s="55">
        <v>77090</v>
      </c>
      <c r="AC334" s="61"/>
      <c r="AD334" s="77"/>
      <c r="AE334" s="55" t="s">
        <v>318</v>
      </c>
      <c r="AF334" s="55" t="s">
        <v>318</v>
      </c>
      <c r="AG334" s="55" t="s">
        <v>257</v>
      </c>
      <c r="AH334" s="55">
        <v>1</v>
      </c>
      <c r="AI334" s="61"/>
      <c r="AJ334" s="61"/>
      <c r="AK334" s="61"/>
      <c r="AL334" s="61"/>
      <c r="AM334" s="61"/>
      <c r="AN334" s="61"/>
      <c r="AO334" s="55" t="s">
        <v>318</v>
      </c>
      <c r="AP334" s="61"/>
      <c r="AQ334" s="55" t="s">
        <v>177</v>
      </c>
      <c r="AR334" s="55">
        <v>1</v>
      </c>
      <c r="AS334" s="61"/>
      <c r="AT334" s="55" t="s">
        <v>318</v>
      </c>
      <c r="AU334" s="55" t="s">
        <v>318</v>
      </c>
      <c r="AV334" s="55" t="s">
        <v>257</v>
      </c>
      <c r="AW334" s="55">
        <v>1</v>
      </c>
      <c r="AX334" s="61"/>
      <c r="AY334" s="61"/>
      <c r="AZ334" s="61"/>
      <c r="BA334" s="61"/>
      <c r="BB334" s="61"/>
      <c r="BC334" s="61"/>
      <c r="BD334" s="55" t="s">
        <v>318</v>
      </c>
      <c r="BE334" s="61"/>
      <c r="BF334" s="55" t="s">
        <v>177</v>
      </c>
      <c r="BG334" s="55">
        <v>1</v>
      </c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55" t="s">
        <v>318</v>
      </c>
      <c r="CH334" s="61"/>
      <c r="CI334" s="55" t="s">
        <v>177</v>
      </c>
      <c r="CJ334" s="55">
        <v>1</v>
      </c>
      <c r="CK334" s="61"/>
      <c r="CL334" s="55" t="s">
        <v>318</v>
      </c>
      <c r="CM334" s="61"/>
      <c r="CN334" s="55" t="s">
        <v>177</v>
      </c>
      <c r="CO334" s="55">
        <v>1</v>
      </c>
      <c r="CP334" s="61"/>
      <c r="CQ334" s="61"/>
      <c r="CR334" s="61"/>
      <c r="CS334" s="61"/>
      <c r="CT334" s="61"/>
      <c r="CU334" s="61"/>
      <c r="CV334" s="61"/>
      <c r="CW334" s="61"/>
      <c r="CX334" s="55" t="s">
        <v>318</v>
      </c>
      <c r="CY334" s="61"/>
      <c r="CZ334" s="55" t="s">
        <v>160</v>
      </c>
      <c r="DA334" s="55" t="s">
        <v>177</v>
      </c>
      <c r="DB334" s="55">
        <v>1</v>
      </c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55" t="s">
        <v>318</v>
      </c>
      <c r="DP334" s="55" t="s">
        <v>318</v>
      </c>
      <c r="DQ334" s="55" t="s">
        <v>179</v>
      </c>
      <c r="DR334" s="55">
        <v>1</v>
      </c>
      <c r="DS334" s="61"/>
      <c r="DT334" s="61"/>
      <c r="DU334" s="61"/>
      <c r="DV334" s="61"/>
      <c r="DW334" s="61"/>
      <c r="DX334" s="61"/>
      <c r="DY334" s="55" t="s">
        <v>318</v>
      </c>
      <c r="DZ334" s="55" t="s">
        <v>318</v>
      </c>
      <c r="EA334" s="61" t="s">
        <v>179</v>
      </c>
      <c r="EB334" s="61">
        <v>1</v>
      </c>
      <c r="EC334" s="61"/>
      <c r="ED334" s="61"/>
      <c r="EE334" s="61"/>
      <c r="EF334" s="61"/>
      <c r="EG334" s="61"/>
      <c r="EH334" s="61"/>
      <c r="EI334" s="61"/>
      <c r="EJ334" s="61"/>
      <c r="EK334" s="61"/>
      <c r="EL334" s="61"/>
      <c r="EM334" s="61"/>
      <c r="EN334" s="61"/>
      <c r="EO334" s="61"/>
      <c r="EP334" s="61"/>
      <c r="EQ334" s="61"/>
      <c r="ER334" s="61"/>
      <c r="ES334" s="61"/>
      <c r="ET334" s="61"/>
      <c r="EU334" s="61"/>
      <c r="EV334" s="61"/>
      <c r="EW334" s="61"/>
      <c r="EX334" s="61"/>
      <c r="EY334" s="61"/>
      <c r="EZ334" s="61"/>
      <c r="FA334" s="61"/>
      <c r="FB334" s="61"/>
      <c r="FC334" s="61"/>
      <c r="FD334" s="61"/>
      <c r="FE334" s="61"/>
      <c r="FF334" s="61"/>
      <c r="FG334" s="61"/>
      <c r="FH334" s="55" t="s">
        <v>318</v>
      </c>
      <c r="FI334" s="61" t="s">
        <v>318</v>
      </c>
      <c r="FJ334" s="61" t="s">
        <v>178</v>
      </c>
      <c r="FK334" s="61" t="s">
        <v>316</v>
      </c>
      <c r="FL334" s="55">
        <v>1</v>
      </c>
      <c r="FM334" s="62" t="s">
        <v>318</v>
      </c>
      <c r="FN334" s="61" t="s">
        <v>318</v>
      </c>
      <c r="FO334" s="62" t="s">
        <v>251</v>
      </c>
      <c r="FP334" s="61" t="s">
        <v>316</v>
      </c>
      <c r="FQ334" s="63">
        <v>1</v>
      </c>
    </row>
    <row r="335" spans="1:173" s="64" customFormat="1" ht="16.5">
      <c r="A335" s="54">
        <v>44228</v>
      </c>
      <c r="B335" s="55">
        <v>334</v>
      </c>
      <c r="C335" s="65" t="s">
        <v>153</v>
      </c>
      <c r="D335" s="76">
        <v>29817</v>
      </c>
      <c r="E335" s="57">
        <f ca="1">IF(Table1[[#This Row],[Employee Date of Birth]]="","",DATEDIF(D335,NOW(),"y"))</f>
        <v>39</v>
      </c>
      <c r="F335" s="61" t="str">
        <f>IF(Table1[[#This Row],[Census "As of" Date]]="","","Y")</f>
        <v>Y</v>
      </c>
      <c r="G335" s="61" t="s">
        <v>337</v>
      </c>
      <c r="H335" s="77"/>
      <c r="I335" s="74" t="str">
        <f>IF(Table1[[#This Row],[Census "As of" Date]]="","","A")</f>
        <v>A</v>
      </c>
      <c r="J335" s="74" t="str">
        <f>IF(Table1[[#This Row],[Census "As of" Date]]="","","S")</f>
        <v>S</v>
      </c>
      <c r="K335" s="74" t="str">
        <f>IF(Table1[[#This Row],[Census "As of" Date]]="","","Y")</f>
        <v>Y</v>
      </c>
      <c r="L335" s="74" t="str">
        <f>IF(Table1[[#This Row],[Census "As of" Date]]="","","Y")</f>
        <v>Y</v>
      </c>
      <c r="M335" s="74" t="str">
        <f>IF(Table1[[#This Row],[Census "As of" Date]]="","","Y")</f>
        <v>Y</v>
      </c>
      <c r="N335" s="74" t="str">
        <f>IF(Table1[[#This Row],[Census "As of" Date]]="","","N")</f>
        <v>N</v>
      </c>
      <c r="O335" s="61"/>
      <c r="P335" s="55" t="s">
        <v>154</v>
      </c>
      <c r="Q335" s="61">
        <v>155499</v>
      </c>
      <c r="R335" s="61"/>
      <c r="S335" s="61">
        <v>155499</v>
      </c>
      <c r="T335" s="74">
        <v>61021</v>
      </c>
      <c r="U335" s="61" t="s">
        <v>209</v>
      </c>
      <c r="V335" s="74" t="str">
        <f>IF(Table1[[#This Row],[Census "As of" Date]]="","","Sub001")</f>
        <v>Sub001</v>
      </c>
      <c r="W335" s="74" t="str">
        <f>IF(Table1[[#This Row],[Census "As of" Date]]="","","Location001")</f>
        <v>Location001</v>
      </c>
      <c r="X335" s="55" t="s">
        <v>387</v>
      </c>
      <c r="Y335" s="55" t="s">
        <v>365</v>
      </c>
      <c r="Z335" s="55" t="s">
        <v>224</v>
      </c>
      <c r="AA335" s="55" t="s">
        <v>156</v>
      </c>
      <c r="AB335" s="55">
        <v>77090</v>
      </c>
      <c r="AC335" s="61"/>
      <c r="AD335" s="77"/>
      <c r="AE335" s="55" t="s">
        <v>318</v>
      </c>
      <c r="AF335" s="55" t="s">
        <v>318</v>
      </c>
      <c r="AG335" s="55" t="s">
        <v>257</v>
      </c>
      <c r="AH335" s="55">
        <v>1</v>
      </c>
      <c r="AI335" s="61"/>
      <c r="AJ335" s="61"/>
      <c r="AK335" s="61"/>
      <c r="AL335" s="61"/>
      <c r="AM335" s="61"/>
      <c r="AN335" s="61"/>
      <c r="AO335" s="55" t="s">
        <v>318</v>
      </c>
      <c r="AP335" s="61"/>
      <c r="AQ335" s="55" t="s">
        <v>177</v>
      </c>
      <c r="AR335" s="55">
        <v>1</v>
      </c>
      <c r="AS335" s="61"/>
      <c r="AT335" s="55" t="s">
        <v>318</v>
      </c>
      <c r="AU335" s="55" t="s">
        <v>318</v>
      </c>
      <c r="AV335" s="55" t="s">
        <v>257</v>
      </c>
      <c r="AW335" s="55">
        <v>1</v>
      </c>
      <c r="AX335" s="61"/>
      <c r="AY335" s="61"/>
      <c r="AZ335" s="61"/>
      <c r="BA335" s="61"/>
      <c r="BB335" s="61"/>
      <c r="BC335" s="61"/>
      <c r="BD335" s="55" t="s">
        <v>318</v>
      </c>
      <c r="BE335" s="61"/>
      <c r="BF335" s="55" t="s">
        <v>177</v>
      </c>
      <c r="BG335" s="55">
        <v>1</v>
      </c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55" t="s">
        <v>318</v>
      </c>
      <c r="CH335" s="61"/>
      <c r="CI335" s="55" t="s">
        <v>177</v>
      </c>
      <c r="CJ335" s="55">
        <v>1</v>
      </c>
      <c r="CK335" s="61"/>
      <c r="CL335" s="55" t="s">
        <v>318</v>
      </c>
      <c r="CM335" s="61"/>
      <c r="CN335" s="55" t="s">
        <v>177</v>
      </c>
      <c r="CO335" s="55">
        <v>1</v>
      </c>
      <c r="CP335" s="61"/>
      <c r="CQ335" s="61"/>
      <c r="CR335" s="61"/>
      <c r="CS335" s="61"/>
      <c r="CT335" s="61"/>
      <c r="CU335" s="61"/>
      <c r="CV335" s="61"/>
      <c r="CW335" s="61"/>
      <c r="CX335" s="55" t="s">
        <v>318</v>
      </c>
      <c r="CY335" s="61"/>
      <c r="CZ335" s="55" t="s">
        <v>160</v>
      </c>
      <c r="DA335" s="55" t="s">
        <v>177</v>
      </c>
      <c r="DB335" s="55">
        <v>1</v>
      </c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55" t="s">
        <v>318</v>
      </c>
      <c r="DP335" s="55" t="s">
        <v>318</v>
      </c>
      <c r="DQ335" s="55" t="s">
        <v>179</v>
      </c>
      <c r="DR335" s="55">
        <v>1</v>
      </c>
      <c r="DS335" s="61"/>
      <c r="DT335" s="61"/>
      <c r="DU335" s="61"/>
      <c r="DV335" s="61"/>
      <c r="DW335" s="61"/>
      <c r="DX335" s="61"/>
      <c r="DY335" s="55" t="s">
        <v>318</v>
      </c>
      <c r="DZ335" s="55" t="s">
        <v>318</v>
      </c>
      <c r="EA335" s="61" t="s">
        <v>179</v>
      </c>
      <c r="EB335" s="61">
        <v>1</v>
      </c>
      <c r="EC335" s="61"/>
      <c r="ED335" s="61"/>
      <c r="EE335" s="61"/>
      <c r="EF335" s="61"/>
      <c r="EG335" s="61"/>
      <c r="EH335" s="61"/>
      <c r="EI335" s="61"/>
      <c r="EJ335" s="61"/>
      <c r="EK335" s="61"/>
      <c r="EL335" s="61"/>
      <c r="EM335" s="61"/>
      <c r="EN335" s="61"/>
      <c r="EO335" s="61"/>
      <c r="EP335" s="61"/>
      <c r="EQ335" s="61"/>
      <c r="ER335" s="61"/>
      <c r="ES335" s="61"/>
      <c r="ET335" s="61"/>
      <c r="EU335" s="61"/>
      <c r="EV335" s="61"/>
      <c r="EW335" s="61"/>
      <c r="EX335" s="61"/>
      <c r="EY335" s="61"/>
      <c r="EZ335" s="61"/>
      <c r="FA335" s="61"/>
      <c r="FB335" s="61"/>
      <c r="FC335" s="61"/>
      <c r="FD335" s="61"/>
      <c r="FE335" s="61"/>
      <c r="FF335" s="61"/>
      <c r="FG335" s="61"/>
      <c r="FH335" s="55" t="s">
        <v>318</v>
      </c>
      <c r="FI335" s="61" t="s">
        <v>318</v>
      </c>
      <c r="FJ335" s="61" t="s">
        <v>178</v>
      </c>
      <c r="FK335" s="61" t="s">
        <v>316</v>
      </c>
      <c r="FL335" s="55">
        <v>1</v>
      </c>
      <c r="FM335" s="62" t="s">
        <v>318</v>
      </c>
      <c r="FN335" s="61" t="s">
        <v>318</v>
      </c>
      <c r="FO335" s="62" t="s">
        <v>251</v>
      </c>
      <c r="FP335" s="61" t="s">
        <v>316</v>
      </c>
      <c r="FQ335" s="63">
        <v>1</v>
      </c>
    </row>
    <row r="336" spans="1:173" s="64" customFormat="1" ht="16.5">
      <c r="A336" s="54">
        <v>44228</v>
      </c>
      <c r="B336" s="55">
        <v>335</v>
      </c>
      <c r="C336" s="65" t="s">
        <v>314</v>
      </c>
      <c r="D336" s="76">
        <v>29809</v>
      </c>
      <c r="E336" s="57">
        <f ca="1">IF(Table1[[#This Row],[Employee Date of Birth]]="","",DATEDIF(D336,NOW(),"y"))</f>
        <v>39</v>
      </c>
      <c r="F336" s="61" t="str">
        <f>IF(Table1[[#This Row],[Census "As of" Date]]="","","Y")</f>
        <v>Y</v>
      </c>
      <c r="G336" s="61" t="s">
        <v>324</v>
      </c>
      <c r="H336" s="77"/>
      <c r="I336" s="74" t="str">
        <f>IF(Table1[[#This Row],[Census "As of" Date]]="","","A")</f>
        <v>A</v>
      </c>
      <c r="J336" s="74" t="str">
        <f>IF(Table1[[#This Row],[Census "As of" Date]]="","","S")</f>
        <v>S</v>
      </c>
      <c r="K336" s="74" t="str">
        <f>IF(Table1[[#This Row],[Census "As of" Date]]="","","Y")</f>
        <v>Y</v>
      </c>
      <c r="L336" s="74" t="str">
        <f>IF(Table1[[#This Row],[Census "As of" Date]]="","","Y")</f>
        <v>Y</v>
      </c>
      <c r="M336" s="74" t="str">
        <f>IF(Table1[[#This Row],[Census "As of" Date]]="","","Y")</f>
        <v>Y</v>
      </c>
      <c r="N336" s="74" t="str">
        <f>IF(Table1[[#This Row],[Census "As of" Date]]="","","N")</f>
        <v>N</v>
      </c>
      <c r="O336" s="61"/>
      <c r="P336" s="55" t="s">
        <v>154</v>
      </c>
      <c r="Q336" s="61">
        <v>96119.7</v>
      </c>
      <c r="R336" s="61"/>
      <c r="S336" s="61">
        <v>96119.7</v>
      </c>
      <c r="T336" s="74">
        <v>77188</v>
      </c>
      <c r="U336" s="61" t="s">
        <v>224</v>
      </c>
      <c r="V336" s="74" t="str">
        <f>IF(Table1[[#This Row],[Census "As of" Date]]="","","Sub001")</f>
        <v>Sub001</v>
      </c>
      <c r="W336" s="74" t="str">
        <f>IF(Table1[[#This Row],[Census "As of" Date]]="","","Location001")</f>
        <v>Location001</v>
      </c>
      <c r="X336" s="55" t="s">
        <v>387</v>
      </c>
      <c r="Y336" s="55" t="s">
        <v>365</v>
      </c>
      <c r="Z336" s="55" t="s">
        <v>224</v>
      </c>
      <c r="AA336" s="55" t="s">
        <v>156</v>
      </c>
      <c r="AB336" s="55">
        <v>77090</v>
      </c>
      <c r="AC336" s="61"/>
      <c r="AD336" s="77"/>
      <c r="AE336" s="55" t="s">
        <v>318</v>
      </c>
      <c r="AF336" s="55" t="s">
        <v>318</v>
      </c>
      <c r="AG336" s="55" t="s">
        <v>257</v>
      </c>
      <c r="AH336" s="55">
        <v>1</v>
      </c>
      <c r="AI336" s="61"/>
      <c r="AJ336" s="61"/>
      <c r="AK336" s="61"/>
      <c r="AL336" s="61"/>
      <c r="AM336" s="61"/>
      <c r="AN336" s="61"/>
      <c r="AO336" s="55" t="s">
        <v>318</v>
      </c>
      <c r="AP336" s="61"/>
      <c r="AQ336" s="55" t="s">
        <v>177</v>
      </c>
      <c r="AR336" s="55">
        <v>1</v>
      </c>
      <c r="AS336" s="61"/>
      <c r="AT336" s="55" t="s">
        <v>318</v>
      </c>
      <c r="AU336" s="55" t="s">
        <v>318</v>
      </c>
      <c r="AV336" s="55" t="s">
        <v>257</v>
      </c>
      <c r="AW336" s="55">
        <v>1</v>
      </c>
      <c r="AX336" s="61"/>
      <c r="AY336" s="61"/>
      <c r="AZ336" s="61"/>
      <c r="BA336" s="61"/>
      <c r="BB336" s="61"/>
      <c r="BC336" s="61"/>
      <c r="BD336" s="55" t="s">
        <v>318</v>
      </c>
      <c r="BE336" s="61"/>
      <c r="BF336" s="55" t="s">
        <v>177</v>
      </c>
      <c r="BG336" s="55">
        <v>1</v>
      </c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55" t="s">
        <v>318</v>
      </c>
      <c r="CH336" s="61"/>
      <c r="CI336" s="55" t="s">
        <v>177</v>
      </c>
      <c r="CJ336" s="55">
        <v>1</v>
      </c>
      <c r="CK336" s="61"/>
      <c r="CL336" s="55" t="s">
        <v>318</v>
      </c>
      <c r="CM336" s="61"/>
      <c r="CN336" s="55" t="s">
        <v>177</v>
      </c>
      <c r="CO336" s="55">
        <v>1</v>
      </c>
      <c r="CP336" s="61"/>
      <c r="CQ336" s="61"/>
      <c r="CR336" s="61"/>
      <c r="CS336" s="61"/>
      <c r="CT336" s="61"/>
      <c r="CU336" s="61"/>
      <c r="CV336" s="61"/>
      <c r="CW336" s="61"/>
      <c r="CX336" s="55" t="s">
        <v>318</v>
      </c>
      <c r="CY336" s="61"/>
      <c r="CZ336" s="55" t="s">
        <v>160</v>
      </c>
      <c r="DA336" s="55" t="s">
        <v>177</v>
      </c>
      <c r="DB336" s="55">
        <v>1</v>
      </c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55" t="s">
        <v>318</v>
      </c>
      <c r="DP336" s="55" t="s">
        <v>318</v>
      </c>
      <c r="DQ336" s="55" t="s">
        <v>179</v>
      </c>
      <c r="DR336" s="55">
        <v>1</v>
      </c>
      <c r="DS336" s="61"/>
      <c r="DT336" s="61"/>
      <c r="DU336" s="61"/>
      <c r="DV336" s="61"/>
      <c r="DW336" s="61"/>
      <c r="DX336" s="61"/>
      <c r="DY336" s="55" t="s">
        <v>318</v>
      </c>
      <c r="DZ336" s="55" t="s">
        <v>318</v>
      </c>
      <c r="EA336" s="61" t="s">
        <v>179</v>
      </c>
      <c r="EB336" s="61">
        <v>1</v>
      </c>
      <c r="EC336" s="61"/>
      <c r="ED336" s="61"/>
      <c r="EE336" s="61"/>
      <c r="EF336" s="61"/>
      <c r="EG336" s="61"/>
      <c r="EH336" s="61"/>
      <c r="EI336" s="61"/>
      <c r="EJ336" s="61"/>
      <c r="EK336" s="61"/>
      <c r="EL336" s="61"/>
      <c r="EM336" s="61"/>
      <c r="EN336" s="61"/>
      <c r="EO336" s="61"/>
      <c r="EP336" s="61"/>
      <c r="EQ336" s="61"/>
      <c r="ER336" s="61"/>
      <c r="ES336" s="61"/>
      <c r="ET336" s="61"/>
      <c r="EU336" s="61"/>
      <c r="EV336" s="61"/>
      <c r="EW336" s="61"/>
      <c r="EX336" s="61"/>
      <c r="EY336" s="61"/>
      <c r="EZ336" s="61"/>
      <c r="FA336" s="61"/>
      <c r="FB336" s="61"/>
      <c r="FC336" s="61"/>
      <c r="FD336" s="61"/>
      <c r="FE336" s="61"/>
      <c r="FF336" s="61"/>
      <c r="FG336" s="61"/>
      <c r="FH336" s="55" t="s">
        <v>318</v>
      </c>
      <c r="FI336" s="61" t="s">
        <v>317</v>
      </c>
      <c r="FJ336" s="61"/>
      <c r="FK336" s="61"/>
      <c r="FL336" s="55">
        <v>1</v>
      </c>
      <c r="FM336" s="62" t="s">
        <v>318</v>
      </c>
      <c r="FN336" s="61" t="s">
        <v>317</v>
      </c>
      <c r="FO336" s="62"/>
      <c r="FP336" s="61"/>
      <c r="FQ336" s="63">
        <v>1</v>
      </c>
    </row>
    <row r="337" spans="1:173" s="64" customFormat="1" ht="16.5">
      <c r="A337" s="54">
        <v>44228</v>
      </c>
      <c r="B337" s="55">
        <v>336</v>
      </c>
      <c r="C337" s="65" t="s">
        <v>153</v>
      </c>
      <c r="D337" s="76">
        <v>29830</v>
      </c>
      <c r="E337" s="57">
        <f ca="1">IF(Table1[[#This Row],[Employee Date of Birth]]="","",DATEDIF(D337,NOW(),"y"))</f>
        <v>39</v>
      </c>
      <c r="F337" s="61" t="str">
        <f>IF(Table1[[#This Row],[Census "As of" Date]]="","","Y")</f>
        <v>Y</v>
      </c>
      <c r="G337" s="61" t="s">
        <v>376</v>
      </c>
      <c r="H337" s="77"/>
      <c r="I337" s="74" t="str">
        <f>IF(Table1[[#This Row],[Census "As of" Date]]="","","A")</f>
        <v>A</v>
      </c>
      <c r="J337" s="74" t="str">
        <f>IF(Table1[[#This Row],[Census "As of" Date]]="","","S")</f>
        <v>S</v>
      </c>
      <c r="K337" s="74" t="str">
        <f>IF(Table1[[#This Row],[Census "As of" Date]]="","","Y")</f>
        <v>Y</v>
      </c>
      <c r="L337" s="74" t="str">
        <f>IF(Table1[[#This Row],[Census "As of" Date]]="","","Y")</f>
        <v>Y</v>
      </c>
      <c r="M337" s="74" t="str">
        <f>IF(Table1[[#This Row],[Census "As of" Date]]="","","Y")</f>
        <v>Y</v>
      </c>
      <c r="N337" s="74" t="str">
        <f>IF(Table1[[#This Row],[Census "As of" Date]]="","","N")</f>
        <v>N</v>
      </c>
      <c r="O337" s="61"/>
      <c r="P337" s="55" t="s">
        <v>154</v>
      </c>
      <c r="Q337" s="61">
        <v>7878.61</v>
      </c>
      <c r="R337" s="61"/>
      <c r="S337" s="61">
        <v>7878.61</v>
      </c>
      <c r="T337" s="74">
        <v>92215</v>
      </c>
      <c r="U337" s="61" t="s">
        <v>190</v>
      </c>
      <c r="V337" s="74" t="str">
        <f>IF(Table1[[#This Row],[Census "As of" Date]]="","","Sub001")</f>
        <v>Sub001</v>
      </c>
      <c r="W337" s="74" t="str">
        <f>IF(Table1[[#This Row],[Census "As of" Date]]="","","Location001")</f>
        <v>Location001</v>
      </c>
      <c r="X337" s="55" t="s">
        <v>387</v>
      </c>
      <c r="Y337" s="55" t="s">
        <v>365</v>
      </c>
      <c r="Z337" s="55" t="s">
        <v>224</v>
      </c>
      <c r="AA337" s="55" t="s">
        <v>156</v>
      </c>
      <c r="AB337" s="55">
        <v>77090</v>
      </c>
      <c r="AC337" s="61"/>
      <c r="AD337" s="77"/>
      <c r="AE337" s="55" t="s">
        <v>318</v>
      </c>
      <c r="AF337" s="55" t="s">
        <v>318</v>
      </c>
      <c r="AG337" s="55" t="s">
        <v>257</v>
      </c>
      <c r="AH337" s="55">
        <v>1</v>
      </c>
      <c r="AI337" s="61"/>
      <c r="AJ337" s="61"/>
      <c r="AK337" s="61"/>
      <c r="AL337" s="61"/>
      <c r="AM337" s="61"/>
      <c r="AN337" s="61"/>
      <c r="AO337" s="55" t="s">
        <v>318</v>
      </c>
      <c r="AP337" s="61"/>
      <c r="AQ337" s="55" t="s">
        <v>177</v>
      </c>
      <c r="AR337" s="55">
        <v>1</v>
      </c>
      <c r="AS337" s="61"/>
      <c r="AT337" s="55" t="s">
        <v>318</v>
      </c>
      <c r="AU337" s="55" t="s">
        <v>318</v>
      </c>
      <c r="AV337" s="55" t="s">
        <v>257</v>
      </c>
      <c r="AW337" s="55">
        <v>1</v>
      </c>
      <c r="AX337" s="61"/>
      <c r="AY337" s="61"/>
      <c r="AZ337" s="61"/>
      <c r="BA337" s="61"/>
      <c r="BB337" s="61"/>
      <c r="BC337" s="61"/>
      <c r="BD337" s="55" t="s">
        <v>318</v>
      </c>
      <c r="BE337" s="61"/>
      <c r="BF337" s="55" t="s">
        <v>177</v>
      </c>
      <c r="BG337" s="55">
        <v>1</v>
      </c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55" t="s">
        <v>318</v>
      </c>
      <c r="CH337" s="61"/>
      <c r="CI337" s="55" t="s">
        <v>177</v>
      </c>
      <c r="CJ337" s="55">
        <v>1</v>
      </c>
      <c r="CK337" s="61"/>
      <c r="CL337" s="55" t="s">
        <v>318</v>
      </c>
      <c r="CM337" s="61"/>
      <c r="CN337" s="55" t="s">
        <v>177</v>
      </c>
      <c r="CO337" s="55">
        <v>1</v>
      </c>
      <c r="CP337" s="61"/>
      <c r="CQ337" s="61"/>
      <c r="CR337" s="61"/>
      <c r="CS337" s="61"/>
      <c r="CT337" s="61"/>
      <c r="CU337" s="61"/>
      <c r="CV337" s="61"/>
      <c r="CW337" s="61"/>
      <c r="CX337" s="55" t="s">
        <v>318</v>
      </c>
      <c r="CY337" s="61"/>
      <c r="CZ337" s="55" t="s">
        <v>160</v>
      </c>
      <c r="DA337" s="55" t="s">
        <v>177</v>
      </c>
      <c r="DB337" s="55">
        <v>1</v>
      </c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55" t="s">
        <v>318</v>
      </c>
      <c r="DP337" s="55" t="s">
        <v>318</v>
      </c>
      <c r="DQ337" s="55" t="s">
        <v>179</v>
      </c>
      <c r="DR337" s="55">
        <v>1</v>
      </c>
      <c r="DS337" s="61"/>
      <c r="DT337" s="61"/>
      <c r="DU337" s="61"/>
      <c r="DV337" s="61"/>
      <c r="DW337" s="61"/>
      <c r="DX337" s="61"/>
      <c r="DY337" s="55" t="s">
        <v>318</v>
      </c>
      <c r="DZ337" s="55" t="s">
        <v>318</v>
      </c>
      <c r="EA337" s="61" t="s">
        <v>179</v>
      </c>
      <c r="EB337" s="61">
        <v>1</v>
      </c>
      <c r="EC337" s="61"/>
      <c r="ED337" s="61"/>
      <c r="EE337" s="61"/>
      <c r="EF337" s="61"/>
      <c r="EG337" s="61"/>
      <c r="EH337" s="61"/>
      <c r="EI337" s="61"/>
      <c r="EJ337" s="61"/>
      <c r="EK337" s="61"/>
      <c r="EL337" s="61"/>
      <c r="EM337" s="61"/>
      <c r="EN337" s="61"/>
      <c r="EO337" s="61"/>
      <c r="EP337" s="61"/>
      <c r="EQ337" s="61"/>
      <c r="ER337" s="61"/>
      <c r="ES337" s="61"/>
      <c r="ET337" s="61"/>
      <c r="EU337" s="61"/>
      <c r="EV337" s="61"/>
      <c r="EW337" s="61"/>
      <c r="EX337" s="61"/>
      <c r="EY337" s="61"/>
      <c r="EZ337" s="61"/>
      <c r="FA337" s="61"/>
      <c r="FB337" s="61"/>
      <c r="FC337" s="61"/>
      <c r="FD337" s="61"/>
      <c r="FE337" s="61"/>
      <c r="FF337" s="61"/>
      <c r="FG337" s="61"/>
      <c r="FH337" s="55" t="s">
        <v>318</v>
      </c>
      <c r="FI337" s="61" t="s">
        <v>317</v>
      </c>
      <c r="FJ337" s="61"/>
      <c r="FK337" s="61"/>
      <c r="FL337" s="55">
        <v>1</v>
      </c>
      <c r="FM337" s="62" t="s">
        <v>318</v>
      </c>
      <c r="FN337" s="61" t="s">
        <v>318</v>
      </c>
      <c r="FO337" s="62" t="s">
        <v>251</v>
      </c>
      <c r="FP337" s="61" t="s">
        <v>315</v>
      </c>
      <c r="FQ337" s="63">
        <v>1</v>
      </c>
    </row>
    <row r="338" spans="1:173" s="64" customFormat="1" ht="16.5">
      <c r="A338" s="54">
        <v>44228</v>
      </c>
      <c r="B338" s="55">
        <v>337</v>
      </c>
      <c r="C338" s="55" t="s">
        <v>153</v>
      </c>
      <c r="D338" s="76">
        <v>29854</v>
      </c>
      <c r="E338" s="57">
        <f ca="1">IF(Table1[[#This Row],[Employee Date of Birth]]="","",DATEDIF(D338,NOW(),"y"))</f>
        <v>39</v>
      </c>
      <c r="F338" s="61" t="str">
        <f>IF(Table1[[#This Row],[Census "As of" Date]]="","","Y")</f>
        <v>Y</v>
      </c>
      <c r="G338" s="61" t="s">
        <v>343</v>
      </c>
      <c r="H338" s="77"/>
      <c r="I338" s="74" t="str">
        <f>IF(Table1[[#This Row],[Census "As of" Date]]="","","A")</f>
        <v>A</v>
      </c>
      <c r="J338" s="74" t="str">
        <f>IF(Table1[[#This Row],[Census "As of" Date]]="","","S")</f>
        <v>S</v>
      </c>
      <c r="K338" s="74" t="str">
        <f>IF(Table1[[#This Row],[Census "As of" Date]]="","","Y")</f>
        <v>Y</v>
      </c>
      <c r="L338" s="74" t="str">
        <f>IF(Table1[[#This Row],[Census "As of" Date]]="","","Y")</f>
        <v>Y</v>
      </c>
      <c r="M338" s="74" t="str">
        <f>IF(Table1[[#This Row],[Census "As of" Date]]="","","Y")</f>
        <v>Y</v>
      </c>
      <c r="N338" s="74" t="str">
        <f>IF(Table1[[#This Row],[Census "As of" Date]]="","","N")</f>
        <v>N</v>
      </c>
      <c r="O338" s="61"/>
      <c r="P338" s="55" t="s">
        <v>154</v>
      </c>
      <c r="Q338" s="61">
        <v>167771.48000000001</v>
      </c>
      <c r="R338" s="61"/>
      <c r="S338" s="61">
        <v>167771.48000000001</v>
      </c>
      <c r="T338" s="74">
        <v>92251</v>
      </c>
      <c r="U338" s="61" t="s">
        <v>190</v>
      </c>
      <c r="V338" s="74" t="str">
        <f>IF(Table1[[#This Row],[Census "As of" Date]]="","","Sub001")</f>
        <v>Sub001</v>
      </c>
      <c r="W338" s="74" t="str">
        <f>IF(Table1[[#This Row],[Census "As of" Date]]="","","Location001")</f>
        <v>Location001</v>
      </c>
      <c r="X338" s="55" t="s">
        <v>387</v>
      </c>
      <c r="Y338" s="55" t="s">
        <v>365</v>
      </c>
      <c r="Z338" s="55" t="s">
        <v>224</v>
      </c>
      <c r="AA338" s="55" t="s">
        <v>156</v>
      </c>
      <c r="AB338" s="55">
        <v>77090</v>
      </c>
      <c r="AC338" s="61"/>
      <c r="AD338" s="77"/>
      <c r="AE338" s="55" t="s">
        <v>318</v>
      </c>
      <c r="AF338" s="55" t="s">
        <v>318</v>
      </c>
      <c r="AG338" s="55" t="s">
        <v>257</v>
      </c>
      <c r="AH338" s="55">
        <v>1</v>
      </c>
      <c r="AI338" s="61"/>
      <c r="AJ338" s="61"/>
      <c r="AK338" s="61"/>
      <c r="AL338" s="61"/>
      <c r="AM338" s="61"/>
      <c r="AN338" s="61"/>
      <c r="AO338" s="55" t="s">
        <v>318</v>
      </c>
      <c r="AP338" s="61"/>
      <c r="AQ338" s="55" t="s">
        <v>177</v>
      </c>
      <c r="AR338" s="55">
        <v>1</v>
      </c>
      <c r="AS338" s="61"/>
      <c r="AT338" s="55" t="s">
        <v>318</v>
      </c>
      <c r="AU338" s="55" t="s">
        <v>318</v>
      </c>
      <c r="AV338" s="55" t="s">
        <v>257</v>
      </c>
      <c r="AW338" s="55">
        <v>1</v>
      </c>
      <c r="AX338" s="61"/>
      <c r="AY338" s="61"/>
      <c r="AZ338" s="61"/>
      <c r="BA338" s="61"/>
      <c r="BB338" s="61"/>
      <c r="BC338" s="61"/>
      <c r="BD338" s="55" t="s">
        <v>318</v>
      </c>
      <c r="BE338" s="61"/>
      <c r="BF338" s="55" t="s">
        <v>177</v>
      </c>
      <c r="BG338" s="55">
        <v>1</v>
      </c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55" t="s">
        <v>318</v>
      </c>
      <c r="CH338" s="61"/>
      <c r="CI338" s="55" t="s">
        <v>177</v>
      </c>
      <c r="CJ338" s="55">
        <v>1</v>
      </c>
      <c r="CK338" s="61"/>
      <c r="CL338" s="55" t="s">
        <v>318</v>
      </c>
      <c r="CM338" s="61"/>
      <c r="CN338" s="55" t="s">
        <v>177</v>
      </c>
      <c r="CO338" s="55">
        <v>1</v>
      </c>
      <c r="CP338" s="61"/>
      <c r="CQ338" s="61"/>
      <c r="CR338" s="61"/>
      <c r="CS338" s="61"/>
      <c r="CT338" s="61"/>
      <c r="CU338" s="61"/>
      <c r="CV338" s="61"/>
      <c r="CW338" s="61"/>
      <c r="CX338" s="55" t="s">
        <v>318</v>
      </c>
      <c r="CY338" s="61"/>
      <c r="CZ338" s="55" t="s">
        <v>160</v>
      </c>
      <c r="DA338" s="55" t="s">
        <v>177</v>
      </c>
      <c r="DB338" s="55">
        <v>1</v>
      </c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55" t="s">
        <v>318</v>
      </c>
      <c r="DP338" s="55" t="s">
        <v>318</v>
      </c>
      <c r="DQ338" s="55" t="s">
        <v>179</v>
      </c>
      <c r="DR338" s="55">
        <v>1</v>
      </c>
      <c r="DS338" s="61"/>
      <c r="DT338" s="61"/>
      <c r="DU338" s="61"/>
      <c r="DV338" s="61"/>
      <c r="DW338" s="61"/>
      <c r="DX338" s="61"/>
      <c r="DY338" s="55" t="s">
        <v>318</v>
      </c>
      <c r="DZ338" s="55" t="s">
        <v>318</v>
      </c>
      <c r="EA338" s="61" t="s">
        <v>179</v>
      </c>
      <c r="EB338" s="61">
        <v>1</v>
      </c>
      <c r="EC338" s="61"/>
      <c r="ED338" s="61"/>
      <c r="EE338" s="61"/>
      <c r="EF338" s="61"/>
      <c r="EG338" s="61"/>
      <c r="EH338" s="61"/>
      <c r="EI338" s="61"/>
      <c r="EJ338" s="61"/>
      <c r="EK338" s="61"/>
      <c r="EL338" s="61"/>
      <c r="EM338" s="61"/>
      <c r="EN338" s="61"/>
      <c r="EO338" s="61"/>
      <c r="EP338" s="61"/>
      <c r="EQ338" s="61"/>
      <c r="ER338" s="61"/>
      <c r="ES338" s="61"/>
      <c r="ET338" s="61"/>
      <c r="EU338" s="61"/>
      <c r="EV338" s="61"/>
      <c r="EW338" s="61"/>
      <c r="EX338" s="61"/>
      <c r="EY338" s="61"/>
      <c r="EZ338" s="61"/>
      <c r="FA338" s="61"/>
      <c r="FB338" s="61"/>
      <c r="FC338" s="61"/>
      <c r="FD338" s="61"/>
      <c r="FE338" s="61"/>
      <c r="FF338" s="61"/>
      <c r="FG338" s="61"/>
      <c r="FH338" s="55" t="s">
        <v>318</v>
      </c>
      <c r="FI338" s="61" t="s">
        <v>318</v>
      </c>
      <c r="FJ338" s="61" t="s">
        <v>178</v>
      </c>
      <c r="FK338" s="61" t="s">
        <v>315</v>
      </c>
      <c r="FL338" s="55">
        <v>1</v>
      </c>
      <c r="FM338" s="62" t="s">
        <v>318</v>
      </c>
      <c r="FN338" s="61" t="s">
        <v>318</v>
      </c>
      <c r="FO338" s="62" t="s">
        <v>251</v>
      </c>
      <c r="FP338" s="61" t="s">
        <v>315</v>
      </c>
      <c r="FQ338" s="63">
        <v>1</v>
      </c>
    </row>
    <row r="339" spans="1:173" s="64" customFormat="1" ht="16.5">
      <c r="A339" s="54">
        <v>44228</v>
      </c>
      <c r="B339" s="55">
        <v>338</v>
      </c>
      <c r="C339" s="55" t="s">
        <v>314</v>
      </c>
      <c r="D339" s="76">
        <v>29895</v>
      </c>
      <c r="E339" s="57">
        <f ca="1">IF(Table1[[#This Row],[Employee Date of Birth]]="","",DATEDIF(D339,NOW(),"y"))</f>
        <v>39</v>
      </c>
      <c r="F339" s="61" t="str">
        <f>IF(Table1[[#This Row],[Census "As of" Date]]="","","Y")</f>
        <v>Y</v>
      </c>
      <c r="G339" s="61" t="s">
        <v>324</v>
      </c>
      <c r="H339" s="77"/>
      <c r="I339" s="74" t="str">
        <f>IF(Table1[[#This Row],[Census "As of" Date]]="","","A")</f>
        <v>A</v>
      </c>
      <c r="J339" s="74" t="str">
        <f>IF(Table1[[#This Row],[Census "As of" Date]]="","","S")</f>
        <v>S</v>
      </c>
      <c r="K339" s="74" t="str">
        <f>IF(Table1[[#This Row],[Census "As of" Date]]="","","Y")</f>
        <v>Y</v>
      </c>
      <c r="L339" s="74" t="str">
        <f>IF(Table1[[#This Row],[Census "As of" Date]]="","","Y")</f>
        <v>Y</v>
      </c>
      <c r="M339" s="74" t="str">
        <f>IF(Table1[[#This Row],[Census "As of" Date]]="","","Y")</f>
        <v>Y</v>
      </c>
      <c r="N339" s="74" t="str">
        <f>IF(Table1[[#This Row],[Census "As of" Date]]="","","N")</f>
        <v>N</v>
      </c>
      <c r="O339" s="61"/>
      <c r="P339" s="55" t="s">
        <v>154</v>
      </c>
      <c r="Q339" s="61">
        <v>21917.15</v>
      </c>
      <c r="R339" s="61"/>
      <c r="S339" s="61">
        <v>21917.15</v>
      </c>
      <c r="T339" s="74">
        <v>92284</v>
      </c>
      <c r="U339" s="61" t="s">
        <v>190</v>
      </c>
      <c r="V339" s="74" t="str">
        <f>IF(Table1[[#This Row],[Census "As of" Date]]="","","Sub001")</f>
        <v>Sub001</v>
      </c>
      <c r="W339" s="74" t="str">
        <f>IF(Table1[[#This Row],[Census "As of" Date]]="","","Location001")</f>
        <v>Location001</v>
      </c>
      <c r="X339" s="55" t="s">
        <v>387</v>
      </c>
      <c r="Y339" s="55" t="s">
        <v>365</v>
      </c>
      <c r="Z339" s="55" t="s">
        <v>224</v>
      </c>
      <c r="AA339" s="55" t="s">
        <v>156</v>
      </c>
      <c r="AB339" s="55">
        <v>77090</v>
      </c>
      <c r="AC339" s="61"/>
      <c r="AD339" s="77"/>
      <c r="AE339" s="55" t="s">
        <v>318</v>
      </c>
      <c r="AF339" s="55" t="s">
        <v>318</v>
      </c>
      <c r="AG339" s="55" t="s">
        <v>257</v>
      </c>
      <c r="AH339" s="55">
        <v>1</v>
      </c>
      <c r="AI339" s="61"/>
      <c r="AJ339" s="61"/>
      <c r="AK339" s="61"/>
      <c r="AL339" s="61"/>
      <c r="AM339" s="61"/>
      <c r="AN339" s="61"/>
      <c r="AO339" s="55" t="s">
        <v>318</v>
      </c>
      <c r="AP339" s="61"/>
      <c r="AQ339" s="55" t="s">
        <v>177</v>
      </c>
      <c r="AR339" s="55">
        <v>1</v>
      </c>
      <c r="AS339" s="61"/>
      <c r="AT339" s="55" t="s">
        <v>318</v>
      </c>
      <c r="AU339" s="55" t="s">
        <v>318</v>
      </c>
      <c r="AV339" s="55" t="s">
        <v>257</v>
      </c>
      <c r="AW339" s="55">
        <v>1</v>
      </c>
      <c r="AX339" s="61"/>
      <c r="AY339" s="61"/>
      <c r="AZ339" s="61"/>
      <c r="BA339" s="61"/>
      <c r="BB339" s="61"/>
      <c r="BC339" s="61"/>
      <c r="BD339" s="55" t="s">
        <v>318</v>
      </c>
      <c r="BE339" s="61"/>
      <c r="BF339" s="55" t="s">
        <v>177</v>
      </c>
      <c r="BG339" s="55">
        <v>1</v>
      </c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55" t="s">
        <v>318</v>
      </c>
      <c r="CH339" s="61"/>
      <c r="CI339" s="55" t="s">
        <v>177</v>
      </c>
      <c r="CJ339" s="55">
        <v>1</v>
      </c>
      <c r="CK339" s="61"/>
      <c r="CL339" s="55" t="s">
        <v>318</v>
      </c>
      <c r="CM339" s="61"/>
      <c r="CN339" s="55" t="s">
        <v>177</v>
      </c>
      <c r="CO339" s="55">
        <v>1</v>
      </c>
      <c r="CP339" s="61"/>
      <c r="CQ339" s="61"/>
      <c r="CR339" s="61"/>
      <c r="CS339" s="61"/>
      <c r="CT339" s="61"/>
      <c r="CU339" s="61"/>
      <c r="CV339" s="61"/>
      <c r="CW339" s="61"/>
      <c r="CX339" s="55" t="s">
        <v>318</v>
      </c>
      <c r="CY339" s="61"/>
      <c r="CZ339" s="55" t="s">
        <v>160</v>
      </c>
      <c r="DA339" s="55" t="s">
        <v>177</v>
      </c>
      <c r="DB339" s="55">
        <v>1</v>
      </c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55" t="s">
        <v>318</v>
      </c>
      <c r="DP339" s="55" t="s">
        <v>318</v>
      </c>
      <c r="DQ339" s="55" t="s">
        <v>179</v>
      </c>
      <c r="DR339" s="55">
        <v>1</v>
      </c>
      <c r="DS339" s="61"/>
      <c r="DT339" s="61"/>
      <c r="DU339" s="61"/>
      <c r="DV339" s="61"/>
      <c r="DW339" s="61"/>
      <c r="DX339" s="61"/>
      <c r="DY339" s="55" t="s">
        <v>318</v>
      </c>
      <c r="DZ339" s="55" t="s">
        <v>318</v>
      </c>
      <c r="EA339" s="61" t="s">
        <v>179</v>
      </c>
      <c r="EB339" s="61">
        <v>1</v>
      </c>
      <c r="EC339" s="61"/>
      <c r="ED339" s="61"/>
      <c r="EE339" s="61"/>
      <c r="EF339" s="61"/>
      <c r="EG339" s="61"/>
      <c r="EH339" s="61"/>
      <c r="EI339" s="61"/>
      <c r="EJ339" s="61"/>
      <c r="EK339" s="61"/>
      <c r="EL339" s="61"/>
      <c r="EM339" s="61"/>
      <c r="EN339" s="61"/>
      <c r="EO339" s="61"/>
      <c r="EP339" s="61"/>
      <c r="EQ339" s="61"/>
      <c r="ER339" s="61"/>
      <c r="ES339" s="61"/>
      <c r="ET339" s="61"/>
      <c r="EU339" s="61"/>
      <c r="EV339" s="61"/>
      <c r="EW339" s="61"/>
      <c r="EX339" s="61"/>
      <c r="EY339" s="61"/>
      <c r="EZ339" s="61"/>
      <c r="FA339" s="61"/>
      <c r="FB339" s="61"/>
      <c r="FC339" s="61"/>
      <c r="FD339" s="61"/>
      <c r="FE339" s="61"/>
      <c r="FF339" s="61"/>
      <c r="FG339" s="61"/>
      <c r="FH339" s="55" t="s">
        <v>318</v>
      </c>
      <c r="FI339" s="61" t="s">
        <v>317</v>
      </c>
      <c r="FJ339" s="61"/>
      <c r="FK339" s="61"/>
      <c r="FL339" s="55">
        <v>1</v>
      </c>
      <c r="FM339" s="62" t="s">
        <v>318</v>
      </c>
      <c r="FN339" s="61" t="s">
        <v>317</v>
      </c>
      <c r="FO339" s="62"/>
      <c r="FP339" s="61"/>
      <c r="FQ339" s="63">
        <v>1</v>
      </c>
    </row>
    <row r="340" spans="1:173" s="64" customFormat="1" ht="16.5">
      <c r="A340" s="54">
        <v>44228</v>
      </c>
      <c r="B340" s="55">
        <v>339</v>
      </c>
      <c r="C340" s="55" t="s">
        <v>153</v>
      </c>
      <c r="D340" s="76">
        <v>29911</v>
      </c>
      <c r="E340" s="57">
        <f ca="1">IF(Table1[[#This Row],[Employee Date of Birth]]="","",DATEDIF(D340,NOW(),"y"))</f>
        <v>38</v>
      </c>
      <c r="F340" s="61" t="str">
        <f>IF(Table1[[#This Row],[Census "As of" Date]]="","","Y")</f>
        <v>Y</v>
      </c>
      <c r="G340" s="61" t="s">
        <v>324</v>
      </c>
      <c r="H340" s="77"/>
      <c r="I340" s="74" t="str">
        <f>IF(Table1[[#This Row],[Census "As of" Date]]="","","A")</f>
        <v>A</v>
      </c>
      <c r="J340" s="74" t="str">
        <f>IF(Table1[[#This Row],[Census "As of" Date]]="","","S")</f>
        <v>S</v>
      </c>
      <c r="K340" s="74" t="str">
        <f>IF(Table1[[#This Row],[Census "As of" Date]]="","","Y")</f>
        <v>Y</v>
      </c>
      <c r="L340" s="74" t="str">
        <f>IF(Table1[[#This Row],[Census "As of" Date]]="","","Y")</f>
        <v>Y</v>
      </c>
      <c r="M340" s="74" t="str">
        <f>IF(Table1[[#This Row],[Census "As of" Date]]="","","Y")</f>
        <v>Y</v>
      </c>
      <c r="N340" s="74" t="str">
        <f>IF(Table1[[#This Row],[Census "As of" Date]]="","","N")</f>
        <v>N</v>
      </c>
      <c r="O340" s="61"/>
      <c r="P340" s="55" t="s">
        <v>154</v>
      </c>
      <c r="Q340" s="61">
        <v>86189.96</v>
      </c>
      <c r="R340" s="61"/>
      <c r="S340" s="61">
        <v>86189.96</v>
      </c>
      <c r="T340" s="74">
        <v>92251</v>
      </c>
      <c r="U340" s="61" t="s">
        <v>190</v>
      </c>
      <c r="V340" s="74" t="str">
        <f>IF(Table1[[#This Row],[Census "As of" Date]]="","","Sub001")</f>
        <v>Sub001</v>
      </c>
      <c r="W340" s="74" t="str">
        <f>IF(Table1[[#This Row],[Census "As of" Date]]="","","Location001")</f>
        <v>Location001</v>
      </c>
      <c r="X340" s="55" t="s">
        <v>387</v>
      </c>
      <c r="Y340" s="55" t="s">
        <v>365</v>
      </c>
      <c r="Z340" s="55" t="s">
        <v>224</v>
      </c>
      <c r="AA340" s="55" t="s">
        <v>156</v>
      </c>
      <c r="AB340" s="55">
        <v>77090</v>
      </c>
      <c r="AC340" s="61"/>
      <c r="AD340" s="77"/>
      <c r="AE340" s="55" t="s">
        <v>318</v>
      </c>
      <c r="AF340" s="55" t="s">
        <v>318</v>
      </c>
      <c r="AG340" s="55" t="s">
        <v>257</v>
      </c>
      <c r="AH340" s="55">
        <v>1</v>
      </c>
      <c r="AI340" s="61"/>
      <c r="AJ340" s="61"/>
      <c r="AK340" s="61"/>
      <c r="AL340" s="61"/>
      <c r="AM340" s="61"/>
      <c r="AN340" s="61"/>
      <c r="AO340" s="55" t="s">
        <v>318</v>
      </c>
      <c r="AP340" s="61"/>
      <c r="AQ340" s="55" t="s">
        <v>177</v>
      </c>
      <c r="AR340" s="55">
        <v>1</v>
      </c>
      <c r="AS340" s="61"/>
      <c r="AT340" s="55" t="s">
        <v>318</v>
      </c>
      <c r="AU340" s="55" t="s">
        <v>318</v>
      </c>
      <c r="AV340" s="55" t="s">
        <v>257</v>
      </c>
      <c r="AW340" s="55">
        <v>1</v>
      </c>
      <c r="AX340" s="61"/>
      <c r="AY340" s="61"/>
      <c r="AZ340" s="61"/>
      <c r="BA340" s="61"/>
      <c r="BB340" s="61"/>
      <c r="BC340" s="61"/>
      <c r="BD340" s="55" t="s">
        <v>318</v>
      </c>
      <c r="BE340" s="61"/>
      <c r="BF340" s="55" t="s">
        <v>177</v>
      </c>
      <c r="BG340" s="55">
        <v>1</v>
      </c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55" t="s">
        <v>318</v>
      </c>
      <c r="CH340" s="61"/>
      <c r="CI340" s="55" t="s">
        <v>177</v>
      </c>
      <c r="CJ340" s="55">
        <v>1</v>
      </c>
      <c r="CK340" s="61"/>
      <c r="CL340" s="55" t="s">
        <v>318</v>
      </c>
      <c r="CM340" s="61"/>
      <c r="CN340" s="55" t="s">
        <v>177</v>
      </c>
      <c r="CO340" s="55">
        <v>1</v>
      </c>
      <c r="CP340" s="61"/>
      <c r="CQ340" s="61"/>
      <c r="CR340" s="61"/>
      <c r="CS340" s="61"/>
      <c r="CT340" s="61"/>
      <c r="CU340" s="61"/>
      <c r="CV340" s="61"/>
      <c r="CW340" s="61"/>
      <c r="CX340" s="55" t="s">
        <v>318</v>
      </c>
      <c r="CY340" s="61"/>
      <c r="CZ340" s="55" t="s">
        <v>160</v>
      </c>
      <c r="DA340" s="55" t="s">
        <v>177</v>
      </c>
      <c r="DB340" s="55">
        <v>1</v>
      </c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55" t="s">
        <v>318</v>
      </c>
      <c r="DP340" s="55" t="s">
        <v>318</v>
      </c>
      <c r="DQ340" s="55" t="s">
        <v>179</v>
      </c>
      <c r="DR340" s="55">
        <v>1</v>
      </c>
      <c r="DS340" s="61"/>
      <c r="DT340" s="61"/>
      <c r="DU340" s="61"/>
      <c r="DV340" s="61"/>
      <c r="DW340" s="61"/>
      <c r="DX340" s="61"/>
      <c r="DY340" s="55" t="s">
        <v>318</v>
      </c>
      <c r="DZ340" s="55" t="s">
        <v>318</v>
      </c>
      <c r="EA340" s="61" t="s">
        <v>179</v>
      </c>
      <c r="EB340" s="61">
        <v>1</v>
      </c>
      <c r="EC340" s="61"/>
      <c r="ED340" s="61"/>
      <c r="EE340" s="61"/>
      <c r="EF340" s="61"/>
      <c r="EG340" s="61"/>
      <c r="EH340" s="61"/>
      <c r="EI340" s="61"/>
      <c r="EJ340" s="61"/>
      <c r="EK340" s="61"/>
      <c r="EL340" s="61"/>
      <c r="EM340" s="61"/>
      <c r="EN340" s="61"/>
      <c r="EO340" s="61"/>
      <c r="EP340" s="61"/>
      <c r="EQ340" s="61"/>
      <c r="ER340" s="61"/>
      <c r="ES340" s="61"/>
      <c r="ET340" s="61"/>
      <c r="EU340" s="61"/>
      <c r="EV340" s="61"/>
      <c r="EW340" s="61"/>
      <c r="EX340" s="61"/>
      <c r="EY340" s="61"/>
      <c r="EZ340" s="61"/>
      <c r="FA340" s="61"/>
      <c r="FB340" s="61"/>
      <c r="FC340" s="61"/>
      <c r="FD340" s="61"/>
      <c r="FE340" s="61"/>
      <c r="FF340" s="61"/>
      <c r="FG340" s="61"/>
      <c r="FH340" s="55" t="s">
        <v>318</v>
      </c>
      <c r="FI340" s="61" t="s">
        <v>318</v>
      </c>
      <c r="FJ340" s="61" t="s">
        <v>178</v>
      </c>
      <c r="FK340" s="61" t="s">
        <v>315</v>
      </c>
      <c r="FL340" s="55">
        <v>1</v>
      </c>
      <c r="FM340" s="62" t="s">
        <v>318</v>
      </c>
      <c r="FN340" s="61" t="s">
        <v>318</v>
      </c>
      <c r="FO340" s="62" t="s">
        <v>251</v>
      </c>
      <c r="FP340" s="61" t="s">
        <v>315</v>
      </c>
      <c r="FQ340" s="63">
        <v>1</v>
      </c>
    </row>
    <row r="341" spans="1:173" s="64" customFormat="1" ht="16.5">
      <c r="A341" s="54">
        <v>44228</v>
      </c>
      <c r="B341" s="55">
        <v>340</v>
      </c>
      <c r="C341" s="65" t="s">
        <v>314</v>
      </c>
      <c r="D341" s="76">
        <v>30916</v>
      </c>
      <c r="E341" s="57">
        <f ca="1">IF(Table1[[#This Row],[Employee Date of Birth]]="","",DATEDIF(D341,NOW(),"y"))</f>
        <v>36</v>
      </c>
      <c r="F341" s="61" t="str">
        <f>IF(Table1[[#This Row],[Census "As of" Date]]="","","Y")</f>
        <v>Y</v>
      </c>
      <c r="G341" s="61" t="s">
        <v>359</v>
      </c>
      <c r="H341" s="77"/>
      <c r="I341" s="74" t="str">
        <f>IF(Table1[[#This Row],[Census "As of" Date]]="","","A")</f>
        <v>A</v>
      </c>
      <c r="J341" s="74" t="str">
        <f>IF(Table1[[#This Row],[Census "As of" Date]]="","","S")</f>
        <v>S</v>
      </c>
      <c r="K341" s="74" t="str">
        <f>IF(Table1[[#This Row],[Census "As of" Date]]="","","Y")</f>
        <v>Y</v>
      </c>
      <c r="L341" s="74" t="str">
        <f>IF(Table1[[#This Row],[Census "As of" Date]]="","","Y")</f>
        <v>Y</v>
      </c>
      <c r="M341" s="74" t="str">
        <f>IF(Table1[[#This Row],[Census "As of" Date]]="","","Y")</f>
        <v>Y</v>
      </c>
      <c r="N341" s="74" t="str">
        <f>IF(Table1[[#This Row],[Census "As of" Date]]="","","N")</f>
        <v>N</v>
      </c>
      <c r="O341" s="61"/>
      <c r="P341" s="55" t="s">
        <v>154</v>
      </c>
      <c r="Q341" s="61">
        <v>116898.14</v>
      </c>
      <c r="R341" s="61"/>
      <c r="S341" s="61">
        <v>116898.14</v>
      </c>
      <c r="T341" s="74">
        <v>77186</v>
      </c>
      <c r="U341" s="61" t="s">
        <v>224</v>
      </c>
      <c r="V341" s="74" t="str">
        <f>IF(Table1[[#This Row],[Census "As of" Date]]="","","Sub001")</f>
        <v>Sub001</v>
      </c>
      <c r="W341" s="74" t="str">
        <f>IF(Table1[[#This Row],[Census "As of" Date]]="","","Location001")</f>
        <v>Location001</v>
      </c>
      <c r="X341" s="55" t="s">
        <v>387</v>
      </c>
      <c r="Y341" s="55" t="s">
        <v>365</v>
      </c>
      <c r="Z341" s="55" t="s">
        <v>224</v>
      </c>
      <c r="AA341" s="55" t="s">
        <v>156</v>
      </c>
      <c r="AB341" s="55">
        <v>77090</v>
      </c>
      <c r="AC341" s="61"/>
      <c r="AD341" s="77"/>
      <c r="AE341" s="55" t="s">
        <v>318</v>
      </c>
      <c r="AF341" s="55" t="s">
        <v>318</v>
      </c>
      <c r="AG341" s="55" t="s">
        <v>257</v>
      </c>
      <c r="AH341" s="55">
        <v>1</v>
      </c>
      <c r="AI341" s="61"/>
      <c r="AJ341" s="61"/>
      <c r="AK341" s="61"/>
      <c r="AL341" s="61"/>
      <c r="AM341" s="61"/>
      <c r="AN341" s="61"/>
      <c r="AO341" s="55" t="s">
        <v>318</v>
      </c>
      <c r="AP341" s="61"/>
      <c r="AQ341" s="55" t="s">
        <v>177</v>
      </c>
      <c r="AR341" s="55">
        <v>1</v>
      </c>
      <c r="AS341" s="61"/>
      <c r="AT341" s="55" t="s">
        <v>318</v>
      </c>
      <c r="AU341" s="55" t="s">
        <v>318</v>
      </c>
      <c r="AV341" s="55" t="s">
        <v>257</v>
      </c>
      <c r="AW341" s="55">
        <v>1</v>
      </c>
      <c r="AX341" s="61"/>
      <c r="AY341" s="61"/>
      <c r="AZ341" s="61"/>
      <c r="BA341" s="61"/>
      <c r="BB341" s="61"/>
      <c r="BC341" s="61"/>
      <c r="BD341" s="55" t="s">
        <v>318</v>
      </c>
      <c r="BE341" s="61"/>
      <c r="BF341" s="55" t="s">
        <v>177</v>
      </c>
      <c r="BG341" s="55">
        <v>1</v>
      </c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55" t="s">
        <v>318</v>
      </c>
      <c r="CH341" s="61"/>
      <c r="CI341" s="55" t="s">
        <v>177</v>
      </c>
      <c r="CJ341" s="55">
        <v>1</v>
      </c>
      <c r="CK341" s="61"/>
      <c r="CL341" s="55" t="s">
        <v>318</v>
      </c>
      <c r="CM341" s="61"/>
      <c r="CN341" s="55" t="s">
        <v>177</v>
      </c>
      <c r="CO341" s="55">
        <v>1</v>
      </c>
      <c r="CP341" s="61"/>
      <c r="CQ341" s="61"/>
      <c r="CR341" s="61"/>
      <c r="CS341" s="61"/>
      <c r="CT341" s="61"/>
      <c r="CU341" s="61"/>
      <c r="CV341" s="61"/>
      <c r="CW341" s="61"/>
      <c r="CX341" s="55" t="s">
        <v>318</v>
      </c>
      <c r="CY341" s="61"/>
      <c r="CZ341" s="55" t="s">
        <v>160</v>
      </c>
      <c r="DA341" s="55" t="s">
        <v>177</v>
      </c>
      <c r="DB341" s="55">
        <v>1</v>
      </c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55" t="s">
        <v>318</v>
      </c>
      <c r="DP341" s="55" t="s">
        <v>318</v>
      </c>
      <c r="DQ341" s="55" t="s">
        <v>179</v>
      </c>
      <c r="DR341" s="55">
        <v>1</v>
      </c>
      <c r="DS341" s="61"/>
      <c r="DT341" s="61"/>
      <c r="DU341" s="61"/>
      <c r="DV341" s="61"/>
      <c r="DW341" s="61"/>
      <c r="DX341" s="61"/>
      <c r="DY341" s="55" t="s">
        <v>318</v>
      </c>
      <c r="DZ341" s="55" t="s">
        <v>318</v>
      </c>
      <c r="EA341" s="61" t="s">
        <v>179</v>
      </c>
      <c r="EB341" s="61">
        <v>1</v>
      </c>
      <c r="EC341" s="61"/>
      <c r="ED341" s="61"/>
      <c r="EE341" s="61"/>
      <c r="EF341" s="61"/>
      <c r="EG341" s="61"/>
      <c r="EH341" s="61"/>
      <c r="EI341" s="61"/>
      <c r="EJ341" s="61"/>
      <c r="EK341" s="61"/>
      <c r="EL341" s="61"/>
      <c r="EM341" s="61"/>
      <c r="EN341" s="61"/>
      <c r="EO341" s="61"/>
      <c r="EP341" s="61"/>
      <c r="EQ341" s="61"/>
      <c r="ER341" s="61"/>
      <c r="ES341" s="61"/>
      <c r="ET341" s="61"/>
      <c r="EU341" s="61"/>
      <c r="EV341" s="61"/>
      <c r="EW341" s="61"/>
      <c r="EX341" s="61"/>
      <c r="EY341" s="61"/>
      <c r="EZ341" s="61"/>
      <c r="FA341" s="61"/>
      <c r="FB341" s="61"/>
      <c r="FC341" s="61"/>
      <c r="FD341" s="61"/>
      <c r="FE341" s="61"/>
      <c r="FF341" s="61"/>
      <c r="FG341" s="61"/>
      <c r="FH341" s="55" t="s">
        <v>318</v>
      </c>
      <c r="FI341" s="61" t="s">
        <v>318</v>
      </c>
      <c r="FJ341" s="61" t="s">
        <v>178</v>
      </c>
      <c r="FK341" s="61" t="s">
        <v>385</v>
      </c>
      <c r="FL341" s="55">
        <v>1</v>
      </c>
      <c r="FM341" s="62" t="s">
        <v>318</v>
      </c>
      <c r="FN341" s="61" t="s">
        <v>317</v>
      </c>
      <c r="FO341" s="62"/>
      <c r="FP341" s="61"/>
      <c r="FQ341" s="63">
        <v>1</v>
      </c>
    </row>
    <row r="342" spans="1:173" s="64" customFormat="1" ht="16.5">
      <c r="A342" s="54">
        <v>44228</v>
      </c>
      <c r="B342" s="55">
        <v>341</v>
      </c>
      <c r="C342" s="65" t="s">
        <v>153</v>
      </c>
      <c r="D342" s="76">
        <v>30915</v>
      </c>
      <c r="E342" s="57">
        <f ca="1">IF(Table1[[#This Row],[Employee Date of Birth]]="","",DATEDIF(D342,NOW(),"y"))</f>
        <v>36</v>
      </c>
      <c r="F342" s="61" t="str">
        <f>IF(Table1[[#This Row],[Census "As of" Date]]="","","Y")</f>
        <v>Y</v>
      </c>
      <c r="G342" s="61" t="s">
        <v>351</v>
      </c>
      <c r="H342" s="77"/>
      <c r="I342" s="74" t="str">
        <f>IF(Table1[[#This Row],[Census "As of" Date]]="","","A")</f>
        <v>A</v>
      </c>
      <c r="J342" s="74" t="str">
        <f>IF(Table1[[#This Row],[Census "As of" Date]]="","","S")</f>
        <v>S</v>
      </c>
      <c r="K342" s="74" t="str">
        <f>IF(Table1[[#This Row],[Census "As of" Date]]="","","Y")</f>
        <v>Y</v>
      </c>
      <c r="L342" s="74" t="str">
        <f>IF(Table1[[#This Row],[Census "As of" Date]]="","","Y")</f>
        <v>Y</v>
      </c>
      <c r="M342" s="74" t="str">
        <f>IF(Table1[[#This Row],[Census "As of" Date]]="","","Y")</f>
        <v>Y</v>
      </c>
      <c r="N342" s="74" t="str">
        <f>IF(Table1[[#This Row],[Census "As of" Date]]="","","N")</f>
        <v>N</v>
      </c>
      <c r="O342" s="61"/>
      <c r="P342" s="55" t="s">
        <v>154</v>
      </c>
      <c r="Q342" s="61">
        <v>55000.08</v>
      </c>
      <c r="R342" s="61"/>
      <c r="S342" s="61">
        <v>55000.08</v>
      </c>
      <c r="T342" s="74">
        <v>77024</v>
      </c>
      <c r="U342" s="61" t="s">
        <v>224</v>
      </c>
      <c r="V342" s="74" t="str">
        <f>IF(Table1[[#This Row],[Census "As of" Date]]="","","Sub001")</f>
        <v>Sub001</v>
      </c>
      <c r="W342" s="74" t="str">
        <f>IF(Table1[[#This Row],[Census "As of" Date]]="","","Location001")</f>
        <v>Location001</v>
      </c>
      <c r="X342" s="55" t="s">
        <v>387</v>
      </c>
      <c r="Y342" s="55" t="s">
        <v>365</v>
      </c>
      <c r="Z342" s="55" t="s">
        <v>224</v>
      </c>
      <c r="AA342" s="55" t="s">
        <v>156</v>
      </c>
      <c r="AB342" s="55">
        <v>77090</v>
      </c>
      <c r="AC342" s="61"/>
      <c r="AD342" s="77"/>
      <c r="AE342" s="55" t="s">
        <v>318</v>
      </c>
      <c r="AF342" s="55" t="s">
        <v>318</v>
      </c>
      <c r="AG342" s="55" t="s">
        <v>257</v>
      </c>
      <c r="AH342" s="55">
        <v>1</v>
      </c>
      <c r="AI342" s="61"/>
      <c r="AJ342" s="61"/>
      <c r="AK342" s="61"/>
      <c r="AL342" s="61"/>
      <c r="AM342" s="61"/>
      <c r="AN342" s="61"/>
      <c r="AO342" s="55" t="s">
        <v>318</v>
      </c>
      <c r="AP342" s="61"/>
      <c r="AQ342" s="55" t="s">
        <v>177</v>
      </c>
      <c r="AR342" s="55">
        <v>1</v>
      </c>
      <c r="AS342" s="61"/>
      <c r="AT342" s="55" t="s">
        <v>318</v>
      </c>
      <c r="AU342" s="55" t="s">
        <v>318</v>
      </c>
      <c r="AV342" s="55" t="s">
        <v>257</v>
      </c>
      <c r="AW342" s="55">
        <v>1</v>
      </c>
      <c r="AX342" s="61"/>
      <c r="AY342" s="61"/>
      <c r="AZ342" s="61"/>
      <c r="BA342" s="61"/>
      <c r="BB342" s="61"/>
      <c r="BC342" s="61"/>
      <c r="BD342" s="55" t="s">
        <v>318</v>
      </c>
      <c r="BE342" s="61"/>
      <c r="BF342" s="55" t="s">
        <v>177</v>
      </c>
      <c r="BG342" s="55">
        <v>1</v>
      </c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55" t="s">
        <v>318</v>
      </c>
      <c r="CH342" s="61"/>
      <c r="CI342" s="55" t="s">
        <v>177</v>
      </c>
      <c r="CJ342" s="55">
        <v>1</v>
      </c>
      <c r="CK342" s="61"/>
      <c r="CL342" s="55" t="s">
        <v>318</v>
      </c>
      <c r="CM342" s="61"/>
      <c r="CN342" s="55" t="s">
        <v>177</v>
      </c>
      <c r="CO342" s="55">
        <v>1</v>
      </c>
      <c r="CP342" s="61"/>
      <c r="CQ342" s="61"/>
      <c r="CR342" s="61"/>
      <c r="CS342" s="61"/>
      <c r="CT342" s="61"/>
      <c r="CU342" s="61"/>
      <c r="CV342" s="61"/>
      <c r="CW342" s="61"/>
      <c r="CX342" s="55" t="s">
        <v>318</v>
      </c>
      <c r="CY342" s="61"/>
      <c r="CZ342" s="55" t="s">
        <v>160</v>
      </c>
      <c r="DA342" s="55" t="s">
        <v>177</v>
      </c>
      <c r="DB342" s="55">
        <v>1</v>
      </c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55" t="s">
        <v>318</v>
      </c>
      <c r="DP342" s="55" t="s">
        <v>318</v>
      </c>
      <c r="DQ342" s="55" t="s">
        <v>179</v>
      </c>
      <c r="DR342" s="55">
        <v>1</v>
      </c>
      <c r="DS342" s="61"/>
      <c r="DT342" s="61"/>
      <c r="DU342" s="61"/>
      <c r="DV342" s="61"/>
      <c r="DW342" s="61"/>
      <c r="DX342" s="61"/>
      <c r="DY342" s="55" t="s">
        <v>318</v>
      </c>
      <c r="DZ342" s="55" t="s">
        <v>318</v>
      </c>
      <c r="EA342" s="61" t="s">
        <v>179</v>
      </c>
      <c r="EB342" s="61">
        <v>1</v>
      </c>
      <c r="EC342" s="61"/>
      <c r="ED342" s="61"/>
      <c r="EE342" s="61"/>
      <c r="EF342" s="61"/>
      <c r="EG342" s="61"/>
      <c r="EH342" s="61"/>
      <c r="EI342" s="61"/>
      <c r="EJ342" s="61"/>
      <c r="EK342" s="61"/>
      <c r="EL342" s="61"/>
      <c r="EM342" s="61"/>
      <c r="EN342" s="61"/>
      <c r="EO342" s="61"/>
      <c r="EP342" s="61"/>
      <c r="EQ342" s="61"/>
      <c r="ER342" s="61"/>
      <c r="ES342" s="61"/>
      <c r="ET342" s="61"/>
      <c r="EU342" s="61"/>
      <c r="EV342" s="61"/>
      <c r="EW342" s="61"/>
      <c r="EX342" s="61"/>
      <c r="EY342" s="61"/>
      <c r="EZ342" s="61"/>
      <c r="FA342" s="61"/>
      <c r="FB342" s="61"/>
      <c r="FC342" s="61"/>
      <c r="FD342" s="61"/>
      <c r="FE342" s="61"/>
      <c r="FF342" s="61"/>
      <c r="FG342" s="61"/>
      <c r="FH342" s="55" t="s">
        <v>318</v>
      </c>
      <c r="FI342" s="61" t="s">
        <v>318</v>
      </c>
      <c r="FJ342" s="61" t="s">
        <v>178</v>
      </c>
      <c r="FK342" s="61" t="s">
        <v>385</v>
      </c>
      <c r="FL342" s="55">
        <v>1</v>
      </c>
      <c r="FM342" s="62" t="s">
        <v>318</v>
      </c>
      <c r="FN342" s="61" t="s">
        <v>318</v>
      </c>
      <c r="FO342" s="62" t="s">
        <v>251</v>
      </c>
      <c r="FP342" s="61" t="s">
        <v>385</v>
      </c>
      <c r="FQ342" s="63">
        <v>1</v>
      </c>
    </row>
    <row r="343" spans="1:173" s="64" customFormat="1" ht="16.5">
      <c r="A343" s="54">
        <v>44228</v>
      </c>
      <c r="B343" s="55">
        <v>342</v>
      </c>
      <c r="C343" s="65" t="s">
        <v>314</v>
      </c>
      <c r="D343" s="76">
        <v>31068</v>
      </c>
      <c r="E343" s="57">
        <f ca="1">IF(Table1[[#This Row],[Employee Date of Birth]]="","",DATEDIF(D343,NOW(),"y"))</f>
        <v>35</v>
      </c>
      <c r="F343" s="61" t="str">
        <f>IF(Table1[[#This Row],[Census "As of" Date]]="","","Y")</f>
        <v>Y</v>
      </c>
      <c r="G343" s="61" t="s">
        <v>355</v>
      </c>
      <c r="H343" s="77"/>
      <c r="I343" s="74" t="str">
        <f>IF(Table1[[#This Row],[Census "As of" Date]]="","","A")</f>
        <v>A</v>
      </c>
      <c r="J343" s="74" t="str">
        <f>IF(Table1[[#This Row],[Census "As of" Date]]="","","S")</f>
        <v>S</v>
      </c>
      <c r="K343" s="74" t="str">
        <f>IF(Table1[[#This Row],[Census "As of" Date]]="","","Y")</f>
        <v>Y</v>
      </c>
      <c r="L343" s="74" t="str">
        <f>IF(Table1[[#This Row],[Census "As of" Date]]="","","Y")</f>
        <v>Y</v>
      </c>
      <c r="M343" s="74" t="str">
        <f>IF(Table1[[#This Row],[Census "As of" Date]]="","","Y")</f>
        <v>Y</v>
      </c>
      <c r="N343" s="74" t="str">
        <f>IF(Table1[[#This Row],[Census "As of" Date]]="","","N")</f>
        <v>N</v>
      </c>
      <c r="O343" s="61"/>
      <c r="P343" s="55" t="s">
        <v>154</v>
      </c>
      <c r="Q343" s="61">
        <v>125521</v>
      </c>
      <c r="R343" s="61"/>
      <c r="S343" s="61">
        <v>125521</v>
      </c>
      <c r="T343" s="74">
        <v>77118</v>
      </c>
      <c r="U343" s="61" t="s">
        <v>224</v>
      </c>
      <c r="V343" s="74" t="str">
        <f>IF(Table1[[#This Row],[Census "As of" Date]]="","","Sub001")</f>
        <v>Sub001</v>
      </c>
      <c r="W343" s="74" t="str">
        <f>IF(Table1[[#This Row],[Census "As of" Date]]="","","Location001")</f>
        <v>Location001</v>
      </c>
      <c r="X343" s="55" t="s">
        <v>387</v>
      </c>
      <c r="Y343" s="55" t="s">
        <v>365</v>
      </c>
      <c r="Z343" s="55" t="s">
        <v>224</v>
      </c>
      <c r="AA343" s="55" t="s">
        <v>156</v>
      </c>
      <c r="AB343" s="55">
        <v>77090</v>
      </c>
      <c r="AC343" s="61"/>
      <c r="AD343" s="77"/>
      <c r="AE343" s="55" t="s">
        <v>318</v>
      </c>
      <c r="AF343" s="55" t="s">
        <v>318</v>
      </c>
      <c r="AG343" s="55" t="s">
        <v>257</v>
      </c>
      <c r="AH343" s="55">
        <v>1</v>
      </c>
      <c r="AI343" s="61"/>
      <c r="AJ343" s="61"/>
      <c r="AK343" s="61"/>
      <c r="AL343" s="61"/>
      <c r="AM343" s="61"/>
      <c r="AN343" s="61"/>
      <c r="AO343" s="55" t="s">
        <v>318</v>
      </c>
      <c r="AP343" s="61"/>
      <c r="AQ343" s="55" t="s">
        <v>177</v>
      </c>
      <c r="AR343" s="55">
        <v>1</v>
      </c>
      <c r="AS343" s="61"/>
      <c r="AT343" s="55" t="s">
        <v>318</v>
      </c>
      <c r="AU343" s="55" t="s">
        <v>318</v>
      </c>
      <c r="AV343" s="55" t="s">
        <v>257</v>
      </c>
      <c r="AW343" s="55">
        <v>1</v>
      </c>
      <c r="AX343" s="61"/>
      <c r="AY343" s="61"/>
      <c r="AZ343" s="61"/>
      <c r="BA343" s="61"/>
      <c r="BB343" s="61"/>
      <c r="BC343" s="61"/>
      <c r="BD343" s="55" t="s">
        <v>318</v>
      </c>
      <c r="BE343" s="61"/>
      <c r="BF343" s="55" t="s">
        <v>177</v>
      </c>
      <c r="BG343" s="55">
        <v>1</v>
      </c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55" t="s">
        <v>318</v>
      </c>
      <c r="CH343" s="61"/>
      <c r="CI343" s="55" t="s">
        <v>177</v>
      </c>
      <c r="CJ343" s="55">
        <v>1</v>
      </c>
      <c r="CK343" s="61"/>
      <c r="CL343" s="55" t="s">
        <v>318</v>
      </c>
      <c r="CM343" s="61"/>
      <c r="CN343" s="55" t="s">
        <v>177</v>
      </c>
      <c r="CO343" s="55">
        <v>1</v>
      </c>
      <c r="CP343" s="61"/>
      <c r="CQ343" s="61"/>
      <c r="CR343" s="61"/>
      <c r="CS343" s="61"/>
      <c r="CT343" s="61"/>
      <c r="CU343" s="61"/>
      <c r="CV343" s="61"/>
      <c r="CW343" s="61"/>
      <c r="CX343" s="55" t="s">
        <v>318</v>
      </c>
      <c r="CY343" s="61"/>
      <c r="CZ343" s="55" t="s">
        <v>160</v>
      </c>
      <c r="DA343" s="55" t="s">
        <v>177</v>
      </c>
      <c r="DB343" s="55">
        <v>1</v>
      </c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55" t="s">
        <v>318</v>
      </c>
      <c r="DP343" s="55" t="s">
        <v>318</v>
      </c>
      <c r="DQ343" s="55" t="s">
        <v>179</v>
      </c>
      <c r="DR343" s="55">
        <v>1</v>
      </c>
      <c r="DS343" s="61"/>
      <c r="DT343" s="61"/>
      <c r="DU343" s="61"/>
      <c r="DV343" s="61"/>
      <c r="DW343" s="61"/>
      <c r="DX343" s="61"/>
      <c r="DY343" s="55" t="s">
        <v>318</v>
      </c>
      <c r="DZ343" s="55" t="s">
        <v>318</v>
      </c>
      <c r="EA343" s="61" t="s">
        <v>179</v>
      </c>
      <c r="EB343" s="61">
        <v>1</v>
      </c>
      <c r="EC343" s="61"/>
      <c r="ED343" s="61"/>
      <c r="EE343" s="61"/>
      <c r="EF343" s="61"/>
      <c r="EG343" s="61"/>
      <c r="EH343" s="61"/>
      <c r="EI343" s="61"/>
      <c r="EJ343" s="61"/>
      <c r="EK343" s="61"/>
      <c r="EL343" s="61"/>
      <c r="EM343" s="61"/>
      <c r="EN343" s="61"/>
      <c r="EO343" s="61"/>
      <c r="EP343" s="61"/>
      <c r="EQ343" s="61"/>
      <c r="ER343" s="61"/>
      <c r="ES343" s="61"/>
      <c r="ET343" s="61"/>
      <c r="EU343" s="61"/>
      <c r="EV343" s="61"/>
      <c r="EW343" s="61"/>
      <c r="EX343" s="61"/>
      <c r="EY343" s="61"/>
      <c r="EZ343" s="61"/>
      <c r="FA343" s="61"/>
      <c r="FB343" s="61"/>
      <c r="FC343" s="61"/>
      <c r="FD343" s="61"/>
      <c r="FE343" s="61"/>
      <c r="FF343" s="61"/>
      <c r="FG343" s="61"/>
      <c r="FH343" s="55" t="s">
        <v>318</v>
      </c>
      <c r="FI343" s="61" t="s">
        <v>318</v>
      </c>
      <c r="FJ343" s="61" t="s">
        <v>178</v>
      </c>
      <c r="FK343" s="61" t="s">
        <v>315</v>
      </c>
      <c r="FL343" s="55">
        <v>1</v>
      </c>
      <c r="FM343" s="62" t="s">
        <v>318</v>
      </c>
      <c r="FN343" s="61" t="s">
        <v>318</v>
      </c>
      <c r="FO343" s="62" t="s">
        <v>251</v>
      </c>
      <c r="FP343" s="61" t="s">
        <v>315</v>
      </c>
      <c r="FQ343" s="63">
        <v>1</v>
      </c>
    </row>
    <row r="344" spans="1:173" s="64" customFormat="1" ht="16.5">
      <c r="A344" s="54">
        <v>44228</v>
      </c>
      <c r="B344" s="55">
        <v>343</v>
      </c>
      <c r="C344" s="65" t="s">
        <v>153</v>
      </c>
      <c r="D344" s="76">
        <v>30936</v>
      </c>
      <c r="E344" s="57">
        <f ca="1">IF(Table1[[#This Row],[Employee Date of Birth]]="","",DATEDIF(D344,NOW(),"y"))</f>
        <v>36</v>
      </c>
      <c r="F344" s="61" t="str">
        <f>IF(Table1[[#This Row],[Census "As of" Date]]="","","Y")</f>
        <v>Y</v>
      </c>
      <c r="G344" s="61" t="s">
        <v>324</v>
      </c>
      <c r="H344" s="77"/>
      <c r="I344" s="74" t="str">
        <f>IF(Table1[[#This Row],[Census "As of" Date]]="","","A")</f>
        <v>A</v>
      </c>
      <c r="J344" s="74" t="str">
        <f>IF(Table1[[#This Row],[Census "As of" Date]]="","","S")</f>
        <v>S</v>
      </c>
      <c r="K344" s="74" t="str">
        <f>IF(Table1[[#This Row],[Census "As of" Date]]="","","Y")</f>
        <v>Y</v>
      </c>
      <c r="L344" s="74" t="str">
        <f>IF(Table1[[#This Row],[Census "As of" Date]]="","","Y")</f>
        <v>Y</v>
      </c>
      <c r="M344" s="74" t="str">
        <f>IF(Table1[[#This Row],[Census "As of" Date]]="","","Y")</f>
        <v>Y</v>
      </c>
      <c r="N344" s="74" t="str">
        <f>IF(Table1[[#This Row],[Census "As of" Date]]="","","N")</f>
        <v>N</v>
      </c>
      <c r="O344" s="61"/>
      <c r="P344" s="55" t="s">
        <v>154</v>
      </c>
      <c r="Q344" s="61">
        <v>121671.94</v>
      </c>
      <c r="R344" s="61"/>
      <c r="S344" s="61">
        <v>121671.94</v>
      </c>
      <c r="T344" s="74">
        <v>61119</v>
      </c>
      <c r="U344" s="61" t="s">
        <v>209</v>
      </c>
      <c r="V344" s="74" t="str">
        <f>IF(Table1[[#This Row],[Census "As of" Date]]="","","Sub001")</f>
        <v>Sub001</v>
      </c>
      <c r="W344" s="74" t="str">
        <f>IF(Table1[[#This Row],[Census "As of" Date]]="","","Location001")</f>
        <v>Location001</v>
      </c>
      <c r="X344" s="55" t="s">
        <v>387</v>
      </c>
      <c r="Y344" s="55" t="s">
        <v>365</v>
      </c>
      <c r="Z344" s="55" t="s">
        <v>224</v>
      </c>
      <c r="AA344" s="55" t="s">
        <v>156</v>
      </c>
      <c r="AB344" s="55">
        <v>77090</v>
      </c>
      <c r="AC344" s="61"/>
      <c r="AD344" s="77"/>
      <c r="AE344" s="55" t="s">
        <v>318</v>
      </c>
      <c r="AF344" s="55" t="s">
        <v>318</v>
      </c>
      <c r="AG344" s="55" t="s">
        <v>257</v>
      </c>
      <c r="AH344" s="55">
        <v>1</v>
      </c>
      <c r="AI344" s="61"/>
      <c r="AJ344" s="61"/>
      <c r="AK344" s="61"/>
      <c r="AL344" s="61"/>
      <c r="AM344" s="61"/>
      <c r="AN344" s="61"/>
      <c r="AO344" s="55" t="s">
        <v>318</v>
      </c>
      <c r="AP344" s="61"/>
      <c r="AQ344" s="55" t="s">
        <v>177</v>
      </c>
      <c r="AR344" s="55">
        <v>1</v>
      </c>
      <c r="AS344" s="61"/>
      <c r="AT344" s="55" t="s">
        <v>318</v>
      </c>
      <c r="AU344" s="55" t="s">
        <v>318</v>
      </c>
      <c r="AV344" s="55" t="s">
        <v>257</v>
      </c>
      <c r="AW344" s="55">
        <v>1</v>
      </c>
      <c r="AX344" s="61"/>
      <c r="AY344" s="61"/>
      <c r="AZ344" s="61"/>
      <c r="BA344" s="61"/>
      <c r="BB344" s="61"/>
      <c r="BC344" s="61"/>
      <c r="BD344" s="55" t="s">
        <v>318</v>
      </c>
      <c r="BE344" s="61"/>
      <c r="BF344" s="55" t="s">
        <v>177</v>
      </c>
      <c r="BG344" s="55">
        <v>1</v>
      </c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55" t="s">
        <v>318</v>
      </c>
      <c r="CH344" s="61"/>
      <c r="CI344" s="55" t="s">
        <v>177</v>
      </c>
      <c r="CJ344" s="55">
        <v>1</v>
      </c>
      <c r="CK344" s="61"/>
      <c r="CL344" s="55" t="s">
        <v>318</v>
      </c>
      <c r="CM344" s="61"/>
      <c r="CN344" s="55" t="s">
        <v>177</v>
      </c>
      <c r="CO344" s="55">
        <v>1</v>
      </c>
      <c r="CP344" s="61"/>
      <c r="CQ344" s="61"/>
      <c r="CR344" s="61"/>
      <c r="CS344" s="61"/>
      <c r="CT344" s="61"/>
      <c r="CU344" s="61"/>
      <c r="CV344" s="61"/>
      <c r="CW344" s="61"/>
      <c r="CX344" s="55" t="s">
        <v>318</v>
      </c>
      <c r="CY344" s="61"/>
      <c r="CZ344" s="55" t="s">
        <v>160</v>
      </c>
      <c r="DA344" s="55" t="s">
        <v>177</v>
      </c>
      <c r="DB344" s="55">
        <v>1</v>
      </c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55" t="s">
        <v>318</v>
      </c>
      <c r="DP344" s="55" t="s">
        <v>318</v>
      </c>
      <c r="DQ344" s="55" t="s">
        <v>179</v>
      </c>
      <c r="DR344" s="55">
        <v>1</v>
      </c>
      <c r="DS344" s="61"/>
      <c r="DT344" s="61"/>
      <c r="DU344" s="61"/>
      <c r="DV344" s="61"/>
      <c r="DW344" s="61"/>
      <c r="DX344" s="61"/>
      <c r="DY344" s="55" t="s">
        <v>318</v>
      </c>
      <c r="DZ344" s="55" t="s">
        <v>318</v>
      </c>
      <c r="EA344" s="61" t="s">
        <v>179</v>
      </c>
      <c r="EB344" s="61">
        <v>1</v>
      </c>
      <c r="EC344" s="61"/>
      <c r="ED344" s="61"/>
      <c r="EE344" s="61"/>
      <c r="EF344" s="61"/>
      <c r="EG344" s="61"/>
      <c r="EH344" s="61"/>
      <c r="EI344" s="61"/>
      <c r="EJ344" s="61"/>
      <c r="EK344" s="61"/>
      <c r="EL344" s="61"/>
      <c r="EM344" s="61"/>
      <c r="EN344" s="61"/>
      <c r="EO344" s="61"/>
      <c r="EP344" s="61"/>
      <c r="EQ344" s="61"/>
      <c r="ER344" s="61"/>
      <c r="ES344" s="61"/>
      <c r="ET344" s="61"/>
      <c r="EU344" s="61"/>
      <c r="EV344" s="61"/>
      <c r="EW344" s="61"/>
      <c r="EX344" s="61"/>
      <c r="EY344" s="61"/>
      <c r="EZ344" s="61"/>
      <c r="FA344" s="61"/>
      <c r="FB344" s="61"/>
      <c r="FC344" s="61"/>
      <c r="FD344" s="61"/>
      <c r="FE344" s="61"/>
      <c r="FF344" s="61"/>
      <c r="FG344" s="61"/>
      <c r="FH344" s="55" t="s">
        <v>318</v>
      </c>
      <c r="FI344" s="61" t="s">
        <v>317</v>
      </c>
      <c r="FJ344" s="61"/>
      <c r="FK344" s="61"/>
      <c r="FL344" s="55">
        <v>1</v>
      </c>
      <c r="FM344" s="62" t="s">
        <v>318</v>
      </c>
      <c r="FN344" s="61" t="s">
        <v>317</v>
      </c>
      <c r="FO344" s="62"/>
      <c r="FP344" s="61"/>
      <c r="FQ344" s="63">
        <v>1</v>
      </c>
    </row>
    <row r="345" spans="1:173" s="64" customFormat="1" ht="16.5">
      <c r="A345" s="54">
        <v>44228</v>
      </c>
      <c r="B345" s="55">
        <v>344</v>
      </c>
      <c r="C345" s="55" t="s">
        <v>153</v>
      </c>
      <c r="D345" s="76">
        <v>31065</v>
      </c>
      <c r="E345" s="57">
        <f ca="1">IF(Table1[[#This Row],[Employee Date of Birth]]="","",DATEDIF(D345,NOW(),"y"))</f>
        <v>35</v>
      </c>
      <c r="F345" s="61" t="str">
        <f>IF(Table1[[#This Row],[Census "As of" Date]]="","","Y")</f>
        <v>Y</v>
      </c>
      <c r="G345" s="61" t="s">
        <v>319</v>
      </c>
      <c r="H345" s="77"/>
      <c r="I345" s="74" t="str">
        <f>IF(Table1[[#This Row],[Census "As of" Date]]="","","A")</f>
        <v>A</v>
      </c>
      <c r="J345" s="74" t="str">
        <f>IF(Table1[[#This Row],[Census "As of" Date]]="","","S")</f>
        <v>S</v>
      </c>
      <c r="K345" s="74" t="str">
        <f>IF(Table1[[#This Row],[Census "As of" Date]]="","","Y")</f>
        <v>Y</v>
      </c>
      <c r="L345" s="74" t="str">
        <f>IF(Table1[[#This Row],[Census "As of" Date]]="","","Y")</f>
        <v>Y</v>
      </c>
      <c r="M345" s="74" t="str">
        <f>IF(Table1[[#This Row],[Census "As of" Date]]="","","Y")</f>
        <v>Y</v>
      </c>
      <c r="N345" s="74" t="str">
        <f>IF(Table1[[#This Row],[Census "As of" Date]]="","","N")</f>
        <v>N</v>
      </c>
      <c r="O345" s="61"/>
      <c r="P345" s="55" t="s">
        <v>154</v>
      </c>
      <c r="Q345" s="61">
        <v>17717.810000000001</v>
      </c>
      <c r="R345" s="61"/>
      <c r="S345" s="61">
        <v>17717.810000000001</v>
      </c>
      <c r="T345" s="74">
        <v>92270</v>
      </c>
      <c r="U345" s="61" t="s">
        <v>190</v>
      </c>
      <c r="V345" s="74" t="str">
        <f>IF(Table1[[#This Row],[Census "As of" Date]]="","","Sub001")</f>
        <v>Sub001</v>
      </c>
      <c r="W345" s="74" t="str">
        <f>IF(Table1[[#This Row],[Census "As of" Date]]="","","Location001")</f>
        <v>Location001</v>
      </c>
      <c r="X345" s="55" t="s">
        <v>387</v>
      </c>
      <c r="Y345" s="55" t="s">
        <v>365</v>
      </c>
      <c r="Z345" s="55" t="s">
        <v>224</v>
      </c>
      <c r="AA345" s="55" t="s">
        <v>156</v>
      </c>
      <c r="AB345" s="55">
        <v>77090</v>
      </c>
      <c r="AC345" s="61"/>
      <c r="AD345" s="77"/>
      <c r="AE345" s="55" t="s">
        <v>318</v>
      </c>
      <c r="AF345" s="55" t="s">
        <v>318</v>
      </c>
      <c r="AG345" s="55" t="s">
        <v>257</v>
      </c>
      <c r="AH345" s="55">
        <v>1</v>
      </c>
      <c r="AI345" s="61"/>
      <c r="AJ345" s="61"/>
      <c r="AK345" s="61"/>
      <c r="AL345" s="61"/>
      <c r="AM345" s="61"/>
      <c r="AN345" s="61"/>
      <c r="AO345" s="55" t="s">
        <v>318</v>
      </c>
      <c r="AP345" s="61"/>
      <c r="AQ345" s="55" t="s">
        <v>177</v>
      </c>
      <c r="AR345" s="55">
        <v>1</v>
      </c>
      <c r="AS345" s="61"/>
      <c r="AT345" s="55" t="s">
        <v>318</v>
      </c>
      <c r="AU345" s="55" t="s">
        <v>318</v>
      </c>
      <c r="AV345" s="55" t="s">
        <v>257</v>
      </c>
      <c r="AW345" s="55">
        <v>1</v>
      </c>
      <c r="AX345" s="61"/>
      <c r="AY345" s="61"/>
      <c r="AZ345" s="61"/>
      <c r="BA345" s="61"/>
      <c r="BB345" s="61"/>
      <c r="BC345" s="61"/>
      <c r="BD345" s="55" t="s">
        <v>318</v>
      </c>
      <c r="BE345" s="61"/>
      <c r="BF345" s="55" t="s">
        <v>177</v>
      </c>
      <c r="BG345" s="55">
        <v>1</v>
      </c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55" t="s">
        <v>318</v>
      </c>
      <c r="CH345" s="61"/>
      <c r="CI345" s="55" t="s">
        <v>177</v>
      </c>
      <c r="CJ345" s="55">
        <v>1</v>
      </c>
      <c r="CK345" s="61"/>
      <c r="CL345" s="55" t="s">
        <v>318</v>
      </c>
      <c r="CM345" s="61"/>
      <c r="CN345" s="55" t="s">
        <v>177</v>
      </c>
      <c r="CO345" s="55">
        <v>1</v>
      </c>
      <c r="CP345" s="61"/>
      <c r="CQ345" s="61"/>
      <c r="CR345" s="61"/>
      <c r="CS345" s="61"/>
      <c r="CT345" s="61"/>
      <c r="CU345" s="61"/>
      <c r="CV345" s="61"/>
      <c r="CW345" s="61"/>
      <c r="CX345" s="55" t="s">
        <v>318</v>
      </c>
      <c r="CY345" s="61"/>
      <c r="CZ345" s="55" t="s">
        <v>160</v>
      </c>
      <c r="DA345" s="55" t="s">
        <v>177</v>
      </c>
      <c r="DB345" s="55">
        <v>1</v>
      </c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55" t="s">
        <v>318</v>
      </c>
      <c r="DP345" s="55" t="s">
        <v>318</v>
      </c>
      <c r="DQ345" s="55" t="s">
        <v>179</v>
      </c>
      <c r="DR345" s="55">
        <v>1</v>
      </c>
      <c r="DS345" s="61"/>
      <c r="DT345" s="61"/>
      <c r="DU345" s="61"/>
      <c r="DV345" s="61"/>
      <c r="DW345" s="61"/>
      <c r="DX345" s="61"/>
      <c r="DY345" s="55" t="s">
        <v>318</v>
      </c>
      <c r="DZ345" s="55" t="s">
        <v>318</v>
      </c>
      <c r="EA345" s="61" t="s">
        <v>179</v>
      </c>
      <c r="EB345" s="61">
        <v>1</v>
      </c>
      <c r="EC345" s="61"/>
      <c r="ED345" s="61"/>
      <c r="EE345" s="61"/>
      <c r="EF345" s="61"/>
      <c r="EG345" s="61"/>
      <c r="EH345" s="61"/>
      <c r="EI345" s="61"/>
      <c r="EJ345" s="61"/>
      <c r="EK345" s="61"/>
      <c r="EL345" s="61"/>
      <c r="EM345" s="61"/>
      <c r="EN345" s="61"/>
      <c r="EO345" s="61"/>
      <c r="EP345" s="61"/>
      <c r="EQ345" s="61"/>
      <c r="ER345" s="61"/>
      <c r="ES345" s="61"/>
      <c r="ET345" s="61"/>
      <c r="EU345" s="61"/>
      <c r="EV345" s="61"/>
      <c r="EW345" s="61"/>
      <c r="EX345" s="61"/>
      <c r="EY345" s="61"/>
      <c r="EZ345" s="61"/>
      <c r="FA345" s="61"/>
      <c r="FB345" s="61"/>
      <c r="FC345" s="61"/>
      <c r="FD345" s="61"/>
      <c r="FE345" s="61"/>
      <c r="FF345" s="61"/>
      <c r="FG345" s="61"/>
      <c r="FH345" s="55" t="s">
        <v>318</v>
      </c>
      <c r="FI345" s="61" t="s">
        <v>318</v>
      </c>
      <c r="FJ345" s="61" t="s">
        <v>178</v>
      </c>
      <c r="FK345" s="61" t="s">
        <v>385</v>
      </c>
      <c r="FL345" s="55">
        <v>1</v>
      </c>
      <c r="FM345" s="62" t="s">
        <v>318</v>
      </c>
      <c r="FN345" s="61" t="s">
        <v>317</v>
      </c>
      <c r="FO345" s="62"/>
      <c r="FP345" s="61"/>
      <c r="FQ345" s="63">
        <v>1</v>
      </c>
    </row>
    <row r="346" spans="1:173" s="64" customFormat="1" ht="16.5">
      <c r="A346" s="54">
        <v>44228</v>
      </c>
      <c r="B346" s="55">
        <v>345</v>
      </c>
      <c r="C346" s="55" t="s">
        <v>314</v>
      </c>
      <c r="D346" s="76">
        <v>31075</v>
      </c>
      <c r="E346" s="57">
        <f ca="1">IF(Table1[[#This Row],[Employee Date of Birth]]="","",DATEDIF(D346,NOW(),"y"))</f>
        <v>35</v>
      </c>
      <c r="F346" s="61" t="str">
        <f>IF(Table1[[#This Row],[Census "As of" Date]]="","","Y")</f>
        <v>Y</v>
      </c>
      <c r="G346" s="61" t="s">
        <v>319</v>
      </c>
      <c r="H346" s="77"/>
      <c r="I346" s="74" t="str">
        <f>IF(Table1[[#This Row],[Census "As of" Date]]="","","A")</f>
        <v>A</v>
      </c>
      <c r="J346" s="74" t="str">
        <f>IF(Table1[[#This Row],[Census "As of" Date]]="","","S")</f>
        <v>S</v>
      </c>
      <c r="K346" s="74" t="str">
        <f>IF(Table1[[#This Row],[Census "As of" Date]]="","","Y")</f>
        <v>Y</v>
      </c>
      <c r="L346" s="74" t="str">
        <f>IF(Table1[[#This Row],[Census "As of" Date]]="","","Y")</f>
        <v>Y</v>
      </c>
      <c r="M346" s="74" t="str">
        <f>IF(Table1[[#This Row],[Census "As of" Date]]="","","Y")</f>
        <v>Y</v>
      </c>
      <c r="N346" s="74" t="str">
        <f>IF(Table1[[#This Row],[Census "As of" Date]]="","","N")</f>
        <v>N</v>
      </c>
      <c r="O346" s="61"/>
      <c r="P346" s="55" t="s">
        <v>154</v>
      </c>
      <c r="Q346" s="61">
        <v>119874.84</v>
      </c>
      <c r="R346" s="61"/>
      <c r="S346" s="61">
        <v>119874.84</v>
      </c>
      <c r="T346" s="74">
        <v>92214</v>
      </c>
      <c r="U346" s="61" t="s">
        <v>190</v>
      </c>
      <c r="V346" s="74" t="str">
        <f>IF(Table1[[#This Row],[Census "As of" Date]]="","","Sub001")</f>
        <v>Sub001</v>
      </c>
      <c r="W346" s="74" t="str">
        <f>IF(Table1[[#This Row],[Census "As of" Date]]="","","Location001")</f>
        <v>Location001</v>
      </c>
      <c r="X346" s="55" t="s">
        <v>387</v>
      </c>
      <c r="Y346" s="55" t="s">
        <v>365</v>
      </c>
      <c r="Z346" s="55" t="s">
        <v>224</v>
      </c>
      <c r="AA346" s="55" t="s">
        <v>156</v>
      </c>
      <c r="AB346" s="55">
        <v>77090</v>
      </c>
      <c r="AC346" s="61"/>
      <c r="AD346" s="77"/>
      <c r="AE346" s="55" t="s">
        <v>318</v>
      </c>
      <c r="AF346" s="55" t="s">
        <v>318</v>
      </c>
      <c r="AG346" s="55" t="s">
        <v>257</v>
      </c>
      <c r="AH346" s="55">
        <v>1</v>
      </c>
      <c r="AI346" s="61"/>
      <c r="AJ346" s="61"/>
      <c r="AK346" s="61"/>
      <c r="AL346" s="61"/>
      <c r="AM346" s="61"/>
      <c r="AN346" s="61"/>
      <c r="AO346" s="55" t="s">
        <v>318</v>
      </c>
      <c r="AP346" s="61"/>
      <c r="AQ346" s="55" t="s">
        <v>177</v>
      </c>
      <c r="AR346" s="55">
        <v>1</v>
      </c>
      <c r="AS346" s="61"/>
      <c r="AT346" s="55" t="s">
        <v>318</v>
      </c>
      <c r="AU346" s="55" t="s">
        <v>318</v>
      </c>
      <c r="AV346" s="55" t="s">
        <v>257</v>
      </c>
      <c r="AW346" s="55">
        <v>1</v>
      </c>
      <c r="AX346" s="61"/>
      <c r="AY346" s="61"/>
      <c r="AZ346" s="61"/>
      <c r="BA346" s="61"/>
      <c r="BB346" s="61"/>
      <c r="BC346" s="61"/>
      <c r="BD346" s="55" t="s">
        <v>318</v>
      </c>
      <c r="BE346" s="61"/>
      <c r="BF346" s="55" t="s">
        <v>177</v>
      </c>
      <c r="BG346" s="55">
        <v>1</v>
      </c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55" t="s">
        <v>318</v>
      </c>
      <c r="CH346" s="61"/>
      <c r="CI346" s="55" t="s">
        <v>177</v>
      </c>
      <c r="CJ346" s="55">
        <v>1</v>
      </c>
      <c r="CK346" s="61"/>
      <c r="CL346" s="55" t="s">
        <v>318</v>
      </c>
      <c r="CM346" s="61"/>
      <c r="CN346" s="55" t="s">
        <v>177</v>
      </c>
      <c r="CO346" s="55">
        <v>1</v>
      </c>
      <c r="CP346" s="61"/>
      <c r="CQ346" s="61"/>
      <c r="CR346" s="61"/>
      <c r="CS346" s="61"/>
      <c r="CT346" s="61"/>
      <c r="CU346" s="61"/>
      <c r="CV346" s="61"/>
      <c r="CW346" s="61"/>
      <c r="CX346" s="55" t="s">
        <v>318</v>
      </c>
      <c r="CY346" s="61"/>
      <c r="CZ346" s="55" t="s">
        <v>160</v>
      </c>
      <c r="DA346" s="55" t="s">
        <v>177</v>
      </c>
      <c r="DB346" s="55">
        <v>1</v>
      </c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55" t="s">
        <v>318</v>
      </c>
      <c r="DP346" s="55" t="s">
        <v>318</v>
      </c>
      <c r="DQ346" s="55" t="s">
        <v>179</v>
      </c>
      <c r="DR346" s="55">
        <v>1</v>
      </c>
      <c r="DS346" s="61"/>
      <c r="DT346" s="61"/>
      <c r="DU346" s="61"/>
      <c r="DV346" s="61"/>
      <c r="DW346" s="61"/>
      <c r="DX346" s="61"/>
      <c r="DY346" s="55" t="s">
        <v>318</v>
      </c>
      <c r="DZ346" s="55" t="s">
        <v>318</v>
      </c>
      <c r="EA346" s="61" t="s">
        <v>179</v>
      </c>
      <c r="EB346" s="61">
        <v>1</v>
      </c>
      <c r="EC346" s="61"/>
      <c r="ED346" s="61"/>
      <c r="EE346" s="61"/>
      <c r="EF346" s="61"/>
      <c r="EG346" s="61"/>
      <c r="EH346" s="61"/>
      <c r="EI346" s="61"/>
      <c r="EJ346" s="61"/>
      <c r="EK346" s="61"/>
      <c r="EL346" s="61"/>
      <c r="EM346" s="61"/>
      <c r="EN346" s="61"/>
      <c r="EO346" s="61"/>
      <c r="EP346" s="61"/>
      <c r="EQ346" s="61"/>
      <c r="ER346" s="61"/>
      <c r="ES346" s="61"/>
      <c r="ET346" s="61"/>
      <c r="EU346" s="61"/>
      <c r="EV346" s="61"/>
      <c r="EW346" s="61"/>
      <c r="EX346" s="61"/>
      <c r="EY346" s="61"/>
      <c r="EZ346" s="61"/>
      <c r="FA346" s="61"/>
      <c r="FB346" s="61"/>
      <c r="FC346" s="61"/>
      <c r="FD346" s="61"/>
      <c r="FE346" s="61"/>
      <c r="FF346" s="61"/>
      <c r="FG346" s="61"/>
      <c r="FH346" s="55" t="s">
        <v>318</v>
      </c>
      <c r="FI346" s="61" t="s">
        <v>318</v>
      </c>
      <c r="FJ346" s="61" t="s">
        <v>178</v>
      </c>
      <c r="FK346" s="61" t="s">
        <v>385</v>
      </c>
      <c r="FL346" s="55">
        <v>1</v>
      </c>
      <c r="FM346" s="62" t="s">
        <v>318</v>
      </c>
      <c r="FN346" s="61" t="s">
        <v>318</v>
      </c>
      <c r="FO346" s="62" t="s">
        <v>251</v>
      </c>
      <c r="FP346" s="61" t="s">
        <v>385</v>
      </c>
      <c r="FQ346" s="63">
        <v>1</v>
      </c>
    </row>
    <row r="347" spans="1:173" s="64" customFormat="1" ht="16.5">
      <c r="A347" s="54">
        <v>44228</v>
      </c>
      <c r="B347" s="55">
        <v>346</v>
      </c>
      <c r="C347" s="55" t="s">
        <v>153</v>
      </c>
      <c r="D347" s="76">
        <v>31138</v>
      </c>
      <c r="E347" s="57">
        <f ca="1">IF(Table1[[#This Row],[Employee Date of Birth]]="","",DATEDIF(D347,NOW(),"y"))</f>
        <v>35</v>
      </c>
      <c r="F347" s="61" t="str">
        <f>IF(Table1[[#This Row],[Census "As of" Date]]="","","Y")</f>
        <v>Y</v>
      </c>
      <c r="G347" s="61" t="s">
        <v>348</v>
      </c>
      <c r="H347" s="77"/>
      <c r="I347" s="74" t="str">
        <f>IF(Table1[[#This Row],[Census "As of" Date]]="","","A")</f>
        <v>A</v>
      </c>
      <c r="J347" s="74" t="str">
        <f>IF(Table1[[#This Row],[Census "As of" Date]]="","","S")</f>
        <v>S</v>
      </c>
      <c r="K347" s="74" t="str">
        <f>IF(Table1[[#This Row],[Census "As of" Date]]="","","Y")</f>
        <v>Y</v>
      </c>
      <c r="L347" s="74" t="str">
        <f>IF(Table1[[#This Row],[Census "As of" Date]]="","","Y")</f>
        <v>Y</v>
      </c>
      <c r="M347" s="74" t="str">
        <f>IF(Table1[[#This Row],[Census "As of" Date]]="","","Y")</f>
        <v>Y</v>
      </c>
      <c r="N347" s="74" t="str">
        <f>IF(Table1[[#This Row],[Census "As of" Date]]="","","N")</f>
        <v>N</v>
      </c>
      <c r="O347" s="61"/>
      <c r="P347" s="55" t="s">
        <v>154</v>
      </c>
      <c r="Q347" s="61">
        <v>12575.71</v>
      </c>
      <c r="R347" s="61"/>
      <c r="S347" s="61">
        <v>12575.71</v>
      </c>
      <c r="T347" s="74">
        <v>92216</v>
      </c>
      <c r="U347" s="61" t="s">
        <v>190</v>
      </c>
      <c r="V347" s="74" t="str">
        <f>IF(Table1[[#This Row],[Census "As of" Date]]="","","Sub001")</f>
        <v>Sub001</v>
      </c>
      <c r="W347" s="74" t="str">
        <f>IF(Table1[[#This Row],[Census "As of" Date]]="","","Location001")</f>
        <v>Location001</v>
      </c>
      <c r="X347" s="55" t="s">
        <v>387</v>
      </c>
      <c r="Y347" s="55" t="s">
        <v>365</v>
      </c>
      <c r="Z347" s="55" t="s">
        <v>224</v>
      </c>
      <c r="AA347" s="55" t="s">
        <v>156</v>
      </c>
      <c r="AB347" s="55">
        <v>77090</v>
      </c>
      <c r="AC347" s="61"/>
      <c r="AD347" s="77"/>
      <c r="AE347" s="55" t="s">
        <v>318</v>
      </c>
      <c r="AF347" s="55" t="s">
        <v>318</v>
      </c>
      <c r="AG347" s="55" t="s">
        <v>257</v>
      </c>
      <c r="AH347" s="55">
        <v>1</v>
      </c>
      <c r="AI347" s="61"/>
      <c r="AJ347" s="61"/>
      <c r="AK347" s="61"/>
      <c r="AL347" s="61"/>
      <c r="AM347" s="61"/>
      <c r="AN347" s="61"/>
      <c r="AO347" s="55" t="s">
        <v>318</v>
      </c>
      <c r="AP347" s="61"/>
      <c r="AQ347" s="55" t="s">
        <v>177</v>
      </c>
      <c r="AR347" s="55">
        <v>1</v>
      </c>
      <c r="AS347" s="61"/>
      <c r="AT347" s="55" t="s">
        <v>318</v>
      </c>
      <c r="AU347" s="55" t="s">
        <v>318</v>
      </c>
      <c r="AV347" s="55" t="s">
        <v>257</v>
      </c>
      <c r="AW347" s="55">
        <v>1</v>
      </c>
      <c r="AX347" s="61"/>
      <c r="AY347" s="61"/>
      <c r="AZ347" s="61"/>
      <c r="BA347" s="61"/>
      <c r="BB347" s="61"/>
      <c r="BC347" s="61"/>
      <c r="BD347" s="55" t="s">
        <v>318</v>
      </c>
      <c r="BE347" s="61"/>
      <c r="BF347" s="55" t="s">
        <v>177</v>
      </c>
      <c r="BG347" s="55">
        <v>1</v>
      </c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55" t="s">
        <v>318</v>
      </c>
      <c r="CH347" s="61"/>
      <c r="CI347" s="55" t="s">
        <v>177</v>
      </c>
      <c r="CJ347" s="55">
        <v>1</v>
      </c>
      <c r="CK347" s="61"/>
      <c r="CL347" s="55" t="s">
        <v>318</v>
      </c>
      <c r="CM347" s="61"/>
      <c r="CN347" s="55" t="s">
        <v>177</v>
      </c>
      <c r="CO347" s="55">
        <v>1</v>
      </c>
      <c r="CP347" s="61"/>
      <c r="CQ347" s="61"/>
      <c r="CR347" s="61"/>
      <c r="CS347" s="61"/>
      <c r="CT347" s="61"/>
      <c r="CU347" s="61"/>
      <c r="CV347" s="61"/>
      <c r="CW347" s="61"/>
      <c r="CX347" s="55" t="s">
        <v>318</v>
      </c>
      <c r="CY347" s="61"/>
      <c r="CZ347" s="55" t="s">
        <v>160</v>
      </c>
      <c r="DA347" s="55" t="s">
        <v>177</v>
      </c>
      <c r="DB347" s="55">
        <v>1</v>
      </c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55" t="s">
        <v>318</v>
      </c>
      <c r="DP347" s="55" t="s">
        <v>318</v>
      </c>
      <c r="DQ347" s="55" t="s">
        <v>179</v>
      </c>
      <c r="DR347" s="55">
        <v>1</v>
      </c>
      <c r="DS347" s="61"/>
      <c r="DT347" s="61"/>
      <c r="DU347" s="61"/>
      <c r="DV347" s="61"/>
      <c r="DW347" s="61"/>
      <c r="DX347" s="61"/>
      <c r="DY347" s="55" t="s">
        <v>318</v>
      </c>
      <c r="DZ347" s="55" t="s">
        <v>318</v>
      </c>
      <c r="EA347" s="61" t="s">
        <v>179</v>
      </c>
      <c r="EB347" s="61">
        <v>1</v>
      </c>
      <c r="EC347" s="61"/>
      <c r="ED347" s="61"/>
      <c r="EE347" s="61"/>
      <c r="EF347" s="61"/>
      <c r="EG347" s="61"/>
      <c r="EH347" s="61"/>
      <c r="EI347" s="61"/>
      <c r="EJ347" s="61"/>
      <c r="EK347" s="61"/>
      <c r="EL347" s="61"/>
      <c r="EM347" s="61"/>
      <c r="EN347" s="61"/>
      <c r="EO347" s="61"/>
      <c r="EP347" s="61"/>
      <c r="EQ347" s="61"/>
      <c r="ER347" s="61"/>
      <c r="ES347" s="61"/>
      <c r="ET347" s="61"/>
      <c r="EU347" s="61"/>
      <c r="EV347" s="61"/>
      <c r="EW347" s="61"/>
      <c r="EX347" s="61"/>
      <c r="EY347" s="61"/>
      <c r="EZ347" s="61"/>
      <c r="FA347" s="61"/>
      <c r="FB347" s="61"/>
      <c r="FC347" s="61"/>
      <c r="FD347" s="61"/>
      <c r="FE347" s="61"/>
      <c r="FF347" s="61"/>
      <c r="FG347" s="61"/>
      <c r="FH347" s="55" t="s">
        <v>318</v>
      </c>
      <c r="FI347" s="61" t="s">
        <v>317</v>
      </c>
      <c r="FJ347" s="61"/>
      <c r="FK347" s="61"/>
      <c r="FL347" s="55">
        <v>1</v>
      </c>
      <c r="FM347" s="62" t="s">
        <v>318</v>
      </c>
      <c r="FN347" s="61" t="s">
        <v>318</v>
      </c>
      <c r="FO347" s="62" t="s">
        <v>251</v>
      </c>
      <c r="FP347" s="61" t="s">
        <v>315</v>
      </c>
      <c r="FQ347" s="63">
        <v>1</v>
      </c>
    </row>
    <row r="348" spans="1:173" s="64" customFormat="1" ht="16.5">
      <c r="A348" s="54">
        <v>44228</v>
      </c>
      <c r="B348" s="55">
        <v>347</v>
      </c>
      <c r="C348" s="65" t="s">
        <v>314</v>
      </c>
      <c r="D348" s="76">
        <v>31229</v>
      </c>
      <c r="E348" s="57">
        <f ca="1">IF(Table1[[#This Row],[Employee Date of Birth]]="","",DATEDIF(D348,NOW(),"y"))</f>
        <v>35</v>
      </c>
      <c r="F348" s="61" t="str">
        <f>IF(Table1[[#This Row],[Census "As of" Date]]="","","Y")</f>
        <v>Y</v>
      </c>
      <c r="G348" s="61" t="s">
        <v>326</v>
      </c>
      <c r="H348" s="77"/>
      <c r="I348" s="74" t="str">
        <f>IF(Table1[[#This Row],[Census "As of" Date]]="","","A")</f>
        <v>A</v>
      </c>
      <c r="J348" s="74" t="str">
        <f>IF(Table1[[#This Row],[Census "As of" Date]]="","","S")</f>
        <v>S</v>
      </c>
      <c r="K348" s="74" t="str">
        <f>IF(Table1[[#This Row],[Census "As of" Date]]="","","Y")</f>
        <v>Y</v>
      </c>
      <c r="L348" s="74" t="str">
        <f>IF(Table1[[#This Row],[Census "As of" Date]]="","","Y")</f>
        <v>Y</v>
      </c>
      <c r="M348" s="74" t="str">
        <f>IF(Table1[[#This Row],[Census "As of" Date]]="","","Y")</f>
        <v>Y</v>
      </c>
      <c r="N348" s="74" t="str">
        <f>IF(Table1[[#This Row],[Census "As of" Date]]="","","N")</f>
        <v>N</v>
      </c>
      <c r="O348" s="61"/>
      <c r="P348" s="55" t="s">
        <v>154</v>
      </c>
      <c r="Q348" s="61">
        <v>128055.61</v>
      </c>
      <c r="R348" s="61"/>
      <c r="S348" s="61">
        <v>128055.61</v>
      </c>
      <c r="T348" s="74">
        <v>92214</v>
      </c>
      <c r="U348" s="61" t="s">
        <v>190</v>
      </c>
      <c r="V348" s="74" t="str">
        <f>IF(Table1[[#This Row],[Census "As of" Date]]="","","Sub001")</f>
        <v>Sub001</v>
      </c>
      <c r="W348" s="74" t="str">
        <f>IF(Table1[[#This Row],[Census "As of" Date]]="","","Location001")</f>
        <v>Location001</v>
      </c>
      <c r="X348" s="55" t="s">
        <v>387</v>
      </c>
      <c r="Y348" s="55" t="s">
        <v>365</v>
      </c>
      <c r="Z348" s="55" t="s">
        <v>224</v>
      </c>
      <c r="AA348" s="55" t="s">
        <v>156</v>
      </c>
      <c r="AB348" s="55">
        <v>77090</v>
      </c>
      <c r="AC348" s="61"/>
      <c r="AD348" s="77"/>
      <c r="AE348" s="55" t="s">
        <v>318</v>
      </c>
      <c r="AF348" s="55" t="s">
        <v>318</v>
      </c>
      <c r="AG348" s="55" t="s">
        <v>257</v>
      </c>
      <c r="AH348" s="55">
        <v>1</v>
      </c>
      <c r="AI348" s="61"/>
      <c r="AJ348" s="61"/>
      <c r="AK348" s="61"/>
      <c r="AL348" s="61"/>
      <c r="AM348" s="61"/>
      <c r="AN348" s="61"/>
      <c r="AO348" s="55" t="s">
        <v>318</v>
      </c>
      <c r="AP348" s="61"/>
      <c r="AQ348" s="55" t="s">
        <v>177</v>
      </c>
      <c r="AR348" s="55">
        <v>1</v>
      </c>
      <c r="AS348" s="61"/>
      <c r="AT348" s="55" t="s">
        <v>318</v>
      </c>
      <c r="AU348" s="55" t="s">
        <v>318</v>
      </c>
      <c r="AV348" s="55" t="s">
        <v>257</v>
      </c>
      <c r="AW348" s="55">
        <v>1</v>
      </c>
      <c r="AX348" s="61"/>
      <c r="AY348" s="61"/>
      <c r="AZ348" s="61"/>
      <c r="BA348" s="61"/>
      <c r="BB348" s="61"/>
      <c r="BC348" s="61"/>
      <c r="BD348" s="55" t="s">
        <v>318</v>
      </c>
      <c r="BE348" s="61"/>
      <c r="BF348" s="55" t="s">
        <v>177</v>
      </c>
      <c r="BG348" s="55">
        <v>1</v>
      </c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55" t="s">
        <v>318</v>
      </c>
      <c r="CH348" s="61"/>
      <c r="CI348" s="55" t="s">
        <v>177</v>
      </c>
      <c r="CJ348" s="55">
        <v>1</v>
      </c>
      <c r="CK348" s="61"/>
      <c r="CL348" s="55" t="s">
        <v>318</v>
      </c>
      <c r="CM348" s="61"/>
      <c r="CN348" s="55" t="s">
        <v>177</v>
      </c>
      <c r="CO348" s="55">
        <v>1</v>
      </c>
      <c r="CP348" s="61"/>
      <c r="CQ348" s="61"/>
      <c r="CR348" s="61"/>
      <c r="CS348" s="61"/>
      <c r="CT348" s="61"/>
      <c r="CU348" s="61"/>
      <c r="CV348" s="61"/>
      <c r="CW348" s="61"/>
      <c r="CX348" s="55" t="s">
        <v>318</v>
      </c>
      <c r="CY348" s="61"/>
      <c r="CZ348" s="55" t="s">
        <v>160</v>
      </c>
      <c r="DA348" s="55" t="s">
        <v>177</v>
      </c>
      <c r="DB348" s="55">
        <v>1</v>
      </c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55" t="s">
        <v>318</v>
      </c>
      <c r="DP348" s="55" t="s">
        <v>318</v>
      </c>
      <c r="DQ348" s="55" t="s">
        <v>179</v>
      </c>
      <c r="DR348" s="55">
        <v>1</v>
      </c>
      <c r="DS348" s="61"/>
      <c r="DT348" s="61"/>
      <c r="DU348" s="61"/>
      <c r="DV348" s="61"/>
      <c r="DW348" s="61"/>
      <c r="DX348" s="61"/>
      <c r="DY348" s="55" t="s">
        <v>318</v>
      </c>
      <c r="DZ348" s="55" t="s">
        <v>318</v>
      </c>
      <c r="EA348" s="61" t="s">
        <v>179</v>
      </c>
      <c r="EB348" s="61">
        <v>1</v>
      </c>
      <c r="EC348" s="61"/>
      <c r="ED348" s="61"/>
      <c r="EE348" s="61"/>
      <c r="EF348" s="61"/>
      <c r="EG348" s="61"/>
      <c r="EH348" s="61"/>
      <c r="EI348" s="61"/>
      <c r="EJ348" s="61"/>
      <c r="EK348" s="61"/>
      <c r="EL348" s="61"/>
      <c r="EM348" s="61"/>
      <c r="EN348" s="61"/>
      <c r="EO348" s="61"/>
      <c r="EP348" s="61"/>
      <c r="EQ348" s="61"/>
      <c r="ER348" s="61"/>
      <c r="ES348" s="61"/>
      <c r="ET348" s="61"/>
      <c r="EU348" s="61"/>
      <c r="EV348" s="61"/>
      <c r="EW348" s="61"/>
      <c r="EX348" s="61"/>
      <c r="EY348" s="61"/>
      <c r="EZ348" s="61"/>
      <c r="FA348" s="61"/>
      <c r="FB348" s="61"/>
      <c r="FC348" s="61"/>
      <c r="FD348" s="61"/>
      <c r="FE348" s="61"/>
      <c r="FF348" s="61"/>
      <c r="FG348" s="61"/>
      <c r="FH348" s="55" t="s">
        <v>318</v>
      </c>
      <c r="FI348" s="61" t="s">
        <v>318</v>
      </c>
      <c r="FJ348" s="61" t="s">
        <v>178</v>
      </c>
      <c r="FK348" s="61" t="s">
        <v>315</v>
      </c>
      <c r="FL348" s="55">
        <v>1</v>
      </c>
      <c r="FM348" s="62" t="s">
        <v>318</v>
      </c>
      <c r="FN348" s="61" t="s">
        <v>318</v>
      </c>
      <c r="FO348" s="62" t="s">
        <v>251</v>
      </c>
      <c r="FP348" s="61" t="s">
        <v>315</v>
      </c>
      <c r="FQ348" s="63">
        <v>1</v>
      </c>
    </row>
    <row r="349" spans="1:173" s="64" customFormat="1" ht="16.5">
      <c r="A349" s="54">
        <v>44228</v>
      </c>
      <c r="B349" s="55">
        <v>348</v>
      </c>
      <c r="C349" s="65" t="s">
        <v>153</v>
      </c>
      <c r="D349" s="76">
        <v>31266</v>
      </c>
      <c r="E349" s="57">
        <f ca="1">IF(Table1[[#This Row],[Employee Date of Birth]]="","",DATEDIF(D349,NOW(),"y"))</f>
        <v>35</v>
      </c>
      <c r="F349" s="61" t="str">
        <f>IF(Table1[[#This Row],[Census "As of" Date]]="","","Y")</f>
        <v>Y</v>
      </c>
      <c r="G349" s="61" t="s">
        <v>324</v>
      </c>
      <c r="H349" s="77"/>
      <c r="I349" s="74" t="str">
        <f>IF(Table1[[#This Row],[Census "As of" Date]]="","","A")</f>
        <v>A</v>
      </c>
      <c r="J349" s="74" t="str">
        <f>IF(Table1[[#This Row],[Census "As of" Date]]="","","S")</f>
        <v>S</v>
      </c>
      <c r="K349" s="74" t="str">
        <f>IF(Table1[[#This Row],[Census "As of" Date]]="","","Y")</f>
        <v>Y</v>
      </c>
      <c r="L349" s="74" t="str">
        <f>IF(Table1[[#This Row],[Census "As of" Date]]="","","Y")</f>
        <v>Y</v>
      </c>
      <c r="M349" s="74" t="str">
        <f>IF(Table1[[#This Row],[Census "As of" Date]]="","","Y")</f>
        <v>Y</v>
      </c>
      <c r="N349" s="74" t="str">
        <f>IF(Table1[[#This Row],[Census "As of" Date]]="","","N")</f>
        <v>N</v>
      </c>
      <c r="O349" s="61"/>
      <c r="P349" s="55" t="s">
        <v>154</v>
      </c>
      <c r="Q349" s="61">
        <v>80510</v>
      </c>
      <c r="R349" s="61"/>
      <c r="S349" s="61">
        <v>80510</v>
      </c>
      <c r="T349" s="74">
        <v>92240</v>
      </c>
      <c r="U349" s="61" t="s">
        <v>190</v>
      </c>
      <c r="V349" s="74" t="str">
        <f>IF(Table1[[#This Row],[Census "As of" Date]]="","","Sub001")</f>
        <v>Sub001</v>
      </c>
      <c r="W349" s="74" t="str">
        <f>IF(Table1[[#This Row],[Census "As of" Date]]="","","Location001")</f>
        <v>Location001</v>
      </c>
      <c r="X349" s="55" t="s">
        <v>387</v>
      </c>
      <c r="Y349" s="55" t="s">
        <v>365</v>
      </c>
      <c r="Z349" s="55" t="s">
        <v>224</v>
      </c>
      <c r="AA349" s="55" t="s">
        <v>156</v>
      </c>
      <c r="AB349" s="55">
        <v>77090</v>
      </c>
      <c r="AC349" s="61"/>
      <c r="AD349" s="77"/>
      <c r="AE349" s="55" t="s">
        <v>318</v>
      </c>
      <c r="AF349" s="55" t="s">
        <v>318</v>
      </c>
      <c r="AG349" s="55" t="s">
        <v>257</v>
      </c>
      <c r="AH349" s="55">
        <v>1</v>
      </c>
      <c r="AI349" s="61"/>
      <c r="AJ349" s="61"/>
      <c r="AK349" s="61"/>
      <c r="AL349" s="61"/>
      <c r="AM349" s="61"/>
      <c r="AN349" s="61"/>
      <c r="AO349" s="55" t="s">
        <v>318</v>
      </c>
      <c r="AP349" s="61"/>
      <c r="AQ349" s="55" t="s">
        <v>177</v>
      </c>
      <c r="AR349" s="55">
        <v>1</v>
      </c>
      <c r="AS349" s="61"/>
      <c r="AT349" s="55" t="s">
        <v>318</v>
      </c>
      <c r="AU349" s="55" t="s">
        <v>318</v>
      </c>
      <c r="AV349" s="55" t="s">
        <v>257</v>
      </c>
      <c r="AW349" s="55">
        <v>1</v>
      </c>
      <c r="AX349" s="61"/>
      <c r="AY349" s="61"/>
      <c r="AZ349" s="61"/>
      <c r="BA349" s="61"/>
      <c r="BB349" s="61"/>
      <c r="BC349" s="61"/>
      <c r="BD349" s="55" t="s">
        <v>318</v>
      </c>
      <c r="BE349" s="61"/>
      <c r="BF349" s="55" t="s">
        <v>177</v>
      </c>
      <c r="BG349" s="55">
        <v>1</v>
      </c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55" t="s">
        <v>318</v>
      </c>
      <c r="CH349" s="61"/>
      <c r="CI349" s="55" t="s">
        <v>177</v>
      </c>
      <c r="CJ349" s="55">
        <v>1</v>
      </c>
      <c r="CK349" s="61"/>
      <c r="CL349" s="55" t="s">
        <v>318</v>
      </c>
      <c r="CM349" s="61"/>
      <c r="CN349" s="55" t="s">
        <v>177</v>
      </c>
      <c r="CO349" s="55">
        <v>1</v>
      </c>
      <c r="CP349" s="61"/>
      <c r="CQ349" s="61"/>
      <c r="CR349" s="61"/>
      <c r="CS349" s="61"/>
      <c r="CT349" s="61"/>
      <c r="CU349" s="61"/>
      <c r="CV349" s="61"/>
      <c r="CW349" s="61"/>
      <c r="CX349" s="55" t="s">
        <v>318</v>
      </c>
      <c r="CY349" s="61"/>
      <c r="CZ349" s="55" t="s">
        <v>160</v>
      </c>
      <c r="DA349" s="55" t="s">
        <v>177</v>
      </c>
      <c r="DB349" s="55">
        <v>1</v>
      </c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55" t="s">
        <v>318</v>
      </c>
      <c r="DP349" s="55" t="s">
        <v>318</v>
      </c>
      <c r="DQ349" s="55" t="s">
        <v>179</v>
      </c>
      <c r="DR349" s="55">
        <v>1</v>
      </c>
      <c r="DS349" s="61"/>
      <c r="DT349" s="61"/>
      <c r="DU349" s="61"/>
      <c r="DV349" s="61"/>
      <c r="DW349" s="61"/>
      <c r="DX349" s="61"/>
      <c r="DY349" s="55" t="s">
        <v>318</v>
      </c>
      <c r="DZ349" s="55" t="s">
        <v>318</v>
      </c>
      <c r="EA349" s="61" t="s">
        <v>179</v>
      </c>
      <c r="EB349" s="61">
        <v>1</v>
      </c>
      <c r="EC349" s="61"/>
      <c r="ED349" s="61"/>
      <c r="EE349" s="61"/>
      <c r="EF349" s="61"/>
      <c r="EG349" s="61"/>
      <c r="EH349" s="61"/>
      <c r="EI349" s="61"/>
      <c r="EJ349" s="61"/>
      <c r="EK349" s="61"/>
      <c r="EL349" s="61"/>
      <c r="EM349" s="61"/>
      <c r="EN349" s="61"/>
      <c r="EO349" s="61"/>
      <c r="EP349" s="61"/>
      <c r="EQ349" s="61"/>
      <c r="ER349" s="61"/>
      <c r="ES349" s="61"/>
      <c r="ET349" s="61"/>
      <c r="EU349" s="61"/>
      <c r="EV349" s="61"/>
      <c r="EW349" s="61"/>
      <c r="EX349" s="61"/>
      <c r="EY349" s="61"/>
      <c r="EZ349" s="61"/>
      <c r="FA349" s="61"/>
      <c r="FB349" s="61"/>
      <c r="FC349" s="61"/>
      <c r="FD349" s="61"/>
      <c r="FE349" s="61"/>
      <c r="FF349" s="61"/>
      <c r="FG349" s="61"/>
      <c r="FH349" s="55" t="s">
        <v>318</v>
      </c>
      <c r="FI349" s="61" t="s">
        <v>318</v>
      </c>
      <c r="FJ349" s="61" t="s">
        <v>178</v>
      </c>
      <c r="FK349" s="61" t="s">
        <v>385</v>
      </c>
      <c r="FL349" s="55">
        <v>1</v>
      </c>
      <c r="FM349" s="62" t="s">
        <v>318</v>
      </c>
      <c r="FN349" s="61" t="s">
        <v>318</v>
      </c>
      <c r="FO349" s="62" t="s">
        <v>251</v>
      </c>
      <c r="FP349" s="61" t="s">
        <v>385</v>
      </c>
      <c r="FQ349" s="63">
        <v>1</v>
      </c>
    </row>
    <row r="350" spans="1:173" s="64" customFormat="1" ht="16.5">
      <c r="A350" s="54">
        <v>44228</v>
      </c>
      <c r="B350" s="55">
        <v>349</v>
      </c>
      <c r="C350" s="65" t="s">
        <v>314</v>
      </c>
      <c r="D350" s="76">
        <v>31283</v>
      </c>
      <c r="E350" s="57">
        <f ca="1">IF(Table1[[#This Row],[Employee Date of Birth]]="","",DATEDIF(D350,NOW(),"y"))</f>
        <v>35</v>
      </c>
      <c r="F350" s="61" t="str">
        <f>IF(Table1[[#This Row],[Census "As of" Date]]="","","Y")</f>
        <v>Y</v>
      </c>
      <c r="G350" s="61" t="s">
        <v>359</v>
      </c>
      <c r="H350" s="77"/>
      <c r="I350" s="74" t="str">
        <f>IF(Table1[[#This Row],[Census "As of" Date]]="","","A")</f>
        <v>A</v>
      </c>
      <c r="J350" s="74" t="str">
        <f>IF(Table1[[#This Row],[Census "As of" Date]]="","","S")</f>
        <v>S</v>
      </c>
      <c r="K350" s="74" t="str">
        <f>IF(Table1[[#This Row],[Census "As of" Date]]="","","Y")</f>
        <v>Y</v>
      </c>
      <c r="L350" s="74" t="str">
        <f>IF(Table1[[#This Row],[Census "As of" Date]]="","","Y")</f>
        <v>Y</v>
      </c>
      <c r="M350" s="74" t="str">
        <f>IF(Table1[[#This Row],[Census "As of" Date]]="","","Y")</f>
        <v>Y</v>
      </c>
      <c r="N350" s="74" t="str">
        <f>IF(Table1[[#This Row],[Census "As of" Date]]="","","N")</f>
        <v>N</v>
      </c>
      <c r="O350" s="61"/>
      <c r="P350" s="55" t="s">
        <v>154</v>
      </c>
      <c r="Q350" s="61">
        <v>170871.47</v>
      </c>
      <c r="R350" s="61"/>
      <c r="S350" s="61">
        <v>170871.47</v>
      </c>
      <c r="T350" s="74">
        <v>61104</v>
      </c>
      <c r="U350" s="61" t="s">
        <v>209</v>
      </c>
      <c r="V350" s="74" t="str">
        <f>IF(Table1[[#This Row],[Census "As of" Date]]="","","Sub001")</f>
        <v>Sub001</v>
      </c>
      <c r="W350" s="74" t="str">
        <f>IF(Table1[[#This Row],[Census "As of" Date]]="","","Location001")</f>
        <v>Location001</v>
      </c>
      <c r="X350" s="55" t="s">
        <v>387</v>
      </c>
      <c r="Y350" s="55" t="s">
        <v>365</v>
      </c>
      <c r="Z350" s="55" t="s">
        <v>224</v>
      </c>
      <c r="AA350" s="55" t="s">
        <v>156</v>
      </c>
      <c r="AB350" s="55">
        <v>77090</v>
      </c>
      <c r="AC350" s="61"/>
      <c r="AD350" s="77"/>
      <c r="AE350" s="55" t="s">
        <v>318</v>
      </c>
      <c r="AF350" s="55" t="s">
        <v>318</v>
      </c>
      <c r="AG350" s="55" t="s">
        <v>257</v>
      </c>
      <c r="AH350" s="55">
        <v>1</v>
      </c>
      <c r="AI350" s="61"/>
      <c r="AJ350" s="61"/>
      <c r="AK350" s="61"/>
      <c r="AL350" s="61"/>
      <c r="AM350" s="61"/>
      <c r="AN350" s="61"/>
      <c r="AO350" s="55" t="s">
        <v>318</v>
      </c>
      <c r="AP350" s="61"/>
      <c r="AQ350" s="55" t="s">
        <v>177</v>
      </c>
      <c r="AR350" s="55">
        <v>1</v>
      </c>
      <c r="AS350" s="61"/>
      <c r="AT350" s="55" t="s">
        <v>318</v>
      </c>
      <c r="AU350" s="55" t="s">
        <v>318</v>
      </c>
      <c r="AV350" s="55" t="s">
        <v>257</v>
      </c>
      <c r="AW350" s="55">
        <v>1</v>
      </c>
      <c r="AX350" s="61"/>
      <c r="AY350" s="61"/>
      <c r="AZ350" s="61"/>
      <c r="BA350" s="61"/>
      <c r="BB350" s="61"/>
      <c r="BC350" s="61"/>
      <c r="BD350" s="55" t="s">
        <v>318</v>
      </c>
      <c r="BE350" s="61"/>
      <c r="BF350" s="55" t="s">
        <v>177</v>
      </c>
      <c r="BG350" s="55">
        <v>1</v>
      </c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55" t="s">
        <v>318</v>
      </c>
      <c r="CH350" s="61"/>
      <c r="CI350" s="55" t="s">
        <v>177</v>
      </c>
      <c r="CJ350" s="55">
        <v>1</v>
      </c>
      <c r="CK350" s="61"/>
      <c r="CL350" s="55" t="s">
        <v>318</v>
      </c>
      <c r="CM350" s="61"/>
      <c r="CN350" s="55" t="s">
        <v>177</v>
      </c>
      <c r="CO350" s="55">
        <v>1</v>
      </c>
      <c r="CP350" s="61"/>
      <c r="CQ350" s="61"/>
      <c r="CR350" s="61"/>
      <c r="CS350" s="61"/>
      <c r="CT350" s="61"/>
      <c r="CU350" s="61"/>
      <c r="CV350" s="61"/>
      <c r="CW350" s="61"/>
      <c r="CX350" s="55" t="s">
        <v>318</v>
      </c>
      <c r="CY350" s="61"/>
      <c r="CZ350" s="55" t="s">
        <v>160</v>
      </c>
      <c r="DA350" s="55" t="s">
        <v>177</v>
      </c>
      <c r="DB350" s="55">
        <v>1</v>
      </c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55" t="s">
        <v>318</v>
      </c>
      <c r="DP350" s="55" t="s">
        <v>318</v>
      </c>
      <c r="DQ350" s="55" t="s">
        <v>179</v>
      </c>
      <c r="DR350" s="55">
        <v>1</v>
      </c>
      <c r="DS350" s="61"/>
      <c r="DT350" s="61"/>
      <c r="DU350" s="61"/>
      <c r="DV350" s="61"/>
      <c r="DW350" s="61"/>
      <c r="DX350" s="61"/>
      <c r="DY350" s="55" t="s">
        <v>318</v>
      </c>
      <c r="DZ350" s="55" t="s">
        <v>318</v>
      </c>
      <c r="EA350" s="61" t="s">
        <v>179</v>
      </c>
      <c r="EB350" s="61">
        <v>1</v>
      </c>
      <c r="EC350" s="61"/>
      <c r="ED350" s="61"/>
      <c r="EE350" s="61"/>
      <c r="EF350" s="61"/>
      <c r="EG350" s="61"/>
      <c r="EH350" s="61"/>
      <c r="EI350" s="61"/>
      <c r="EJ350" s="61"/>
      <c r="EK350" s="61"/>
      <c r="EL350" s="61"/>
      <c r="EM350" s="61"/>
      <c r="EN350" s="61"/>
      <c r="EO350" s="61"/>
      <c r="EP350" s="61"/>
      <c r="EQ350" s="61"/>
      <c r="ER350" s="61"/>
      <c r="ES350" s="61"/>
      <c r="ET350" s="61"/>
      <c r="EU350" s="61"/>
      <c r="EV350" s="61"/>
      <c r="EW350" s="61"/>
      <c r="EX350" s="61"/>
      <c r="EY350" s="61"/>
      <c r="EZ350" s="61"/>
      <c r="FA350" s="61"/>
      <c r="FB350" s="61"/>
      <c r="FC350" s="61"/>
      <c r="FD350" s="61"/>
      <c r="FE350" s="61"/>
      <c r="FF350" s="61"/>
      <c r="FG350" s="61"/>
      <c r="FH350" s="55" t="s">
        <v>318</v>
      </c>
      <c r="FI350" s="61" t="s">
        <v>318</v>
      </c>
      <c r="FJ350" s="61" t="s">
        <v>178</v>
      </c>
      <c r="FK350" s="61" t="s">
        <v>316</v>
      </c>
      <c r="FL350" s="55">
        <v>1</v>
      </c>
      <c r="FM350" s="62" t="s">
        <v>318</v>
      </c>
      <c r="FN350" s="61" t="s">
        <v>318</v>
      </c>
      <c r="FO350" s="62" t="s">
        <v>251</v>
      </c>
      <c r="FP350" s="61" t="s">
        <v>316</v>
      </c>
      <c r="FQ350" s="63">
        <v>1</v>
      </c>
    </row>
    <row r="351" spans="1:173" s="64" customFormat="1" ht="16.5">
      <c r="A351" s="54">
        <v>44228</v>
      </c>
      <c r="B351" s="55">
        <v>350</v>
      </c>
      <c r="C351" s="65" t="s">
        <v>153</v>
      </c>
      <c r="D351" s="76">
        <v>31295</v>
      </c>
      <c r="E351" s="57">
        <f ca="1">IF(Table1[[#This Row],[Employee Date of Birth]]="","",DATEDIF(D351,NOW(),"y"))</f>
        <v>35</v>
      </c>
      <c r="F351" s="61" t="str">
        <f>IF(Table1[[#This Row],[Census "As of" Date]]="","","Y")</f>
        <v>Y</v>
      </c>
      <c r="G351" s="61" t="s">
        <v>373</v>
      </c>
      <c r="H351" s="77"/>
      <c r="I351" s="74" t="str">
        <f>IF(Table1[[#This Row],[Census "As of" Date]]="","","A")</f>
        <v>A</v>
      </c>
      <c r="J351" s="74" t="str">
        <f>IF(Table1[[#This Row],[Census "As of" Date]]="","","S")</f>
        <v>S</v>
      </c>
      <c r="K351" s="74" t="str">
        <f>IF(Table1[[#This Row],[Census "As of" Date]]="","","Y")</f>
        <v>Y</v>
      </c>
      <c r="L351" s="74" t="str">
        <f>IF(Table1[[#This Row],[Census "As of" Date]]="","","Y")</f>
        <v>Y</v>
      </c>
      <c r="M351" s="74" t="str">
        <f>IF(Table1[[#This Row],[Census "As of" Date]]="","","Y")</f>
        <v>Y</v>
      </c>
      <c r="N351" s="74" t="str">
        <f>IF(Table1[[#This Row],[Census "As of" Date]]="","","N")</f>
        <v>N</v>
      </c>
      <c r="O351" s="61"/>
      <c r="P351" s="55" t="s">
        <v>154</v>
      </c>
      <c r="Q351" s="61">
        <v>124805.28</v>
      </c>
      <c r="R351" s="61"/>
      <c r="S351" s="61">
        <v>124805.28</v>
      </c>
      <c r="T351" s="74">
        <v>92214</v>
      </c>
      <c r="U351" s="61" t="s">
        <v>190</v>
      </c>
      <c r="V351" s="74" t="str">
        <f>IF(Table1[[#This Row],[Census "As of" Date]]="","","Sub001")</f>
        <v>Sub001</v>
      </c>
      <c r="W351" s="74" t="str">
        <f>IF(Table1[[#This Row],[Census "As of" Date]]="","","Location001")</f>
        <v>Location001</v>
      </c>
      <c r="X351" s="55" t="s">
        <v>387</v>
      </c>
      <c r="Y351" s="55" t="s">
        <v>365</v>
      </c>
      <c r="Z351" s="55" t="s">
        <v>224</v>
      </c>
      <c r="AA351" s="55" t="s">
        <v>156</v>
      </c>
      <c r="AB351" s="55">
        <v>77090</v>
      </c>
      <c r="AC351" s="61"/>
      <c r="AD351" s="77"/>
      <c r="AE351" s="55" t="s">
        <v>318</v>
      </c>
      <c r="AF351" s="55" t="s">
        <v>318</v>
      </c>
      <c r="AG351" s="55" t="s">
        <v>257</v>
      </c>
      <c r="AH351" s="55">
        <v>1</v>
      </c>
      <c r="AI351" s="61"/>
      <c r="AJ351" s="61"/>
      <c r="AK351" s="61"/>
      <c r="AL351" s="61"/>
      <c r="AM351" s="61"/>
      <c r="AN351" s="61"/>
      <c r="AO351" s="55" t="s">
        <v>318</v>
      </c>
      <c r="AP351" s="61"/>
      <c r="AQ351" s="55" t="s">
        <v>177</v>
      </c>
      <c r="AR351" s="55">
        <v>1</v>
      </c>
      <c r="AS351" s="61"/>
      <c r="AT351" s="55" t="s">
        <v>318</v>
      </c>
      <c r="AU351" s="55" t="s">
        <v>318</v>
      </c>
      <c r="AV351" s="55" t="s">
        <v>257</v>
      </c>
      <c r="AW351" s="55">
        <v>1</v>
      </c>
      <c r="AX351" s="61"/>
      <c r="AY351" s="61"/>
      <c r="AZ351" s="61"/>
      <c r="BA351" s="61"/>
      <c r="BB351" s="61"/>
      <c r="BC351" s="61"/>
      <c r="BD351" s="55" t="s">
        <v>318</v>
      </c>
      <c r="BE351" s="61"/>
      <c r="BF351" s="55" t="s">
        <v>177</v>
      </c>
      <c r="BG351" s="55">
        <v>1</v>
      </c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55" t="s">
        <v>318</v>
      </c>
      <c r="CH351" s="61"/>
      <c r="CI351" s="55" t="s">
        <v>177</v>
      </c>
      <c r="CJ351" s="55">
        <v>1</v>
      </c>
      <c r="CK351" s="61"/>
      <c r="CL351" s="55" t="s">
        <v>318</v>
      </c>
      <c r="CM351" s="61"/>
      <c r="CN351" s="55" t="s">
        <v>177</v>
      </c>
      <c r="CO351" s="55">
        <v>1</v>
      </c>
      <c r="CP351" s="61"/>
      <c r="CQ351" s="61"/>
      <c r="CR351" s="61"/>
      <c r="CS351" s="61"/>
      <c r="CT351" s="61"/>
      <c r="CU351" s="61"/>
      <c r="CV351" s="61"/>
      <c r="CW351" s="61"/>
      <c r="CX351" s="55" t="s">
        <v>318</v>
      </c>
      <c r="CY351" s="61"/>
      <c r="CZ351" s="55" t="s">
        <v>160</v>
      </c>
      <c r="DA351" s="55" t="s">
        <v>177</v>
      </c>
      <c r="DB351" s="55">
        <v>1</v>
      </c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55" t="s">
        <v>318</v>
      </c>
      <c r="DP351" s="55" t="s">
        <v>318</v>
      </c>
      <c r="DQ351" s="55" t="s">
        <v>179</v>
      </c>
      <c r="DR351" s="55">
        <v>1</v>
      </c>
      <c r="DS351" s="61"/>
      <c r="DT351" s="61"/>
      <c r="DU351" s="61"/>
      <c r="DV351" s="61"/>
      <c r="DW351" s="61"/>
      <c r="DX351" s="61"/>
      <c r="DY351" s="55" t="s">
        <v>318</v>
      </c>
      <c r="DZ351" s="55" t="s">
        <v>318</v>
      </c>
      <c r="EA351" s="61" t="s">
        <v>179</v>
      </c>
      <c r="EB351" s="61">
        <v>1</v>
      </c>
      <c r="EC351" s="61"/>
      <c r="ED351" s="61"/>
      <c r="EE351" s="61"/>
      <c r="EF351" s="61"/>
      <c r="EG351" s="61"/>
      <c r="EH351" s="61"/>
      <c r="EI351" s="61"/>
      <c r="EJ351" s="61"/>
      <c r="EK351" s="61"/>
      <c r="EL351" s="61"/>
      <c r="EM351" s="61"/>
      <c r="EN351" s="61"/>
      <c r="EO351" s="61"/>
      <c r="EP351" s="61"/>
      <c r="EQ351" s="61"/>
      <c r="ER351" s="61"/>
      <c r="ES351" s="61"/>
      <c r="ET351" s="61"/>
      <c r="EU351" s="61"/>
      <c r="EV351" s="61"/>
      <c r="EW351" s="61"/>
      <c r="EX351" s="61"/>
      <c r="EY351" s="61"/>
      <c r="EZ351" s="61"/>
      <c r="FA351" s="61"/>
      <c r="FB351" s="61"/>
      <c r="FC351" s="61"/>
      <c r="FD351" s="61"/>
      <c r="FE351" s="61"/>
      <c r="FF351" s="61"/>
      <c r="FG351" s="61"/>
      <c r="FH351" s="55" t="s">
        <v>318</v>
      </c>
      <c r="FI351" s="61" t="s">
        <v>318</v>
      </c>
      <c r="FJ351" s="61" t="s">
        <v>178</v>
      </c>
      <c r="FK351" s="61" t="s">
        <v>316</v>
      </c>
      <c r="FL351" s="55">
        <v>1</v>
      </c>
      <c r="FM351" s="62" t="s">
        <v>318</v>
      </c>
      <c r="FN351" s="61" t="s">
        <v>318</v>
      </c>
      <c r="FO351" s="62" t="s">
        <v>251</v>
      </c>
      <c r="FP351" s="61" t="s">
        <v>316</v>
      </c>
      <c r="FQ351" s="63">
        <v>1</v>
      </c>
    </row>
    <row r="352" spans="1:173" s="64" customFormat="1" ht="16.5">
      <c r="A352" s="54">
        <v>44228</v>
      </c>
      <c r="B352" s="55">
        <v>351</v>
      </c>
      <c r="C352" s="55" t="s">
        <v>153</v>
      </c>
      <c r="D352" s="76">
        <v>31297</v>
      </c>
      <c r="E352" s="57">
        <f ca="1">IF(Table1[[#This Row],[Employee Date of Birth]]="","",DATEDIF(D352,NOW(),"y"))</f>
        <v>35</v>
      </c>
      <c r="F352" s="61" t="str">
        <f>IF(Table1[[#This Row],[Census "As of" Date]]="","","Y")</f>
        <v>Y</v>
      </c>
      <c r="G352" s="61" t="s">
        <v>319</v>
      </c>
      <c r="H352" s="77"/>
      <c r="I352" s="74" t="str">
        <f>IF(Table1[[#This Row],[Census "As of" Date]]="","","A")</f>
        <v>A</v>
      </c>
      <c r="J352" s="74" t="str">
        <f>IF(Table1[[#This Row],[Census "As of" Date]]="","","S")</f>
        <v>S</v>
      </c>
      <c r="K352" s="74" t="str">
        <f>IF(Table1[[#This Row],[Census "As of" Date]]="","","Y")</f>
        <v>Y</v>
      </c>
      <c r="L352" s="74" t="str">
        <f>IF(Table1[[#This Row],[Census "As of" Date]]="","","Y")</f>
        <v>Y</v>
      </c>
      <c r="M352" s="74" t="str">
        <f>IF(Table1[[#This Row],[Census "As of" Date]]="","","Y")</f>
        <v>Y</v>
      </c>
      <c r="N352" s="74" t="str">
        <f>IF(Table1[[#This Row],[Census "As of" Date]]="","","N")</f>
        <v>N</v>
      </c>
      <c r="O352" s="61"/>
      <c r="P352" s="55" t="s">
        <v>154</v>
      </c>
      <c r="Q352" s="61">
        <v>19792.45</v>
      </c>
      <c r="R352" s="61"/>
      <c r="S352" s="61">
        <v>19792.45</v>
      </c>
      <c r="T352" s="74">
        <v>92571</v>
      </c>
      <c r="U352" s="61" t="s">
        <v>190</v>
      </c>
      <c r="V352" s="74" t="str">
        <f>IF(Table1[[#This Row],[Census "As of" Date]]="","","Sub001")</f>
        <v>Sub001</v>
      </c>
      <c r="W352" s="74" t="str">
        <f>IF(Table1[[#This Row],[Census "As of" Date]]="","","Location001")</f>
        <v>Location001</v>
      </c>
      <c r="X352" s="55" t="s">
        <v>387</v>
      </c>
      <c r="Y352" s="55" t="s">
        <v>365</v>
      </c>
      <c r="Z352" s="55" t="s">
        <v>224</v>
      </c>
      <c r="AA352" s="55" t="s">
        <v>156</v>
      </c>
      <c r="AB352" s="55">
        <v>77090</v>
      </c>
      <c r="AC352" s="61"/>
      <c r="AD352" s="77"/>
      <c r="AE352" s="55" t="s">
        <v>318</v>
      </c>
      <c r="AF352" s="55" t="s">
        <v>318</v>
      </c>
      <c r="AG352" s="55" t="s">
        <v>257</v>
      </c>
      <c r="AH352" s="55">
        <v>1</v>
      </c>
      <c r="AI352" s="61"/>
      <c r="AJ352" s="61"/>
      <c r="AK352" s="61"/>
      <c r="AL352" s="61"/>
      <c r="AM352" s="61"/>
      <c r="AN352" s="61"/>
      <c r="AO352" s="55" t="s">
        <v>318</v>
      </c>
      <c r="AP352" s="61"/>
      <c r="AQ352" s="55" t="s">
        <v>177</v>
      </c>
      <c r="AR352" s="55">
        <v>1</v>
      </c>
      <c r="AS352" s="61"/>
      <c r="AT352" s="55" t="s">
        <v>318</v>
      </c>
      <c r="AU352" s="55" t="s">
        <v>318</v>
      </c>
      <c r="AV352" s="55" t="s">
        <v>257</v>
      </c>
      <c r="AW352" s="55">
        <v>1</v>
      </c>
      <c r="AX352" s="61"/>
      <c r="AY352" s="61"/>
      <c r="AZ352" s="61"/>
      <c r="BA352" s="61"/>
      <c r="BB352" s="61"/>
      <c r="BC352" s="61"/>
      <c r="BD352" s="55" t="s">
        <v>318</v>
      </c>
      <c r="BE352" s="61"/>
      <c r="BF352" s="55" t="s">
        <v>177</v>
      </c>
      <c r="BG352" s="55">
        <v>1</v>
      </c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55" t="s">
        <v>318</v>
      </c>
      <c r="CH352" s="61"/>
      <c r="CI352" s="55" t="s">
        <v>177</v>
      </c>
      <c r="CJ352" s="55">
        <v>1</v>
      </c>
      <c r="CK352" s="61"/>
      <c r="CL352" s="55" t="s">
        <v>318</v>
      </c>
      <c r="CM352" s="61"/>
      <c r="CN352" s="55" t="s">
        <v>177</v>
      </c>
      <c r="CO352" s="55">
        <v>1</v>
      </c>
      <c r="CP352" s="61"/>
      <c r="CQ352" s="61"/>
      <c r="CR352" s="61"/>
      <c r="CS352" s="61"/>
      <c r="CT352" s="61"/>
      <c r="CU352" s="61"/>
      <c r="CV352" s="61"/>
      <c r="CW352" s="61"/>
      <c r="CX352" s="55" t="s">
        <v>318</v>
      </c>
      <c r="CY352" s="61"/>
      <c r="CZ352" s="55" t="s">
        <v>160</v>
      </c>
      <c r="DA352" s="55" t="s">
        <v>177</v>
      </c>
      <c r="DB352" s="55">
        <v>1</v>
      </c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55" t="s">
        <v>318</v>
      </c>
      <c r="DP352" s="55" t="s">
        <v>318</v>
      </c>
      <c r="DQ352" s="55" t="s">
        <v>179</v>
      </c>
      <c r="DR352" s="55">
        <v>1</v>
      </c>
      <c r="DS352" s="61"/>
      <c r="DT352" s="61"/>
      <c r="DU352" s="61"/>
      <c r="DV352" s="61"/>
      <c r="DW352" s="61"/>
      <c r="DX352" s="61"/>
      <c r="DY352" s="55" t="s">
        <v>318</v>
      </c>
      <c r="DZ352" s="55" t="s">
        <v>318</v>
      </c>
      <c r="EA352" s="61" t="s">
        <v>179</v>
      </c>
      <c r="EB352" s="61">
        <v>1</v>
      </c>
      <c r="EC352" s="61"/>
      <c r="ED352" s="61"/>
      <c r="EE352" s="61"/>
      <c r="EF352" s="61"/>
      <c r="EG352" s="61"/>
      <c r="EH352" s="61"/>
      <c r="EI352" s="61"/>
      <c r="EJ352" s="61"/>
      <c r="EK352" s="61"/>
      <c r="EL352" s="61"/>
      <c r="EM352" s="61"/>
      <c r="EN352" s="61"/>
      <c r="EO352" s="61"/>
      <c r="EP352" s="61"/>
      <c r="EQ352" s="61"/>
      <c r="ER352" s="61"/>
      <c r="ES352" s="61"/>
      <c r="ET352" s="61"/>
      <c r="EU352" s="61"/>
      <c r="EV352" s="61"/>
      <c r="EW352" s="61"/>
      <c r="EX352" s="61"/>
      <c r="EY352" s="61"/>
      <c r="EZ352" s="61"/>
      <c r="FA352" s="61"/>
      <c r="FB352" s="61"/>
      <c r="FC352" s="61"/>
      <c r="FD352" s="61"/>
      <c r="FE352" s="61"/>
      <c r="FF352" s="61"/>
      <c r="FG352" s="61"/>
      <c r="FH352" s="55" t="s">
        <v>318</v>
      </c>
      <c r="FI352" s="61" t="s">
        <v>318</v>
      </c>
      <c r="FJ352" s="61" t="s">
        <v>178</v>
      </c>
      <c r="FK352" s="61" t="s">
        <v>385</v>
      </c>
      <c r="FL352" s="55">
        <v>1</v>
      </c>
      <c r="FM352" s="62" t="s">
        <v>318</v>
      </c>
      <c r="FN352" s="61" t="s">
        <v>317</v>
      </c>
      <c r="FO352" s="62"/>
      <c r="FP352" s="61"/>
      <c r="FQ352" s="63">
        <v>1</v>
      </c>
    </row>
    <row r="353" spans="1:173" s="64" customFormat="1" ht="16.5">
      <c r="A353" s="54">
        <v>44228</v>
      </c>
      <c r="B353" s="55">
        <v>352</v>
      </c>
      <c r="C353" s="55" t="s">
        <v>314</v>
      </c>
      <c r="D353" s="76">
        <v>31334</v>
      </c>
      <c r="E353" s="57">
        <f ca="1">IF(Table1[[#This Row],[Employee Date of Birth]]="","",DATEDIF(D353,NOW(),"y"))</f>
        <v>35</v>
      </c>
      <c r="F353" s="61" t="str">
        <f>IF(Table1[[#This Row],[Census "As of" Date]]="","","Y")</f>
        <v>Y</v>
      </c>
      <c r="G353" s="61" t="s">
        <v>331</v>
      </c>
      <c r="H353" s="77"/>
      <c r="I353" s="74" t="str">
        <f>IF(Table1[[#This Row],[Census "As of" Date]]="","","A")</f>
        <v>A</v>
      </c>
      <c r="J353" s="74" t="str">
        <f>IF(Table1[[#This Row],[Census "As of" Date]]="","","S")</f>
        <v>S</v>
      </c>
      <c r="K353" s="74" t="str">
        <f>IF(Table1[[#This Row],[Census "As of" Date]]="","","Y")</f>
        <v>Y</v>
      </c>
      <c r="L353" s="74" t="str">
        <f>IF(Table1[[#This Row],[Census "As of" Date]]="","","Y")</f>
        <v>Y</v>
      </c>
      <c r="M353" s="74" t="str">
        <f>IF(Table1[[#This Row],[Census "As of" Date]]="","","Y")</f>
        <v>Y</v>
      </c>
      <c r="N353" s="74" t="str">
        <f>IF(Table1[[#This Row],[Census "As of" Date]]="","","N")</f>
        <v>N</v>
      </c>
      <c r="O353" s="61"/>
      <c r="P353" s="55" t="s">
        <v>154</v>
      </c>
      <c r="Q353" s="61">
        <v>47192.94</v>
      </c>
      <c r="R353" s="61"/>
      <c r="S353" s="61">
        <v>47192.94</v>
      </c>
      <c r="T353" s="74">
        <v>92251</v>
      </c>
      <c r="U353" s="61" t="s">
        <v>190</v>
      </c>
      <c r="V353" s="74" t="str">
        <f>IF(Table1[[#This Row],[Census "As of" Date]]="","","Sub001")</f>
        <v>Sub001</v>
      </c>
      <c r="W353" s="74" t="str">
        <f>IF(Table1[[#This Row],[Census "As of" Date]]="","","Location001")</f>
        <v>Location001</v>
      </c>
      <c r="X353" s="55" t="s">
        <v>387</v>
      </c>
      <c r="Y353" s="55" t="s">
        <v>365</v>
      </c>
      <c r="Z353" s="55" t="s">
        <v>224</v>
      </c>
      <c r="AA353" s="55" t="s">
        <v>156</v>
      </c>
      <c r="AB353" s="55">
        <v>77090</v>
      </c>
      <c r="AC353" s="61"/>
      <c r="AD353" s="77"/>
      <c r="AE353" s="55" t="s">
        <v>318</v>
      </c>
      <c r="AF353" s="55" t="s">
        <v>318</v>
      </c>
      <c r="AG353" s="55" t="s">
        <v>257</v>
      </c>
      <c r="AH353" s="55">
        <v>1</v>
      </c>
      <c r="AI353" s="61"/>
      <c r="AJ353" s="61"/>
      <c r="AK353" s="61"/>
      <c r="AL353" s="61"/>
      <c r="AM353" s="61"/>
      <c r="AN353" s="61"/>
      <c r="AO353" s="55" t="s">
        <v>318</v>
      </c>
      <c r="AP353" s="61"/>
      <c r="AQ353" s="55" t="s">
        <v>177</v>
      </c>
      <c r="AR353" s="55">
        <v>1</v>
      </c>
      <c r="AS353" s="61"/>
      <c r="AT353" s="55" t="s">
        <v>318</v>
      </c>
      <c r="AU353" s="55" t="s">
        <v>318</v>
      </c>
      <c r="AV353" s="55" t="s">
        <v>257</v>
      </c>
      <c r="AW353" s="55">
        <v>1</v>
      </c>
      <c r="AX353" s="61"/>
      <c r="AY353" s="61"/>
      <c r="AZ353" s="61"/>
      <c r="BA353" s="61"/>
      <c r="BB353" s="61"/>
      <c r="BC353" s="61"/>
      <c r="BD353" s="55" t="s">
        <v>318</v>
      </c>
      <c r="BE353" s="61"/>
      <c r="BF353" s="55" t="s">
        <v>177</v>
      </c>
      <c r="BG353" s="55">
        <v>1</v>
      </c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55" t="s">
        <v>318</v>
      </c>
      <c r="CH353" s="61"/>
      <c r="CI353" s="55" t="s">
        <v>177</v>
      </c>
      <c r="CJ353" s="55">
        <v>1</v>
      </c>
      <c r="CK353" s="61"/>
      <c r="CL353" s="55" t="s">
        <v>318</v>
      </c>
      <c r="CM353" s="61"/>
      <c r="CN353" s="55" t="s">
        <v>177</v>
      </c>
      <c r="CO353" s="55">
        <v>1</v>
      </c>
      <c r="CP353" s="61"/>
      <c r="CQ353" s="61"/>
      <c r="CR353" s="61"/>
      <c r="CS353" s="61"/>
      <c r="CT353" s="61"/>
      <c r="CU353" s="61"/>
      <c r="CV353" s="61"/>
      <c r="CW353" s="61"/>
      <c r="CX353" s="55" t="s">
        <v>318</v>
      </c>
      <c r="CY353" s="61"/>
      <c r="CZ353" s="55" t="s">
        <v>160</v>
      </c>
      <c r="DA353" s="55" t="s">
        <v>177</v>
      </c>
      <c r="DB353" s="55">
        <v>1</v>
      </c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55" t="s">
        <v>318</v>
      </c>
      <c r="DP353" s="55" t="s">
        <v>318</v>
      </c>
      <c r="DQ353" s="55" t="s">
        <v>179</v>
      </c>
      <c r="DR353" s="55">
        <v>1</v>
      </c>
      <c r="DS353" s="61"/>
      <c r="DT353" s="61"/>
      <c r="DU353" s="61"/>
      <c r="DV353" s="61"/>
      <c r="DW353" s="61"/>
      <c r="DX353" s="61"/>
      <c r="DY353" s="55" t="s">
        <v>318</v>
      </c>
      <c r="DZ353" s="55" t="s">
        <v>318</v>
      </c>
      <c r="EA353" s="61" t="s">
        <v>179</v>
      </c>
      <c r="EB353" s="61">
        <v>1</v>
      </c>
      <c r="EC353" s="61"/>
      <c r="ED353" s="61"/>
      <c r="EE353" s="61"/>
      <c r="EF353" s="61"/>
      <c r="EG353" s="61"/>
      <c r="EH353" s="61"/>
      <c r="EI353" s="61"/>
      <c r="EJ353" s="61"/>
      <c r="EK353" s="61"/>
      <c r="EL353" s="61"/>
      <c r="EM353" s="61"/>
      <c r="EN353" s="61"/>
      <c r="EO353" s="61"/>
      <c r="EP353" s="61"/>
      <c r="EQ353" s="61"/>
      <c r="ER353" s="61"/>
      <c r="ES353" s="61"/>
      <c r="ET353" s="61"/>
      <c r="EU353" s="61"/>
      <c r="EV353" s="61"/>
      <c r="EW353" s="61"/>
      <c r="EX353" s="61"/>
      <c r="EY353" s="61"/>
      <c r="EZ353" s="61"/>
      <c r="FA353" s="61"/>
      <c r="FB353" s="61"/>
      <c r="FC353" s="61"/>
      <c r="FD353" s="61"/>
      <c r="FE353" s="61"/>
      <c r="FF353" s="61"/>
      <c r="FG353" s="61"/>
      <c r="FH353" s="55" t="s">
        <v>318</v>
      </c>
      <c r="FI353" s="61" t="s">
        <v>318</v>
      </c>
      <c r="FJ353" s="61" t="s">
        <v>178</v>
      </c>
      <c r="FK353" s="61" t="s">
        <v>315</v>
      </c>
      <c r="FL353" s="55">
        <v>1</v>
      </c>
      <c r="FM353" s="62" t="s">
        <v>318</v>
      </c>
      <c r="FN353" s="61" t="s">
        <v>318</v>
      </c>
      <c r="FO353" s="62" t="s">
        <v>251</v>
      </c>
      <c r="FP353" s="61" t="s">
        <v>315</v>
      </c>
      <c r="FQ353" s="63">
        <v>1</v>
      </c>
    </row>
    <row r="354" spans="1:173" s="64" customFormat="1" ht="16.5">
      <c r="A354" s="54">
        <v>44228</v>
      </c>
      <c r="B354" s="55">
        <v>353</v>
      </c>
      <c r="C354" s="55" t="s">
        <v>153</v>
      </c>
      <c r="D354" s="76">
        <v>31311</v>
      </c>
      <c r="E354" s="57">
        <f ca="1">IF(Table1[[#This Row],[Employee Date of Birth]]="","",DATEDIF(D354,NOW(),"y"))</f>
        <v>35</v>
      </c>
      <c r="F354" s="61" t="str">
        <f>IF(Table1[[#This Row],[Census "As of" Date]]="","","Y")</f>
        <v>Y</v>
      </c>
      <c r="G354" s="61" t="s">
        <v>324</v>
      </c>
      <c r="H354" s="77"/>
      <c r="I354" s="74" t="str">
        <f>IF(Table1[[#This Row],[Census "As of" Date]]="","","A")</f>
        <v>A</v>
      </c>
      <c r="J354" s="74" t="str">
        <f>IF(Table1[[#This Row],[Census "As of" Date]]="","","S")</f>
        <v>S</v>
      </c>
      <c r="K354" s="74" t="str">
        <f>IF(Table1[[#This Row],[Census "As of" Date]]="","","Y")</f>
        <v>Y</v>
      </c>
      <c r="L354" s="74" t="str">
        <f>IF(Table1[[#This Row],[Census "As of" Date]]="","","Y")</f>
        <v>Y</v>
      </c>
      <c r="M354" s="74" t="str">
        <f>IF(Table1[[#This Row],[Census "As of" Date]]="","","Y")</f>
        <v>Y</v>
      </c>
      <c r="N354" s="74" t="str">
        <f>IF(Table1[[#This Row],[Census "As of" Date]]="","","N")</f>
        <v>N</v>
      </c>
      <c r="O354" s="61"/>
      <c r="P354" s="55" t="s">
        <v>154</v>
      </c>
      <c r="Q354" s="61">
        <v>52002</v>
      </c>
      <c r="R354" s="61"/>
      <c r="S354" s="61">
        <v>52002</v>
      </c>
      <c r="T354" s="74">
        <v>61119</v>
      </c>
      <c r="U354" s="61" t="s">
        <v>209</v>
      </c>
      <c r="V354" s="74" t="str">
        <f>IF(Table1[[#This Row],[Census "As of" Date]]="","","Sub001")</f>
        <v>Sub001</v>
      </c>
      <c r="W354" s="74" t="str">
        <f>IF(Table1[[#This Row],[Census "As of" Date]]="","","Location001")</f>
        <v>Location001</v>
      </c>
      <c r="X354" s="55" t="s">
        <v>387</v>
      </c>
      <c r="Y354" s="55" t="s">
        <v>365</v>
      </c>
      <c r="Z354" s="55" t="s">
        <v>224</v>
      </c>
      <c r="AA354" s="55" t="s">
        <v>156</v>
      </c>
      <c r="AB354" s="55">
        <v>77090</v>
      </c>
      <c r="AC354" s="61"/>
      <c r="AD354" s="77"/>
      <c r="AE354" s="55" t="s">
        <v>318</v>
      </c>
      <c r="AF354" s="55" t="s">
        <v>318</v>
      </c>
      <c r="AG354" s="55" t="s">
        <v>257</v>
      </c>
      <c r="AH354" s="55">
        <v>1</v>
      </c>
      <c r="AI354" s="61"/>
      <c r="AJ354" s="61"/>
      <c r="AK354" s="61"/>
      <c r="AL354" s="61"/>
      <c r="AM354" s="61"/>
      <c r="AN354" s="61"/>
      <c r="AO354" s="55" t="s">
        <v>318</v>
      </c>
      <c r="AP354" s="61"/>
      <c r="AQ354" s="55" t="s">
        <v>177</v>
      </c>
      <c r="AR354" s="55">
        <v>1</v>
      </c>
      <c r="AS354" s="61"/>
      <c r="AT354" s="55" t="s">
        <v>318</v>
      </c>
      <c r="AU354" s="55" t="s">
        <v>318</v>
      </c>
      <c r="AV354" s="55" t="s">
        <v>257</v>
      </c>
      <c r="AW354" s="55">
        <v>1</v>
      </c>
      <c r="AX354" s="61"/>
      <c r="AY354" s="61"/>
      <c r="AZ354" s="61"/>
      <c r="BA354" s="61"/>
      <c r="BB354" s="61"/>
      <c r="BC354" s="61"/>
      <c r="BD354" s="55" t="s">
        <v>318</v>
      </c>
      <c r="BE354" s="61"/>
      <c r="BF354" s="55" t="s">
        <v>177</v>
      </c>
      <c r="BG354" s="55">
        <v>1</v>
      </c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55" t="s">
        <v>318</v>
      </c>
      <c r="CH354" s="61"/>
      <c r="CI354" s="55" t="s">
        <v>177</v>
      </c>
      <c r="CJ354" s="55">
        <v>1</v>
      </c>
      <c r="CK354" s="61"/>
      <c r="CL354" s="55" t="s">
        <v>318</v>
      </c>
      <c r="CM354" s="61"/>
      <c r="CN354" s="55" t="s">
        <v>177</v>
      </c>
      <c r="CO354" s="55">
        <v>1</v>
      </c>
      <c r="CP354" s="61"/>
      <c r="CQ354" s="61"/>
      <c r="CR354" s="61"/>
      <c r="CS354" s="61"/>
      <c r="CT354" s="61"/>
      <c r="CU354" s="61"/>
      <c r="CV354" s="61"/>
      <c r="CW354" s="61"/>
      <c r="CX354" s="55" t="s">
        <v>318</v>
      </c>
      <c r="CY354" s="61"/>
      <c r="CZ354" s="55" t="s">
        <v>160</v>
      </c>
      <c r="DA354" s="55" t="s">
        <v>177</v>
      </c>
      <c r="DB354" s="55">
        <v>1</v>
      </c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55" t="s">
        <v>318</v>
      </c>
      <c r="DP354" s="55" t="s">
        <v>318</v>
      </c>
      <c r="DQ354" s="55" t="s">
        <v>179</v>
      </c>
      <c r="DR354" s="55">
        <v>1</v>
      </c>
      <c r="DS354" s="61"/>
      <c r="DT354" s="61"/>
      <c r="DU354" s="61"/>
      <c r="DV354" s="61"/>
      <c r="DW354" s="61"/>
      <c r="DX354" s="61"/>
      <c r="DY354" s="55" t="s">
        <v>318</v>
      </c>
      <c r="DZ354" s="55" t="s">
        <v>318</v>
      </c>
      <c r="EA354" s="61" t="s">
        <v>179</v>
      </c>
      <c r="EB354" s="61">
        <v>1</v>
      </c>
      <c r="EC354" s="61"/>
      <c r="ED354" s="61"/>
      <c r="EE354" s="61"/>
      <c r="EF354" s="61"/>
      <c r="EG354" s="61"/>
      <c r="EH354" s="61"/>
      <c r="EI354" s="61"/>
      <c r="EJ354" s="61"/>
      <c r="EK354" s="61"/>
      <c r="EL354" s="61"/>
      <c r="EM354" s="61"/>
      <c r="EN354" s="61"/>
      <c r="EO354" s="61"/>
      <c r="EP354" s="61"/>
      <c r="EQ354" s="61"/>
      <c r="ER354" s="61"/>
      <c r="ES354" s="61"/>
      <c r="ET354" s="61"/>
      <c r="EU354" s="61"/>
      <c r="EV354" s="61"/>
      <c r="EW354" s="61"/>
      <c r="EX354" s="61"/>
      <c r="EY354" s="61"/>
      <c r="EZ354" s="61"/>
      <c r="FA354" s="61"/>
      <c r="FB354" s="61"/>
      <c r="FC354" s="61"/>
      <c r="FD354" s="61"/>
      <c r="FE354" s="61"/>
      <c r="FF354" s="61"/>
      <c r="FG354" s="61"/>
      <c r="FH354" s="55" t="s">
        <v>318</v>
      </c>
      <c r="FI354" s="61" t="s">
        <v>317</v>
      </c>
      <c r="FJ354" s="61"/>
      <c r="FK354" s="61"/>
      <c r="FL354" s="55">
        <v>1</v>
      </c>
      <c r="FM354" s="62" t="s">
        <v>318</v>
      </c>
      <c r="FN354" s="61" t="s">
        <v>317</v>
      </c>
      <c r="FO354" s="62"/>
      <c r="FP354" s="61"/>
      <c r="FQ354" s="63">
        <v>1</v>
      </c>
    </row>
    <row r="355" spans="1:173" s="64" customFormat="1" ht="16.5">
      <c r="A355" s="54">
        <v>44228</v>
      </c>
      <c r="B355" s="55">
        <v>354</v>
      </c>
      <c r="C355" s="65" t="s">
        <v>314</v>
      </c>
      <c r="D355" s="76">
        <v>31371</v>
      </c>
      <c r="E355" s="57">
        <f ca="1">IF(Table1[[#This Row],[Employee Date of Birth]]="","",DATEDIF(D355,NOW(),"y"))</f>
        <v>34</v>
      </c>
      <c r="F355" s="61" t="str">
        <f>IF(Table1[[#This Row],[Census "As of" Date]]="","","Y")</f>
        <v>Y</v>
      </c>
      <c r="G355" s="61" t="s">
        <v>324</v>
      </c>
      <c r="H355" s="77"/>
      <c r="I355" s="74" t="str">
        <f>IF(Table1[[#This Row],[Census "As of" Date]]="","","A")</f>
        <v>A</v>
      </c>
      <c r="J355" s="74" t="str">
        <f>IF(Table1[[#This Row],[Census "As of" Date]]="","","S")</f>
        <v>S</v>
      </c>
      <c r="K355" s="74" t="str">
        <f>IF(Table1[[#This Row],[Census "As of" Date]]="","","Y")</f>
        <v>Y</v>
      </c>
      <c r="L355" s="74" t="str">
        <f>IF(Table1[[#This Row],[Census "As of" Date]]="","","Y")</f>
        <v>Y</v>
      </c>
      <c r="M355" s="74" t="str">
        <f>IF(Table1[[#This Row],[Census "As of" Date]]="","","Y")</f>
        <v>Y</v>
      </c>
      <c r="N355" s="74" t="str">
        <f>IF(Table1[[#This Row],[Census "As of" Date]]="","","N")</f>
        <v>N</v>
      </c>
      <c r="O355" s="61"/>
      <c r="P355" s="55" t="s">
        <v>154</v>
      </c>
      <c r="Q355" s="61">
        <v>2464.91</v>
      </c>
      <c r="R355" s="61"/>
      <c r="S355" s="61">
        <v>2464.91</v>
      </c>
      <c r="T355" s="74">
        <v>92251</v>
      </c>
      <c r="U355" s="61" t="s">
        <v>190</v>
      </c>
      <c r="V355" s="74" t="str">
        <f>IF(Table1[[#This Row],[Census "As of" Date]]="","","Sub001")</f>
        <v>Sub001</v>
      </c>
      <c r="W355" s="74" t="str">
        <f>IF(Table1[[#This Row],[Census "As of" Date]]="","","Location001")</f>
        <v>Location001</v>
      </c>
      <c r="X355" s="55" t="s">
        <v>387</v>
      </c>
      <c r="Y355" s="55" t="s">
        <v>365</v>
      </c>
      <c r="Z355" s="55" t="s">
        <v>224</v>
      </c>
      <c r="AA355" s="55" t="s">
        <v>156</v>
      </c>
      <c r="AB355" s="55">
        <v>77090</v>
      </c>
      <c r="AC355" s="61"/>
      <c r="AD355" s="77"/>
      <c r="AE355" s="55" t="s">
        <v>318</v>
      </c>
      <c r="AF355" s="55" t="s">
        <v>318</v>
      </c>
      <c r="AG355" s="55" t="s">
        <v>257</v>
      </c>
      <c r="AH355" s="55">
        <v>1</v>
      </c>
      <c r="AI355" s="61"/>
      <c r="AJ355" s="61"/>
      <c r="AK355" s="61"/>
      <c r="AL355" s="61"/>
      <c r="AM355" s="61"/>
      <c r="AN355" s="61"/>
      <c r="AO355" s="55" t="s">
        <v>318</v>
      </c>
      <c r="AP355" s="61"/>
      <c r="AQ355" s="55" t="s">
        <v>177</v>
      </c>
      <c r="AR355" s="55">
        <v>1</v>
      </c>
      <c r="AS355" s="61"/>
      <c r="AT355" s="55" t="s">
        <v>318</v>
      </c>
      <c r="AU355" s="55" t="s">
        <v>318</v>
      </c>
      <c r="AV355" s="55" t="s">
        <v>257</v>
      </c>
      <c r="AW355" s="55">
        <v>1</v>
      </c>
      <c r="AX355" s="61"/>
      <c r="AY355" s="61"/>
      <c r="AZ355" s="61"/>
      <c r="BA355" s="61"/>
      <c r="BB355" s="61"/>
      <c r="BC355" s="61"/>
      <c r="BD355" s="55" t="s">
        <v>318</v>
      </c>
      <c r="BE355" s="61"/>
      <c r="BF355" s="55" t="s">
        <v>177</v>
      </c>
      <c r="BG355" s="55">
        <v>1</v>
      </c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55" t="s">
        <v>318</v>
      </c>
      <c r="CH355" s="61"/>
      <c r="CI355" s="55" t="s">
        <v>177</v>
      </c>
      <c r="CJ355" s="55">
        <v>1</v>
      </c>
      <c r="CK355" s="61"/>
      <c r="CL355" s="55" t="s">
        <v>318</v>
      </c>
      <c r="CM355" s="61"/>
      <c r="CN355" s="55" t="s">
        <v>177</v>
      </c>
      <c r="CO355" s="55">
        <v>1</v>
      </c>
      <c r="CP355" s="61"/>
      <c r="CQ355" s="61"/>
      <c r="CR355" s="61"/>
      <c r="CS355" s="61"/>
      <c r="CT355" s="61"/>
      <c r="CU355" s="61"/>
      <c r="CV355" s="61"/>
      <c r="CW355" s="61"/>
      <c r="CX355" s="55" t="s">
        <v>318</v>
      </c>
      <c r="CY355" s="61"/>
      <c r="CZ355" s="55" t="s">
        <v>160</v>
      </c>
      <c r="DA355" s="55" t="s">
        <v>177</v>
      </c>
      <c r="DB355" s="55">
        <v>1</v>
      </c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55" t="s">
        <v>318</v>
      </c>
      <c r="DP355" s="55" t="s">
        <v>318</v>
      </c>
      <c r="DQ355" s="55" t="s">
        <v>179</v>
      </c>
      <c r="DR355" s="55">
        <v>1</v>
      </c>
      <c r="DS355" s="61"/>
      <c r="DT355" s="61"/>
      <c r="DU355" s="61"/>
      <c r="DV355" s="61"/>
      <c r="DW355" s="61"/>
      <c r="DX355" s="61"/>
      <c r="DY355" s="55" t="s">
        <v>318</v>
      </c>
      <c r="DZ355" s="55" t="s">
        <v>318</v>
      </c>
      <c r="EA355" s="61" t="s">
        <v>179</v>
      </c>
      <c r="EB355" s="61">
        <v>1</v>
      </c>
      <c r="EC355" s="61"/>
      <c r="ED355" s="61"/>
      <c r="EE355" s="61"/>
      <c r="EF355" s="61"/>
      <c r="EG355" s="61"/>
      <c r="EH355" s="61"/>
      <c r="EI355" s="61"/>
      <c r="EJ355" s="61"/>
      <c r="EK355" s="61"/>
      <c r="EL355" s="61"/>
      <c r="EM355" s="61"/>
      <c r="EN355" s="61"/>
      <c r="EO355" s="61"/>
      <c r="EP355" s="61"/>
      <c r="EQ355" s="61"/>
      <c r="ER355" s="61"/>
      <c r="ES355" s="61"/>
      <c r="ET355" s="61"/>
      <c r="EU355" s="61"/>
      <c r="EV355" s="61"/>
      <c r="EW355" s="61"/>
      <c r="EX355" s="61"/>
      <c r="EY355" s="61"/>
      <c r="EZ355" s="61"/>
      <c r="FA355" s="61"/>
      <c r="FB355" s="61"/>
      <c r="FC355" s="61"/>
      <c r="FD355" s="61"/>
      <c r="FE355" s="61"/>
      <c r="FF355" s="61"/>
      <c r="FG355" s="61"/>
      <c r="FH355" s="55" t="s">
        <v>318</v>
      </c>
      <c r="FI355" s="61" t="s">
        <v>318</v>
      </c>
      <c r="FJ355" s="61" t="s">
        <v>178</v>
      </c>
      <c r="FK355" s="61" t="s">
        <v>315</v>
      </c>
      <c r="FL355" s="55">
        <v>1</v>
      </c>
      <c r="FM355" s="62" t="s">
        <v>318</v>
      </c>
      <c r="FN355" s="61" t="s">
        <v>317</v>
      </c>
      <c r="FO355" s="62"/>
      <c r="FP355" s="61"/>
      <c r="FQ355" s="63">
        <v>1</v>
      </c>
    </row>
    <row r="356" spans="1:173" s="64" customFormat="1" ht="16.5">
      <c r="A356" s="54">
        <v>44228</v>
      </c>
      <c r="B356" s="55">
        <v>355</v>
      </c>
      <c r="C356" s="65" t="s">
        <v>153</v>
      </c>
      <c r="D356" s="76">
        <v>31375</v>
      </c>
      <c r="E356" s="57">
        <f ca="1">IF(Table1[[#This Row],[Employee Date of Birth]]="","",DATEDIF(D356,NOW(),"y"))</f>
        <v>34</v>
      </c>
      <c r="F356" s="61" t="str">
        <f>IF(Table1[[#This Row],[Census "As of" Date]]="","","Y")</f>
        <v>Y</v>
      </c>
      <c r="G356" s="61" t="s">
        <v>324</v>
      </c>
      <c r="H356" s="77"/>
      <c r="I356" s="74" t="str">
        <f>IF(Table1[[#This Row],[Census "As of" Date]]="","","A")</f>
        <v>A</v>
      </c>
      <c r="J356" s="74" t="str">
        <f>IF(Table1[[#This Row],[Census "As of" Date]]="","","S")</f>
        <v>S</v>
      </c>
      <c r="K356" s="74" t="str">
        <f>IF(Table1[[#This Row],[Census "As of" Date]]="","","Y")</f>
        <v>Y</v>
      </c>
      <c r="L356" s="74" t="str">
        <f>IF(Table1[[#This Row],[Census "As of" Date]]="","","Y")</f>
        <v>Y</v>
      </c>
      <c r="M356" s="74" t="str">
        <f>IF(Table1[[#This Row],[Census "As of" Date]]="","","Y")</f>
        <v>Y</v>
      </c>
      <c r="N356" s="74" t="str">
        <f>IF(Table1[[#This Row],[Census "As of" Date]]="","","N")</f>
        <v>N</v>
      </c>
      <c r="O356" s="61"/>
      <c r="P356" s="55" t="s">
        <v>154</v>
      </c>
      <c r="Q356" s="61">
        <v>114557.28</v>
      </c>
      <c r="R356" s="61"/>
      <c r="S356" s="61">
        <v>114557.28</v>
      </c>
      <c r="T356" s="74">
        <v>77186</v>
      </c>
      <c r="U356" s="61" t="s">
        <v>224</v>
      </c>
      <c r="V356" s="74" t="str">
        <f>IF(Table1[[#This Row],[Census "As of" Date]]="","","Sub001")</f>
        <v>Sub001</v>
      </c>
      <c r="W356" s="74" t="str">
        <f>IF(Table1[[#This Row],[Census "As of" Date]]="","","Location001")</f>
        <v>Location001</v>
      </c>
      <c r="X356" s="55" t="s">
        <v>387</v>
      </c>
      <c r="Y356" s="55" t="s">
        <v>365</v>
      </c>
      <c r="Z356" s="55" t="s">
        <v>224</v>
      </c>
      <c r="AA356" s="55" t="s">
        <v>156</v>
      </c>
      <c r="AB356" s="55">
        <v>77090</v>
      </c>
      <c r="AC356" s="61"/>
      <c r="AD356" s="77"/>
      <c r="AE356" s="55" t="s">
        <v>318</v>
      </c>
      <c r="AF356" s="55" t="s">
        <v>318</v>
      </c>
      <c r="AG356" s="55" t="s">
        <v>257</v>
      </c>
      <c r="AH356" s="55">
        <v>1</v>
      </c>
      <c r="AI356" s="61"/>
      <c r="AJ356" s="61"/>
      <c r="AK356" s="61"/>
      <c r="AL356" s="61"/>
      <c r="AM356" s="61"/>
      <c r="AN356" s="61"/>
      <c r="AO356" s="55" t="s">
        <v>318</v>
      </c>
      <c r="AP356" s="61"/>
      <c r="AQ356" s="55" t="s">
        <v>177</v>
      </c>
      <c r="AR356" s="55">
        <v>1</v>
      </c>
      <c r="AS356" s="61"/>
      <c r="AT356" s="55" t="s">
        <v>318</v>
      </c>
      <c r="AU356" s="55" t="s">
        <v>318</v>
      </c>
      <c r="AV356" s="55" t="s">
        <v>257</v>
      </c>
      <c r="AW356" s="55">
        <v>1</v>
      </c>
      <c r="AX356" s="61"/>
      <c r="AY356" s="61"/>
      <c r="AZ356" s="61"/>
      <c r="BA356" s="61"/>
      <c r="BB356" s="61"/>
      <c r="BC356" s="61"/>
      <c r="BD356" s="55" t="s">
        <v>318</v>
      </c>
      <c r="BE356" s="61"/>
      <c r="BF356" s="55" t="s">
        <v>177</v>
      </c>
      <c r="BG356" s="55">
        <v>1</v>
      </c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55" t="s">
        <v>318</v>
      </c>
      <c r="CH356" s="61"/>
      <c r="CI356" s="55" t="s">
        <v>177</v>
      </c>
      <c r="CJ356" s="55">
        <v>1</v>
      </c>
      <c r="CK356" s="61"/>
      <c r="CL356" s="55" t="s">
        <v>318</v>
      </c>
      <c r="CM356" s="61"/>
      <c r="CN356" s="55" t="s">
        <v>177</v>
      </c>
      <c r="CO356" s="55">
        <v>1</v>
      </c>
      <c r="CP356" s="61"/>
      <c r="CQ356" s="61"/>
      <c r="CR356" s="61"/>
      <c r="CS356" s="61"/>
      <c r="CT356" s="61"/>
      <c r="CU356" s="61"/>
      <c r="CV356" s="61"/>
      <c r="CW356" s="61"/>
      <c r="CX356" s="55" t="s">
        <v>318</v>
      </c>
      <c r="CY356" s="61"/>
      <c r="CZ356" s="55" t="s">
        <v>160</v>
      </c>
      <c r="DA356" s="55" t="s">
        <v>177</v>
      </c>
      <c r="DB356" s="55">
        <v>1</v>
      </c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55" t="s">
        <v>318</v>
      </c>
      <c r="DP356" s="55" t="s">
        <v>318</v>
      </c>
      <c r="DQ356" s="55" t="s">
        <v>179</v>
      </c>
      <c r="DR356" s="55">
        <v>1</v>
      </c>
      <c r="DS356" s="61"/>
      <c r="DT356" s="61"/>
      <c r="DU356" s="61"/>
      <c r="DV356" s="61"/>
      <c r="DW356" s="61"/>
      <c r="DX356" s="61"/>
      <c r="DY356" s="55" t="s">
        <v>318</v>
      </c>
      <c r="DZ356" s="55" t="s">
        <v>318</v>
      </c>
      <c r="EA356" s="61" t="s">
        <v>179</v>
      </c>
      <c r="EB356" s="61">
        <v>1</v>
      </c>
      <c r="EC356" s="61"/>
      <c r="ED356" s="61"/>
      <c r="EE356" s="61"/>
      <c r="EF356" s="61"/>
      <c r="EG356" s="61"/>
      <c r="EH356" s="61"/>
      <c r="EI356" s="61"/>
      <c r="EJ356" s="61"/>
      <c r="EK356" s="61"/>
      <c r="EL356" s="61"/>
      <c r="EM356" s="61"/>
      <c r="EN356" s="61"/>
      <c r="EO356" s="61"/>
      <c r="EP356" s="61"/>
      <c r="EQ356" s="61"/>
      <c r="ER356" s="61"/>
      <c r="ES356" s="61"/>
      <c r="ET356" s="61"/>
      <c r="EU356" s="61"/>
      <c r="EV356" s="61"/>
      <c r="EW356" s="61"/>
      <c r="EX356" s="61"/>
      <c r="EY356" s="61"/>
      <c r="EZ356" s="61"/>
      <c r="FA356" s="61"/>
      <c r="FB356" s="61"/>
      <c r="FC356" s="61"/>
      <c r="FD356" s="61"/>
      <c r="FE356" s="61"/>
      <c r="FF356" s="61"/>
      <c r="FG356" s="61"/>
      <c r="FH356" s="55" t="s">
        <v>318</v>
      </c>
      <c r="FI356" s="61" t="s">
        <v>318</v>
      </c>
      <c r="FJ356" s="61" t="s">
        <v>178</v>
      </c>
      <c r="FK356" s="61" t="s">
        <v>315</v>
      </c>
      <c r="FL356" s="55">
        <v>1</v>
      </c>
      <c r="FM356" s="62" t="s">
        <v>318</v>
      </c>
      <c r="FN356" s="61" t="s">
        <v>317</v>
      </c>
      <c r="FO356" s="62"/>
      <c r="FP356" s="61"/>
      <c r="FQ356" s="63">
        <v>1</v>
      </c>
    </row>
    <row r="357" spans="1:173" s="64" customFormat="1" ht="16.5">
      <c r="A357" s="54">
        <v>44228</v>
      </c>
      <c r="B357" s="55">
        <v>356</v>
      </c>
      <c r="C357" s="65" t="s">
        <v>314</v>
      </c>
      <c r="D357" s="76">
        <v>31441</v>
      </c>
      <c r="E357" s="57">
        <f ca="1">IF(Table1[[#This Row],[Employee Date of Birth]]="","",DATEDIF(D357,NOW(),"y"))</f>
        <v>34</v>
      </c>
      <c r="F357" s="61" t="str">
        <f>IF(Table1[[#This Row],[Census "As of" Date]]="","","Y")</f>
        <v>Y</v>
      </c>
      <c r="G357" s="61" t="s">
        <v>326</v>
      </c>
      <c r="H357" s="77"/>
      <c r="I357" s="74" t="str">
        <f>IF(Table1[[#This Row],[Census "As of" Date]]="","","A")</f>
        <v>A</v>
      </c>
      <c r="J357" s="74" t="str">
        <f>IF(Table1[[#This Row],[Census "As of" Date]]="","","S")</f>
        <v>S</v>
      </c>
      <c r="K357" s="74" t="str">
        <f>IF(Table1[[#This Row],[Census "As of" Date]]="","","Y")</f>
        <v>Y</v>
      </c>
      <c r="L357" s="74" t="str">
        <f>IF(Table1[[#This Row],[Census "As of" Date]]="","","Y")</f>
        <v>Y</v>
      </c>
      <c r="M357" s="74" t="str">
        <f>IF(Table1[[#This Row],[Census "As of" Date]]="","","Y")</f>
        <v>Y</v>
      </c>
      <c r="N357" s="74" t="str">
        <f>IF(Table1[[#This Row],[Census "As of" Date]]="","","N")</f>
        <v>N</v>
      </c>
      <c r="O357" s="61"/>
      <c r="P357" s="55" t="s">
        <v>154</v>
      </c>
      <c r="Q357" s="61">
        <v>98181</v>
      </c>
      <c r="R357" s="61"/>
      <c r="S357" s="61">
        <v>98181</v>
      </c>
      <c r="T357" s="74">
        <v>77188</v>
      </c>
      <c r="U357" s="61" t="s">
        <v>224</v>
      </c>
      <c r="V357" s="74" t="str">
        <f>IF(Table1[[#This Row],[Census "As of" Date]]="","","Sub001")</f>
        <v>Sub001</v>
      </c>
      <c r="W357" s="74" t="str">
        <f>IF(Table1[[#This Row],[Census "As of" Date]]="","","Location001")</f>
        <v>Location001</v>
      </c>
      <c r="X357" s="55" t="s">
        <v>387</v>
      </c>
      <c r="Y357" s="55" t="s">
        <v>365</v>
      </c>
      <c r="Z357" s="55" t="s">
        <v>224</v>
      </c>
      <c r="AA357" s="55" t="s">
        <v>156</v>
      </c>
      <c r="AB357" s="55">
        <v>77090</v>
      </c>
      <c r="AC357" s="61"/>
      <c r="AD357" s="77"/>
      <c r="AE357" s="55" t="s">
        <v>318</v>
      </c>
      <c r="AF357" s="55" t="s">
        <v>318</v>
      </c>
      <c r="AG357" s="55" t="s">
        <v>257</v>
      </c>
      <c r="AH357" s="55">
        <v>1</v>
      </c>
      <c r="AI357" s="61"/>
      <c r="AJ357" s="61"/>
      <c r="AK357" s="61"/>
      <c r="AL357" s="61"/>
      <c r="AM357" s="61"/>
      <c r="AN357" s="61"/>
      <c r="AO357" s="55" t="s">
        <v>318</v>
      </c>
      <c r="AP357" s="61"/>
      <c r="AQ357" s="55" t="s">
        <v>177</v>
      </c>
      <c r="AR357" s="55">
        <v>1</v>
      </c>
      <c r="AS357" s="61"/>
      <c r="AT357" s="55" t="s">
        <v>318</v>
      </c>
      <c r="AU357" s="55" t="s">
        <v>318</v>
      </c>
      <c r="AV357" s="55" t="s">
        <v>257</v>
      </c>
      <c r="AW357" s="55">
        <v>1</v>
      </c>
      <c r="AX357" s="61"/>
      <c r="AY357" s="61"/>
      <c r="AZ357" s="61"/>
      <c r="BA357" s="61"/>
      <c r="BB357" s="61"/>
      <c r="BC357" s="61"/>
      <c r="BD357" s="55" t="s">
        <v>318</v>
      </c>
      <c r="BE357" s="61"/>
      <c r="BF357" s="55" t="s">
        <v>177</v>
      </c>
      <c r="BG357" s="55">
        <v>1</v>
      </c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55" t="s">
        <v>318</v>
      </c>
      <c r="CH357" s="61"/>
      <c r="CI357" s="55" t="s">
        <v>177</v>
      </c>
      <c r="CJ357" s="55">
        <v>1</v>
      </c>
      <c r="CK357" s="61"/>
      <c r="CL357" s="55" t="s">
        <v>318</v>
      </c>
      <c r="CM357" s="61"/>
      <c r="CN357" s="55" t="s">
        <v>177</v>
      </c>
      <c r="CO357" s="55">
        <v>1</v>
      </c>
      <c r="CP357" s="61"/>
      <c r="CQ357" s="61"/>
      <c r="CR357" s="61"/>
      <c r="CS357" s="61"/>
      <c r="CT357" s="61"/>
      <c r="CU357" s="61"/>
      <c r="CV357" s="61"/>
      <c r="CW357" s="61"/>
      <c r="CX357" s="55" t="s">
        <v>318</v>
      </c>
      <c r="CY357" s="61"/>
      <c r="CZ357" s="55" t="s">
        <v>160</v>
      </c>
      <c r="DA357" s="55" t="s">
        <v>177</v>
      </c>
      <c r="DB357" s="55">
        <v>1</v>
      </c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55" t="s">
        <v>318</v>
      </c>
      <c r="DP357" s="55" t="s">
        <v>318</v>
      </c>
      <c r="DQ357" s="55" t="s">
        <v>179</v>
      </c>
      <c r="DR357" s="55">
        <v>1</v>
      </c>
      <c r="DS357" s="61"/>
      <c r="DT357" s="61"/>
      <c r="DU357" s="61"/>
      <c r="DV357" s="61"/>
      <c r="DW357" s="61"/>
      <c r="DX357" s="61"/>
      <c r="DY357" s="55" t="s">
        <v>318</v>
      </c>
      <c r="DZ357" s="55" t="s">
        <v>318</v>
      </c>
      <c r="EA357" s="61" t="s">
        <v>179</v>
      </c>
      <c r="EB357" s="61">
        <v>1</v>
      </c>
      <c r="EC357" s="61"/>
      <c r="ED357" s="61"/>
      <c r="EE357" s="61"/>
      <c r="EF357" s="61"/>
      <c r="EG357" s="61"/>
      <c r="EH357" s="61"/>
      <c r="EI357" s="61"/>
      <c r="EJ357" s="61"/>
      <c r="EK357" s="61"/>
      <c r="EL357" s="61"/>
      <c r="EM357" s="61"/>
      <c r="EN357" s="61"/>
      <c r="EO357" s="61"/>
      <c r="EP357" s="61"/>
      <c r="EQ357" s="61"/>
      <c r="ER357" s="61"/>
      <c r="ES357" s="61"/>
      <c r="ET357" s="61"/>
      <c r="EU357" s="61"/>
      <c r="EV357" s="61"/>
      <c r="EW357" s="61"/>
      <c r="EX357" s="61"/>
      <c r="EY357" s="61"/>
      <c r="EZ357" s="61"/>
      <c r="FA357" s="61"/>
      <c r="FB357" s="61"/>
      <c r="FC357" s="61"/>
      <c r="FD357" s="61"/>
      <c r="FE357" s="61"/>
      <c r="FF357" s="61"/>
      <c r="FG357" s="61"/>
      <c r="FH357" s="55" t="s">
        <v>318</v>
      </c>
      <c r="FI357" s="61" t="s">
        <v>317</v>
      </c>
      <c r="FJ357" s="61"/>
      <c r="FK357" s="61"/>
      <c r="FL357" s="55">
        <v>1</v>
      </c>
      <c r="FM357" s="62" t="s">
        <v>318</v>
      </c>
      <c r="FN357" s="61" t="s">
        <v>317</v>
      </c>
      <c r="FO357" s="62"/>
      <c r="FP357" s="61"/>
      <c r="FQ357" s="63">
        <v>1</v>
      </c>
    </row>
    <row r="358" spans="1:173" s="64" customFormat="1" ht="16.5">
      <c r="A358" s="54">
        <v>44228</v>
      </c>
      <c r="B358" s="55">
        <v>357</v>
      </c>
      <c r="C358" s="65" t="s">
        <v>153</v>
      </c>
      <c r="D358" s="76">
        <v>31444</v>
      </c>
      <c r="E358" s="57">
        <f ca="1">IF(Table1[[#This Row],[Employee Date of Birth]]="","",DATEDIF(D358,NOW(),"y"))</f>
        <v>34</v>
      </c>
      <c r="F358" s="61" t="str">
        <f>IF(Table1[[#This Row],[Census "As of" Date]]="","","Y")</f>
        <v>Y</v>
      </c>
      <c r="G358" s="61" t="s">
        <v>319</v>
      </c>
      <c r="H358" s="77"/>
      <c r="I358" s="74" t="str">
        <f>IF(Table1[[#This Row],[Census "As of" Date]]="","","A")</f>
        <v>A</v>
      </c>
      <c r="J358" s="74" t="str">
        <f>IF(Table1[[#This Row],[Census "As of" Date]]="","","S")</f>
        <v>S</v>
      </c>
      <c r="K358" s="74" t="str">
        <f>IF(Table1[[#This Row],[Census "As of" Date]]="","","Y")</f>
        <v>Y</v>
      </c>
      <c r="L358" s="74" t="str">
        <f>IF(Table1[[#This Row],[Census "As of" Date]]="","","Y")</f>
        <v>Y</v>
      </c>
      <c r="M358" s="74" t="str">
        <f>IF(Table1[[#This Row],[Census "As of" Date]]="","","Y")</f>
        <v>Y</v>
      </c>
      <c r="N358" s="74" t="str">
        <f>IF(Table1[[#This Row],[Census "As of" Date]]="","","N")</f>
        <v>N</v>
      </c>
      <c r="O358" s="61"/>
      <c r="P358" s="55" t="s">
        <v>154</v>
      </c>
      <c r="Q358" s="61">
        <v>49648.11</v>
      </c>
      <c r="R358" s="61"/>
      <c r="S358" s="61">
        <v>49648.11</v>
      </c>
      <c r="T358" s="74">
        <v>92251</v>
      </c>
      <c r="U358" s="61" t="s">
        <v>190</v>
      </c>
      <c r="V358" s="74" t="str">
        <f>IF(Table1[[#This Row],[Census "As of" Date]]="","","Sub001")</f>
        <v>Sub001</v>
      </c>
      <c r="W358" s="74" t="str">
        <f>IF(Table1[[#This Row],[Census "As of" Date]]="","","Location001")</f>
        <v>Location001</v>
      </c>
      <c r="X358" s="55" t="s">
        <v>387</v>
      </c>
      <c r="Y358" s="55" t="s">
        <v>365</v>
      </c>
      <c r="Z358" s="55" t="s">
        <v>224</v>
      </c>
      <c r="AA358" s="55" t="s">
        <v>156</v>
      </c>
      <c r="AB358" s="55">
        <v>77090</v>
      </c>
      <c r="AC358" s="61"/>
      <c r="AD358" s="77"/>
      <c r="AE358" s="55" t="s">
        <v>318</v>
      </c>
      <c r="AF358" s="55" t="s">
        <v>318</v>
      </c>
      <c r="AG358" s="55" t="s">
        <v>257</v>
      </c>
      <c r="AH358" s="55">
        <v>1</v>
      </c>
      <c r="AI358" s="61"/>
      <c r="AJ358" s="61"/>
      <c r="AK358" s="61"/>
      <c r="AL358" s="61"/>
      <c r="AM358" s="61"/>
      <c r="AN358" s="61"/>
      <c r="AO358" s="55" t="s">
        <v>318</v>
      </c>
      <c r="AP358" s="61"/>
      <c r="AQ358" s="55" t="s">
        <v>177</v>
      </c>
      <c r="AR358" s="55">
        <v>1</v>
      </c>
      <c r="AS358" s="61"/>
      <c r="AT358" s="55" t="s">
        <v>318</v>
      </c>
      <c r="AU358" s="55" t="s">
        <v>318</v>
      </c>
      <c r="AV358" s="55" t="s">
        <v>257</v>
      </c>
      <c r="AW358" s="55">
        <v>1</v>
      </c>
      <c r="AX358" s="61"/>
      <c r="AY358" s="61"/>
      <c r="AZ358" s="61"/>
      <c r="BA358" s="61"/>
      <c r="BB358" s="61"/>
      <c r="BC358" s="61"/>
      <c r="BD358" s="55" t="s">
        <v>318</v>
      </c>
      <c r="BE358" s="61"/>
      <c r="BF358" s="55" t="s">
        <v>177</v>
      </c>
      <c r="BG358" s="55">
        <v>1</v>
      </c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55" t="s">
        <v>318</v>
      </c>
      <c r="CH358" s="61"/>
      <c r="CI358" s="55" t="s">
        <v>177</v>
      </c>
      <c r="CJ358" s="55">
        <v>1</v>
      </c>
      <c r="CK358" s="61"/>
      <c r="CL358" s="55" t="s">
        <v>318</v>
      </c>
      <c r="CM358" s="61"/>
      <c r="CN358" s="55" t="s">
        <v>177</v>
      </c>
      <c r="CO358" s="55">
        <v>1</v>
      </c>
      <c r="CP358" s="61"/>
      <c r="CQ358" s="61"/>
      <c r="CR358" s="61"/>
      <c r="CS358" s="61"/>
      <c r="CT358" s="61"/>
      <c r="CU358" s="61"/>
      <c r="CV358" s="61"/>
      <c r="CW358" s="61"/>
      <c r="CX358" s="55" t="s">
        <v>318</v>
      </c>
      <c r="CY358" s="61"/>
      <c r="CZ358" s="55" t="s">
        <v>160</v>
      </c>
      <c r="DA358" s="55" t="s">
        <v>177</v>
      </c>
      <c r="DB358" s="55">
        <v>1</v>
      </c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55" t="s">
        <v>318</v>
      </c>
      <c r="DP358" s="55" t="s">
        <v>318</v>
      </c>
      <c r="DQ358" s="55" t="s">
        <v>179</v>
      </c>
      <c r="DR358" s="55">
        <v>1</v>
      </c>
      <c r="DS358" s="61"/>
      <c r="DT358" s="61"/>
      <c r="DU358" s="61"/>
      <c r="DV358" s="61"/>
      <c r="DW358" s="61"/>
      <c r="DX358" s="61"/>
      <c r="DY358" s="55" t="s">
        <v>318</v>
      </c>
      <c r="DZ358" s="55" t="s">
        <v>318</v>
      </c>
      <c r="EA358" s="61" t="s">
        <v>179</v>
      </c>
      <c r="EB358" s="61">
        <v>1</v>
      </c>
      <c r="EC358" s="61"/>
      <c r="ED358" s="61"/>
      <c r="EE358" s="61"/>
      <c r="EF358" s="61"/>
      <c r="EG358" s="61"/>
      <c r="EH358" s="61"/>
      <c r="EI358" s="61"/>
      <c r="EJ358" s="61"/>
      <c r="EK358" s="61"/>
      <c r="EL358" s="61"/>
      <c r="EM358" s="61"/>
      <c r="EN358" s="61"/>
      <c r="EO358" s="61"/>
      <c r="EP358" s="61"/>
      <c r="EQ358" s="61"/>
      <c r="ER358" s="61"/>
      <c r="ES358" s="61"/>
      <c r="ET358" s="61"/>
      <c r="EU358" s="61"/>
      <c r="EV358" s="61"/>
      <c r="EW358" s="61"/>
      <c r="EX358" s="61"/>
      <c r="EY358" s="61"/>
      <c r="EZ358" s="61"/>
      <c r="FA358" s="61"/>
      <c r="FB358" s="61"/>
      <c r="FC358" s="61"/>
      <c r="FD358" s="61"/>
      <c r="FE358" s="61"/>
      <c r="FF358" s="61"/>
      <c r="FG358" s="61"/>
      <c r="FH358" s="55" t="s">
        <v>318</v>
      </c>
      <c r="FI358" s="61" t="s">
        <v>318</v>
      </c>
      <c r="FJ358" s="61" t="s">
        <v>178</v>
      </c>
      <c r="FK358" s="61" t="s">
        <v>316</v>
      </c>
      <c r="FL358" s="55">
        <v>1</v>
      </c>
      <c r="FM358" s="62" t="s">
        <v>318</v>
      </c>
      <c r="FN358" s="61" t="s">
        <v>317</v>
      </c>
      <c r="FO358" s="62"/>
      <c r="FP358" s="61"/>
      <c r="FQ358" s="63">
        <v>1</v>
      </c>
    </row>
    <row r="359" spans="1:173" s="64" customFormat="1" ht="16.5">
      <c r="A359" s="54">
        <v>44228</v>
      </c>
      <c r="B359" s="55">
        <v>358</v>
      </c>
      <c r="C359" s="55" t="s">
        <v>153</v>
      </c>
      <c r="D359" s="76">
        <v>31465</v>
      </c>
      <c r="E359" s="57">
        <f ca="1">IF(Table1[[#This Row],[Employee Date of Birth]]="","",DATEDIF(D359,NOW(),"y"))</f>
        <v>34</v>
      </c>
      <c r="F359" s="61" t="str">
        <f>IF(Table1[[#This Row],[Census "As of" Date]]="","","Y")</f>
        <v>Y</v>
      </c>
      <c r="G359" s="61" t="s">
        <v>359</v>
      </c>
      <c r="H359" s="77"/>
      <c r="I359" s="74" t="str">
        <f>IF(Table1[[#This Row],[Census "As of" Date]]="","","A")</f>
        <v>A</v>
      </c>
      <c r="J359" s="74" t="str">
        <f>IF(Table1[[#This Row],[Census "As of" Date]]="","","S")</f>
        <v>S</v>
      </c>
      <c r="K359" s="74" t="str">
        <f>IF(Table1[[#This Row],[Census "As of" Date]]="","","Y")</f>
        <v>Y</v>
      </c>
      <c r="L359" s="74" t="str">
        <f>IF(Table1[[#This Row],[Census "As of" Date]]="","","Y")</f>
        <v>Y</v>
      </c>
      <c r="M359" s="74" t="str">
        <f>IF(Table1[[#This Row],[Census "As of" Date]]="","","Y")</f>
        <v>Y</v>
      </c>
      <c r="N359" s="74" t="str">
        <f>IF(Table1[[#This Row],[Census "As of" Date]]="","","N")</f>
        <v>N</v>
      </c>
      <c r="O359" s="61"/>
      <c r="P359" s="55" t="s">
        <v>154</v>
      </c>
      <c r="Q359" s="61">
        <v>77855.47</v>
      </c>
      <c r="R359" s="61"/>
      <c r="S359" s="61">
        <v>77855.47</v>
      </c>
      <c r="T359" s="74">
        <v>92211</v>
      </c>
      <c r="U359" s="61" t="s">
        <v>190</v>
      </c>
      <c r="V359" s="74" t="str">
        <f>IF(Table1[[#This Row],[Census "As of" Date]]="","","Sub001")</f>
        <v>Sub001</v>
      </c>
      <c r="W359" s="74" t="str">
        <f>IF(Table1[[#This Row],[Census "As of" Date]]="","","Location001")</f>
        <v>Location001</v>
      </c>
      <c r="X359" s="55" t="s">
        <v>387</v>
      </c>
      <c r="Y359" s="55" t="s">
        <v>365</v>
      </c>
      <c r="Z359" s="55" t="s">
        <v>224</v>
      </c>
      <c r="AA359" s="55" t="s">
        <v>156</v>
      </c>
      <c r="AB359" s="55">
        <v>77090</v>
      </c>
      <c r="AC359" s="61"/>
      <c r="AD359" s="77"/>
      <c r="AE359" s="55" t="s">
        <v>318</v>
      </c>
      <c r="AF359" s="55" t="s">
        <v>318</v>
      </c>
      <c r="AG359" s="55" t="s">
        <v>257</v>
      </c>
      <c r="AH359" s="55">
        <v>1</v>
      </c>
      <c r="AI359" s="61"/>
      <c r="AJ359" s="61"/>
      <c r="AK359" s="61"/>
      <c r="AL359" s="61"/>
      <c r="AM359" s="61"/>
      <c r="AN359" s="61"/>
      <c r="AO359" s="55" t="s">
        <v>318</v>
      </c>
      <c r="AP359" s="61"/>
      <c r="AQ359" s="55" t="s">
        <v>177</v>
      </c>
      <c r="AR359" s="55">
        <v>1</v>
      </c>
      <c r="AS359" s="61"/>
      <c r="AT359" s="55" t="s">
        <v>318</v>
      </c>
      <c r="AU359" s="55" t="s">
        <v>318</v>
      </c>
      <c r="AV359" s="55" t="s">
        <v>257</v>
      </c>
      <c r="AW359" s="55">
        <v>1</v>
      </c>
      <c r="AX359" s="61"/>
      <c r="AY359" s="61"/>
      <c r="AZ359" s="61"/>
      <c r="BA359" s="61"/>
      <c r="BB359" s="61"/>
      <c r="BC359" s="61"/>
      <c r="BD359" s="55" t="s">
        <v>318</v>
      </c>
      <c r="BE359" s="61"/>
      <c r="BF359" s="55" t="s">
        <v>177</v>
      </c>
      <c r="BG359" s="55">
        <v>1</v>
      </c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55" t="s">
        <v>318</v>
      </c>
      <c r="CH359" s="61"/>
      <c r="CI359" s="55" t="s">
        <v>177</v>
      </c>
      <c r="CJ359" s="55">
        <v>1</v>
      </c>
      <c r="CK359" s="61"/>
      <c r="CL359" s="55" t="s">
        <v>318</v>
      </c>
      <c r="CM359" s="61"/>
      <c r="CN359" s="55" t="s">
        <v>177</v>
      </c>
      <c r="CO359" s="55">
        <v>1</v>
      </c>
      <c r="CP359" s="61"/>
      <c r="CQ359" s="61"/>
      <c r="CR359" s="61"/>
      <c r="CS359" s="61"/>
      <c r="CT359" s="61"/>
      <c r="CU359" s="61"/>
      <c r="CV359" s="61"/>
      <c r="CW359" s="61"/>
      <c r="CX359" s="55" t="s">
        <v>318</v>
      </c>
      <c r="CY359" s="61"/>
      <c r="CZ359" s="55" t="s">
        <v>160</v>
      </c>
      <c r="DA359" s="55" t="s">
        <v>177</v>
      </c>
      <c r="DB359" s="55">
        <v>1</v>
      </c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55" t="s">
        <v>318</v>
      </c>
      <c r="DP359" s="55" t="s">
        <v>318</v>
      </c>
      <c r="DQ359" s="55" t="s">
        <v>179</v>
      </c>
      <c r="DR359" s="55">
        <v>1</v>
      </c>
      <c r="DS359" s="61"/>
      <c r="DT359" s="61"/>
      <c r="DU359" s="61"/>
      <c r="DV359" s="61"/>
      <c r="DW359" s="61"/>
      <c r="DX359" s="61"/>
      <c r="DY359" s="55" t="s">
        <v>318</v>
      </c>
      <c r="DZ359" s="55" t="s">
        <v>318</v>
      </c>
      <c r="EA359" s="61" t="s">
        <v>179</v>
      </c>
      <c r="EB359" s="61">
        <v>1</v>
      </c>
      <c r="EC359" s="61"/>
      <c r="ED359" s="61"/>
      <c r="EE359" s="61"/>
      <c r="EF359" s="61"/>
      <c r="EG359" s="61"/>
      <c r="EH359" s="61"/>
      <c r="EI359" s="61"/>
      <c r="EJ359" s="61"/>
      <c r="EK359" s="61"/>
      <c r="EL359" s="61"/>
      <c r="EM359" s="61"/>
      <c r="EN359" s="61"/>
      <c r="EO359" s="61"/>
      <c r="EP359" s="61"/>
      <c r="EQ359" s="61"/>
      <c r="ER359" s="61"/>
      <c r="ES359" s="61"/>
      <c r="ET359" s="61"/>
      <c r="EU359" s="61"/>
      <c r="EV359" s="61"/>
      <c r="EW359" s="61"/>
      <c r="EX359" s="61"/>
      <c r="EY359" s="61"/>
      <c r="EZ359" s="61"/>
      <c r="FA359" s="61"/>
      <c r="FB359" s="61"/>
      <c r="FC359" s="61"/>
      <c r="FD359" s="61"/>
      <c r="FE359" s="61"/>
      <c r="FF359" s="61"/>
      <c r="FG359" s="61"/>
      <c r="FH359" s="55" t="s">
        <v>318</v>
      </c>
      <c r="FI359" s="61" t="s">
        <v>318</v>
      </c>
      <c r="FJ359" s="61" t="s">
        <v>178</v>
      </c>
      <c r="FK359" s="61" t="s">
        <v>315</v>
      </c>
      <c r="FL359" s="55">
        <v>1</v>
      </c>
      <c r="FM359" s="62" t="s">
        <v>318</v>
      </c>
      <c r="FN359" s="61" t="s">
        <v>318</v>
      </c>
      <c r="FO359" s="62" t="s">
        <v>251</v>
      </c>
      <c r="FP359" s="61" t="s">
        <v>315</v>
      </c>
      <c r="FQ359" s="63">
        <v>1</v>
      </c>
    </row>
    <row r="360" spans="1:173" s="64" customFormat="1" ht="16.5">
      <c r="A360" s="54">
        <v>44228</v>
      </c>
      <c r="B360" s="55">
        <v>359</v>
      </c>
      <c r="C360" s="55" t="s">
        <v>314</v>
      </c>
      <c r="D360" s="76">
        <v>31434</v>
      </c>
      <c r="E360" s="57">
        <f ca="1">IF(Table1[[#This Row],[Employee Date of Birth]]="","",DATEDIF(D360,NOW(),"y"))</f>
        <v>34</v>
      </c>
      <c r="F360" s="61" t="str">
        <f>IF(Table1[[#This Row],[Census "As of" Date]]="","","Y")</f>
        <v>Y</v>
      </c>
      <c r="G360" s="61" t="s">
        <v>324</v>
      </c>
      <c r="H360" s="77"/>
      <c r="I360" s="74" t="str">
        <f>IF(Table1[[#This Row],[Census "As of" Date]]="","","A")</f>
        <v>A</v>
      </c>
      <c r="J360" s="74" t="str">
        <f>IF(Table1[[#This Row],[Census "As of" Date]]="","","S")</f>
        <v>S</v>
      </c>
      <c r="K360" s="74" t="str">
        <f>IF(Table1[[#This Row],[Census "As of" Date]]="","","Y")</f>
        <v>Y</v>
      </c>
      <c r="L360" s="74" t="str">
        <f>IF(Table1[[#This Row],[Census "As of" Date]]="","","Y")</f>
        <v>Y</v>
      </c>
      <c r="M360" s="74" t="str">
        <f>IF(Table1[[#This Row],[Census "As of" Date]]="","","Y")</f>
        <v>Y</v>
      </c>
      <c r="N360" s="74" t="str">
        <f>IF(Table1[[#This Row],[Census "As of" Date]]="","","N")</f>
        <v>N</v>
      </c>
      <c r="O360" s="61"/>
      <c r="P360" s="55" t="s">
        <v>154</v>
      </c>
      <c r="Q360" s="61">
        <v>55061.22</v>
      </c>
      <c r="R360" s="61"/>
      <c r="S360" s="61">
        <v>55061.22</v>
      </c>
      <c r="T360" s="74">
        <v>92227</v>
      </c>
      <c r="U360" s="61" t="s">
        <v>190</v>
      </c>
      <c r="V360" s="74" t="str">
        <f>IF(Table1[[#This Row],[Census "As of" Date]]="","","Sub001")</f>
        <v>Sub001</v>
      </c>
      <c r="W360" s="74" t="str">
        <f>IF(Table1[[#This Row],[Census "As of" Date]]="","","Location001")</f>
        <v>Location001</v>
      </c>
      <c r="X360" s="55" t="s">
        <v>387</v>
      </c>
      <c r="Y360" s="55" t="s">
        <v>365</v>
      </c>
      <c r="Z360" s="55" t="s">
        <v>224</v>
      </c>
      <c r="AA360" s="55" t="s">
        <v>156</v>
      </c>
      <c r="AB360" s="55">
        <v>77090</v>
      </c>
      <c r="AC360" s="61"/>
      <c r="AD360" s="77"/>
      <c r="AE360" s="55" t="s">
        <v>318</v>
      </c>
      <c r="AF360" s="55" t="s">
        <v>318</v>
      </c>
      <c r="AG360" s="55" t="s">
        <v>257</v>
      </c>
      <c r="AH360" s="55">
        <v>1</v>
      </c>
      <c r="AI360" s="61"/>
      <c r="AJ360" s="61"/>
      <c r="AK360" s="61"/>
      <c r="AL360" s="61"/>
      <c r="AM360" s="61"/>
      <c r="AN360" s="61"/>
      <c r="AO360" s="55" t="s">
        <v>318</v>
      </c>
      <c r="AP360" s="61"/>
      <c r="AQ360" s="55" t="s">
        <v>177</v>
      </c>
      <c r="AR360" s="55">
        <v>1</v>
      </c>
      <c r="AS360" s="61"/>
      <c r="AT360" s="55" t="s">
        <v>318</v>
      </c>
      <c r="AU360" s="55" t="s">
        <v>318</v>
      </c>
      <c r="AV360" s="55" t="s">
        <v>257</v>
      </c>
      <c r="AW360" s="55">
        <v>1</v>
      </c>
      <c r="AX360" s="61"/>
      <c r="AY360" s="61"/>
      <c r="AZ360" s="61"/>
      <c r="BA360" s="61"/>
      <c r="BB360" s="61"/>
      <c r="BC360" s="61"/>
      <c r="BD360" s="55" t="s">
        <v>318</v>
      </c>
      <c r="BE360" s="61"/>
      <c r="BF360" s="55" t="s">
        <v>177</v>
      </c>
      <c r="BG360" s="55">
        <v>1</v>
      </c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55" t="s">
        <v>318</v>
      </c>
      <c r="CH360" s="61"/>
      <c r="CI360" s="55" t="s">
        <v>177</v>
      </c>
      <c r="CJ360" s="55">
        <v>1</v>
      </c>
      <c r="CK360" s="61"/>
      <c r="CL360" s="55" t="s">
        <v>318</v>
      </c>
      <c r="CM360" s="61"/>
      <c r="CN360" s="55" t="s">
        <v>177</v>
      </c>
      <c r="CO360" s="55">
        <v>1</v>
      </c>
      <c r="CP360" s="61"/>
      <c r="CQ360" s="61"/>
      <c r="CR360" s="61"/>
      <c r="CS360" s="61"/>
      <c r="CT360" s="61"/>
      <c r="CU360" s="61"/>
      <c r="CV360" s="61"/>
      <c r="CW360" s="61"/>
      <c r="CX360" s="55" t="s">
        <v>318</v>
      </c>
      <c r="CY360" s="61"/>
      <c r="CZ360" s="55" t="s">
        <v>160</v>
      </c>
      <c r="DA360" s="55" t="s">
        <v>177</v>
      </c>
      <c r="DB360" s="55">
        <v>1</v>
      </c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55" t="s">
        <v>318</v>
      </c>
      <c r="DP360" s="55" t="s">
        <v>318</v>
      </c>
      <c r="DQ360" s="55" t="s">
        <v>179</v>
      </c>
      <c r="DR360" s="55">
        <v>1</v>
      </c>
      <c r="DS360" s="61"/>
      <c r="DT360" s="61"/>
      <c r="DU360" s="61"/>
      <c r="DV360" s="61"/>
      <c r="DW360" s="61"/>
      <c r="DX360" s="61"/>
      <c r="DY360" s="55" t="s">
        <v>318</v>
      </c>
      <c r="DZ360" s="55" t="s">
        <v>318</v>
      </c>
      <c r="EA360" s="61" t="s">
        <v>179</v>
      </c>
      <c r="EB360" s="61">
        <v>1</v>
      </c>
      <c r="EC360" s="61"/>
      <c r="ED360" s="61"/>
      <c r="EE360" s="61"/>
      <c r="EF360" s="61"/>
      <c r="EG360" s="61"/>
      <c r="EH360" s="61"/>
      <c r="EI360" s="61"/>
      <c r="EJ360" s="61"/>
      <c r="EK360" s="61"/>
      <c r="EL360" s="61"/>
      <c r="EM360" s="61"/>
      <c r="EN360" s="61"/>
      <c r="EO360" s="61"/>
      <c r="EP360" s="61"/>
      <c r="EQ360" s="61"/>
      <c r="ER360" s="61"/>
      <c r="ES360" s="61"/>
      <c r="ET360" s="61"/>
      <c r="EU360" s="61"/>
      <c r="EV360" s="61"/>
      <c r="EW360" s="61"/>
      <c r="EX360" s="61"/>
      <c r="EY360" s="61"/>
      <c r="EZ360" s="61"/>
      <c r="FA360" s="61"/>
      <c r="FB360" s="61"/>
      <c r="FC360" s="61"/>
      <c r="FD360" s="61"/>
      <c r="FE360" s="61"/>
      <c r="FF360" s="61"/>
      <c r="FG360" s="61"/>
      <c r="FH360" s="55" t="s">
        <v>318</v>
      </c>
      <c r="FI360" s="61" t="s">
        <v>317</v>
      </c>
      <c r="FJ360" s="61"/>
      <c r="FK360" s="61"/>
      <c r="FL360" s="55">
        <v>1</v>
      </c>
      <c r="FM360" s="62" t="s">
        <v>318</v>
      </c>
      <c r="FN360" s="61" t="s">
        <v>317</v>
      </c>
      <c r="FO360" s="62"/>
      <c r="FP360" s="61"/>
      <c r="FQ360" s="63">
        <v>1</v>
      </c>
    </row>
    <row r="361" spans="1:173" s="64" customFormat="1" ht="16.5">
      <c r="A361" s="54">
        <v>44228</v>
      </c>
      <c r="B361" s="55">
        <v>360</v>
      </c>
      <c r="C361" s="55" t="s">
        <v>153</v>
      </c>
      <c r="D361" s="76">
        <v>31565</v>
      </c>
      <c r="E361" s="57">
        <f ca="1">IF(Table1[[#This Row],[Employee Date of Birth]]="","",DATEDIF(D361,NOW(),"y"))</f>
        <v>34</v>
      </c>
      <c r="F361" s="61" t="str">
        <f>IF(Table1[[#This Row],[Census "As of" Date]]="","","Y")</f>
        <v>Y</v>
      </c>
      <c r="G361" s="61" t="s">
        <v>332</v>
      </c>
      <c r="H361" s="77"/>
      <c r="I361" s="74" t="str">
        <f>IF(Table1[[#This Row],[Census "As of" Date]]="","","A")</f>
        <v>A</v>
      </c>
      <c r="J361" s="74" t="str">
        <f>IF(Table1[[#This Row],[Census "As of" Date]]="","","S")</f>
        <v>S</v>
      </c>
      <c r="K361" s="74" t="str">
        <f>IF(Table1[[#This Row],[Census "As of" Date]]="","","Y")</f>
        <v>Y</v>
      </c>
      <c r="L361" s="74" t="str">
        <f>IF(Table1[[#This Row],[Census "As of" Date]]="","","Y")</f>
        <v>Y</v>
      </c>
      <c r="M361" s="74" t="str">
        <f>IF(Table1[[#This Row],[Census "As of" Date]]="","","Y")</f>
        <v>Y</v>
      </c>
      <c r="N361" s="74" t="str">
        <f>IF(Table1[[#This Row],[Census "As of" Date]]="","","N")</f>
        <v>N</v>
      </c>
      <c r="O361" s="61"/>
      <c r="P361" s="55" t="s">
        <v>154</v>
      </c>
      <c r="Q361" s="61">
        <v>406826.66</v>
      </c>
      <c r="R361" s="61"/>
      <c r="S361" s="61">
        <v>406826.66</v>
      </c>
      <c r="T361" s="74">
        <v>92251</v>
      </c>
      <c r="U361" s="61" t="s">
        <v>190</v>
      </c>
      <c r="V361" s="74" t="str">
        <f>IF(Table1[[#This Row],[Census "As of" Date]]="","","Sub001")</f>
        <v>Sub001</v>
      </c>
      <c r="W361" s="74" t="str">
        <f>IF(Table1[[#This Row],[Census "As of" Date]]="","","Location001")</f>
        <v>Location001</v>
      </c>
      <c r="X361" s="55" t="s">
        <v>387</v>
      </c>
      <c r="Y361" s="55" t="s">
        <v>365</v>
      </c>
      <c r="Z361" s="55" t="s">
        <v>224</v>
      </c>
      <c r="AA361" s="55" t="s">
        <v>156</v>
      </c>
      <c r="AB361" s="55">
        <v>77090</v>
      </c>
      <c r="AC361" s="61"/>
      <c r="AD361" s="77"/>
      <c r="AE361" s="55" t="s">
        <v>318</v>
      </c>
      <c r="AF361" s="55" t="s">
        <v>318</v>
      </c>
      <c r="AG361" s="55" t="s">
        <v>257</v>
      </c>
      <c r="AH361" s="55">
        <v>1</v>
      </c>
      <c r="AI361" s="61"/>
      <c r="AJ361" s="61"/>
      <c r="AK361" s="61"/>
      <c r="AL361" s="61"/>
      <c r="AM361" s="61"/>
      <c r="AN361" s="61"/>
      <c r="AO361" s="55" t="s">
        <v>318</v>
      </c>
      <c r="AP361" s="61"/>
      <c r="AQ361" s="55" t="s">
        <v>177</v>
      </c>
      <c r="AR361" s="55">
        <v>1</v>
      </c>
      <c r="AS361" s="61"/>
      <c r="AT361" s="55" t="s">
        <v>318</v>
      </c>
      <c r="AU361" s="55" t="s">
        <v>318</v>
      </c>
      <c r="AV361" s="55" t="s">
        <v>257</v>
      </c>
      <c r="AW361" s="55">
        <v>1</v>
      </c>
      <c r="AX361" s="61"/>
      <c r="AY361" s="61"/>
      <c r="AZ361" s="61"/>
      <c r="BA361" s="61"/>
      <c r="BB361" s="61"/>
      <c r="BC361" s="61"/>
      <c r="BD361" s="55" t="s">
        <v>318</v>
      </c>
      <c r="BE361" s="61"/>
      <c r="BF361" s="55" t="s">
        <v>177</v>
      </c>
      <c r="BG361" s="55">
        <v>1</v>
      </c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55" t="s">
        <v>318</v>
      </c>
      <c r="CH361" s="61"/>
      <c r="CI361" s="55" t="s">
        <v>177</v>
      </c>
      <c r="CJ361" s="55">
        <v>1</v>
      </c>
      <c r="CK361" s="61"/>
      <c r="CL361" s="55" t="s">
        <v>318</v>
      </c>
      <c r="CM361" s="61"/>
      <c r="CN361" s="55" t="s">
        <v>177</v>
      </c>
      <c r="CO361" s="55">
        <v>1</v>
      </c>
      <c r="CP361" s="61"/>
      <c r="CQ361" s="61"/>
      <c r="CR361" s="61"/>
      <c r="CS361" s="61"/>
      <c r="CT361" s="61"/>
      <c r="CU361" s="61"/>
      <c r="CV361" s="61"/>
      <c r="CW361" s="61"/>
      <c r="CX361" s="55" t="s">
        <v>318</v>
      </c>
      <c r="CY361" s="61"/>
      <c r="CZ361" s="55" t="s">
        <v>160</v>
      </c>
      <c r="DA361" s="55" t="s">
        <v>177</v>
      </c>
      <c r="DB361" s="55">
        <v>1</v>
      </c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55" t="s">
        <v>318</v>
      </c>
      <c r="DP361" s="55" t="s">
        <v>318</v>
      </c>
      <c r="DQ361" s="55" t="s">
        <v>179</v>
      </c>
      <c r="DR361" s="55">
        <v>1</v>
      </c>
      <c r="DS361" s="61"/>
      <c r="DT361" s="61"/>
      <c r="DU361" s="61"/>
      <c r="DV361" s="61"/>
      <c r="DW361" s="61"/>
      <c r="DX361" s="61"/>
      <c r="DY361" s="55" t="s">
        <v>318</v>
      </c>
      <c r="DZ361" s="55" t="s">
        <v>318</v>
      </c>
      <c r="EA361" s="61" t="s">
        <v>179</v>
      </c>
      <c r="EB361" s="61">
        <v>1</v>
      </c>
      <c r="EC361" s="61"/>
      <c r="ED361" s="61"/>
      <c r="EE361" s="61"/>
      <c r="EF361" s="61"/>
      <c r="EG361" s="61"/>
      <c r="EH361" s="61"/>
      <c r="EI361" s="61"/>
      <c r="EJ361" s="61"/>
      <c r="EK361" s="61"/>
      <c r="EL361" s="61"/>
      <c r="EM361" s="61"/>
      <c r="EN361" s="61"/>
      <c r="EO361" s="61"/>
      <c r="EP361" s="61"/>
      <c r="EQ361" s="61"/>
      <c r="ER361" s="61"/>
      <c r="ES361" s="61"/>
      <c r="ET361" s="61"/>
      <c r="EU361" s="61"/>
      <c r="EV361" s="61"/>
      <c r="EW361" s="61"/>
      <c r="EX361" s="61"/>
      <c r="EY361" s="61"/>
      <c r="EZ361" s="61"/>
      <c r="FA361" s="61"/>
      <c r="FB361" s="61"/>
      <c r="FC361" s="61"/>
      <c r="FD361" s="61"/>
      <c r="FE361" s="61"/>
      <c r="FF361" s="61"/>
      <c r="FG361" s="61"/>
      <c r="FH361" s="55" t="s">
        <v>318</v>
      </c>
      <c r="FI361" s="61" t="s">
        <v>318</v>
      </c>
      <c r="FJ361" s="61" t="s">
        <v>178</v>
      </c>
      <c r="FK361" s="61" t="s">
        <v>315</v>
      </c>
      <c r="FL361" s="55">
        <v>1</v>
      </c>
      <c r="FM361" s="62" t="s">
        <v>318</v>
      </c>
      <c r="FN361" s="61" t="s">
        <v>318</v>
      </c>
      <c r="FO361" s="62" t="s">
        <v>251</v>
      </c>
      <c r="FP361" s="61" t="s">
        <v>315</v>
      </c>
      <c r="FQ361" s="63">
        <v>1</v>
      </c>
    </row>
    <row r="362" spans="1:173" s="64" customFormat="1" ht="16.5">
      <c r="A362" s="54">
        <v>44228</v>
      </c>
      <c r="B362" s="55">
        <v>361</v>
      </c>
      <c r="C362" s="65" t="s">
        <v>314</v>
      </c>
      <c r="D362" s="76">
        <v>31642</v>
      </c>
      <c r="E362" s="57">
        <f ca="1">IF(Table1[[#This Row],[Employee Date of Birth]]="","",DATEDIF(D362,NOW(),"y"))</f>
        <v>34</v>
      </c>
      <c r="F362" s="61" t="str">
        <f>IF(Table1[[#This Row],[Census "As of" Date]]="","","Y")</f>
        <v>Y</v>
      </c>
      <c r="G362" s="61" t="s">
        <v>326</v>
      </c>
      <c r="H362" s="77"/>
      <c r="I362" s="74" t="str">
        <f>IF(Table1[[#This Row],[Census "As of" Date]]="","","A")</f>
        <v>A</v>
      </c>
      <c r="J362" s="74" t="str">
        <f>IF(Table1[[#This Row],[Census "As of" Date]]="","","S")</f>
        <v>S</v>
      </c>
      <c r="K362" s="74" t="str">
        <f>IF(Table1[[#This Row],[Census "As of" Date]]="","","Y")</f>
        <v>Y</v>
      </c>
      <c r="L362" s="74" t="str">
        <f>IF(Table1[[#This Row],[Census "As of" Date]]="","","Y")</f>
        <v>Y</v>
      </c>
      <c r="M362" s="74" t="str">
        <f>IF(Table1[[#This Row],[Census "As of" Date]]="","","Y")</f>
        <v>Y</v>
      </c>
      <c r="N362" s="74" t="str">
        <f>IF(Table1[[#This Row],[Census "As of" Date]]="","","N")</f>
        <v>N</v>
      </c>
      <c r="O362" s="61"/>
      <c r="P362" s="55" t="s">
        <v>154</v>
      </c>
      <c r="Q362" s="61">
        <v>44556.61</v>
      </c>
      <c r="R362" s="61"/>
      <c r="S362" s="61">
        <v>44556.61</v>
      </c>
      <c r="T362" s="74">
        <v>92214</v>
      </c>
      <c r="U362" s="61" t="s">
        <v>190</v>
      </c>
      <c r="V362" s="74" t="str">
        <f>IF(Table1[[#This Row],[Census "As of" Date]]="","","Sub001")</f>
        <v>Sub001</v>
      </c>
      <c r="W362" s="74" t="str">
        <f>IF(Table1[[#This Row],[Census "As of" Date]]="","","Location001")</f>
        <v>Location001</v>
      </c>
      <c r="X362" s="55" t="s">
        <v>387</v>
      </c>
      <c r="Y362" s="55" t="s">
        <v>365</v>
      </c>
      <c r="Z362" s="55" t="s">
        <v>224</v>
      </c>
      <c r="AA362" s="55" t="s">
        <v>156</v>
      </c>
      <c r="AB362" s="55">
        <v>77090</v>
      </c>
      <c r="AC362" s="61"/>
      <c r="AD362" s="77"/>
      <c r="AE362" s="55" t="s">
        <v>318</v>
      </c>
      <c r="AF362" s="55" t="s">
        <v>318</v>
      </c>
      <c r="AG362" s="55" t="s">
        <v>257</v>
      </c>
      <c r="AH362" s="55">
        <v>1</v>
      </c>
      <c r="AI362" s="61"/>
      <c r="AJ362" s="61"/>
      <c r="AK362" s="61"/>
      <c r="AL362" s="61"/>
      <c r="AM362" s="61"/>
      <c r="AN362" s="61"/>
      <c r="AO362" s="55" t="s">
        <v>318</v>
      </c>
      <c r="AP362" s="61"/>
      <c r="AQ362" s="55" t="s">
        <v>177</v>
      </c>
      <c r="AR362" s="55">
        <v>1</v>
      </c>
      <c r="AS362" s="61"/>
      <c r="AT362" s="55" t="s">
        <v>318</v>
      </c>
      <c r="AU362" s="55" t="s">
        <v>318</v>
      </c>
      <c r="AV362" s="55" t="s">
        <v>257</v>
      </c>
      <c r="AW362" s="55">
        <v>1</v>
      </c>
      <c r="AX362" s="61"/>
      <c r="AY362" s="61"/>
      <c r="AZ362" s="61"/>
      <c r="BA362" s="61"/>
      <c r="BB362" s="61"/>
      <c r="BC362" s="61"/>
      <c r="BD362" s="55" t="s">
        <v>318</v>
      </c>
      <c r="BE362" s="61"/>
      <c r="BF362" s="55" t="s">
        <v>177</v>
      </c>
      <c r="BG362" s="55">
        <v>1</v>
      </c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55" t="s">
        <v>318</v>
      </c>
      <c r="CH362" s="61"/>
      <c r="CI362" s="55" t="s">
        <v>177</v>
      </c>
      <c r="CJ362" s="55">
        <v>1</v>
      </c>
      <c r="CK362" s="61"/>
      <c r="CL362" s="55" t="s">
        <v>318</v>
      </c>
      <c r="CM362" s="61"/>
      <c r="CN362" s="55" t="s">
        <v>177</v>
      </c>
      <c r="CO362" s="55">
        <v>1</v>
      </c>
      <c r="CP362" s="61"/>
      <c r="CQ362" s="61"/>
      <c r="CR362" s="61"/>
      <c r="CS362" s="61"/>
      <c r="CT362" s="61"/>
      <c r="CU362" s="61"/>
      <c r="CV362" s="61"/>
      <c r="CW362" s="61"/>
      <c r="CX362" s="55" t="s">
        <v>318</v>
      </c>
      <c r="CY362" s="61"/>
      <c r="CZ362" s="55" t="s">
        <v>160</v>
      </c>
      <c r="DA362" s="55" t="s">
        <v>177</v>
      </c>
      <c r="DB362" s="55">
        <v>1</v>
      </c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55" t="s">
        <v>318</v>
      </c>
      <c r="DP362" s="55" t="s">
        <v>318</v>
      </c>
      <c r="DQ362" s="55" t="s">
        <v>179</v>
      </c>
      <c r="DR362" s="55">
        <v>1</v>
      </c>
      <c r="DS362" s="61"/>
      <c r="DT362" s="61"/>
      <c r="DU362" s="61"/>
      <c r="DV362" s="61"/>
      <c r="DW362" s="61"/>
      <c r="DX362" s="61"/>
      <c r="DY362" s="55" t="s">
        <v>318</v>
      </c>
      <c r="DZ362" s="55" t="s">
        <v>318</v>
      </c>
      <c r="EA362" s="61" t="s">
        <v>179</v>
      </c>
      <c r="EB362" s="61">
        <v>1</v>
      </c>
      <c r="EC362" s="61"/>
      <c r="ED362" s="61"/>
      <c r="EE362" s="61"/>
      <c r="EF362" s="61"/>
      <c r="EG362" s="61"/>
      <c r="EH362" s="61"/>
      <c r="EI362" s="61"/>
      <c r="EJ362" s="61"/>
      <c r="EK362" s="61"/>
      <c r="EL362" s="61"/>
      <c r="EM362" s="61"/>
      <c r="EN362" s="61"/>
      <c r="EO362" s="61"/>
      <c r="EP362" s="61"/>
      <c r="EQ362" s="61"/>
      <c r="ER362" s="61"/>
      <c r="ES362" s="61"/>
      <c r="ET362" s="61"/>
      <c r="EU362" s="61"/>
      <c r="EV362" s="61"/>
      <c r="EW362" s="61"/>
      <c r="EX362" s="61"/>
      <c r="EY362" s="61"/>
      <c r="EZ362" s="61"/>
      <c r="FA362" s="61"/>
      <c r="FB362" s="61"/>
      <c r="FC362" s="61"/>
      <c r="FD362" s="61"/>
      <c r="FE362" s="61"/>
      <c r="FF362" s="61"/>
      <c r="FG362" s="61"/>
      <c r="FH362" s="55" t="s">
        <v>318</v>
      </c>
      <c r="FI362" s="61" t="s">
        <v>318</v>
      </c>
      <c r="FJ362" s="61" t="s">
        <v>178</v>
      </c>
      <c r="FK362" s="61" t="s">
        <v>315</v>
      </c>
      <c r="FL362" s="55">
        <v>1</v>
      </c>
      <c r="FM362" s="62" t="s">
        <v>318</v>
      </c>
      <c r="FN362" s="61" t="s">
        <v>318</v>
      </c>
      <c r="FO362" s="62" t="s">
        <v>251</v>
      </c>
      <c r="FP362" s="61" t="s">
        <v>315</v>
      </c>
      <c r="FQ362" s="63">
        <v>1</v>
      </c>
    </row>
    <row r="363" spans="1:173" s="64" customFormat="1" ht="16.5">
      <c r="A363" s="54">
        <v>44228</v>
      </c>
      <c r="B363" s="55">
        <v>362</v>
      </c>
      <c r="C363" s="65" t="s">
        <v>153</v>
      </c>
      <c r="D363" s="76">
        <v>31644</v>
      </c>
      <c r="E363" s="57">
        <f ca="1">IF(Table1[[#This Row],[Employee Date of Birth]]="","",DATEDIF(D363,NOW(),"y"))</f>
        <v>34</v>
      </c>
      <c r="F363" s="61" t="str">
        <f>IF(Table1[[#This Row],[Census "As of" Date]]="","","Y")</f>
        <v>Y</v>
      </c>
      <c r="G363" s="61" t="s">
        <v>324</v>
      </c>
      <c r="H363" s="77"/>
      <c r="I363" s="74" t="str">
        <f>IF(Table1[[#This Row],[Census "As of" Date]]="","","A")</f>
        <v>A</v>
      </c>
      <c r="J363" s="74" t="str">
        <f>IF(Table1[[#This Row],[Census "As of" Date]]="","","S")</f>
        <v>S</v>
      </c>
      <c r="K363" s="74" t="str">
        <f>IF(Table1[[#This Row],[Census "As of" Date]]="","","Y")</f>
        <v>Y</v>
      </c>
      <c r="L363" s="74" t="str">
        <f>IF(Table1[[#This Row],[Census "As of" Date]]="","","Y")</f>
        <v>Y</v>
      </c>
      <c r="M363" s="74" t="str">
        <f>IF(Table1[[#This Row],[Census "As of" Date]]="","","Y")</f>
        <v>Y</v>
      </c>
      <c r="N363" s="74" t="str">
        <f>IF(Table1[[#This Row],[Census "As of" Date]]="","","N")</f>
        <v>N</v>
      </c>
      <c r="O363" s="61"/>
      <c r="P363" s="55" t="s">
        <v>154</v>
      </c>
      <c r="Q363" s="61">
        <v>20587.86</v>
      </c>
      <c r="R363" s="61"/>
      <c r="S363" s="61">
        <v>20587.86</v>
      </c>
      <c r="T363" s="74">
        <v>92220</v>
      </c>
      <c r="U363" s="61" t="s">
        <v>190</v>
      </c>
      <c r="V363" s="74" t="str">
        <f>IF(Table1[[#This Row],[Census "As of" Date]]="","","Sub001")</f>
        <v>Sub001</v>
      </c>
      <c r="W363" s="74" t="str">
        <f>IF(Table1[[#This Row],[Census "As of" Date]]="","","Location001")</f>
        <v>Location001</v>
      </c>
      <c r="X363" s="55" t="s">
        <v>387</v>
      </c>
      <c r="Y363" s="55" t="s">
        <v>365</v>
      </c>
      <c r="Z363" s="55" t="s">
        <v>224</v>
      </c>
      <c r="AA363" s="55" t="s">
        <v>156</v>
      </c>
      <c r="AB363" s="55">
        <v>77090</v>
      </c>
      <c r="AC363" s="61"/>
      <c r="AD363" s="77"/>
      <c r="AE363" s="55" t="s">
        <v>318</v>
      </c>
      <c r="AF363" s="55" t="s">
        <v>318</v>
      </c>
      <c r="AG363" s="55" t="s">
        <v>257</v>
      </c>
      <c r="AH363" s="55">
        <v>1</v>
      </c>
      <c r="AI363" s="61"/>
      <c r="AJ363" s="61"/>
      <c r="AK363" s="61"/>
      <c r="AL363" s="61"/>
      <c r="AM363" s="61"/>
      <c r="AN363" s="61"/>
      <c r="AO363" s="55" t="s">
        <v>318</v>
      </c>
      <c r="AP363" s="61"/>
      <c r="AQ363" s="55" t="s">
        <v>177</v>
      </c>
      <c r="AR363" s="55">
        <v>1</v>
      </c>
      <c r="AS363" s="61"/>
      <c r="AT363" s="55" t="s">
        <v>318</v>
      </c>
      <c r="AU363" s="55" t="s">
        <v>318</v>
      </c>
      <c r="AV363" s="55" t="s">
        <v>257</v>
      </c>
      <c r="AW363" s="55">
        <v>1</v>
      </c>
      <c r="AX363" s="61"/>
      <c r="AY363" s="61"/>
      <c r="AZ363" s="61"/>
      <c r="BA363" s="61"/>
      <c r="BB363" s="61"/>
      <c r="BC363" s="61"/>
      <c r="BD363" s="55" t="s">
        <v>318</v>
      </c>
      <c r="BE363" s="61"/>
      <c r="BF363" s="55" t="s">
        <v>177</v>
      </c>
      <c r="BG363" s="55">
        <v>1</v>
      </c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55" t="s">
        <v>318</v>
      </c>
      <c r="CH363" s="61"/>
      <c r="CI363" s="55" t="s">
        <v>177</v>
      </c>
      <c r="CJ363" s="55">
        <v>1</v>
      </c>
      <c r="CK363" s="61"/>
      <c r="CL363" s="55" t="s">
        <v>318</v>
      </c>
      <c r="CM363" s="61"/>
      <c r="CN363" s="55" t="s">
        <v>177</v>
      </c>
      <c r="CO363" s="55">
        <v>1</v>
      </c>
      <c r="CP363" s="61"/>
      <c r="CQ363" s="61"/>
      <c r="CR363" s="61"/>
      <c r="CS363" s="61"/>
      <c r="CT363" s="61"/>
      <c r="CU363" s="61"/>
      <c r="CV363" s="61"/>
      <c r="CW363" s="61"/>
      <c r="CX363" s="55" t="s">
        <v>318</v>
      </c>
      <c r="CY363" s="61"/>
      <c r="CZ363" s="55" t="s">
        <v>160</v>
      </c>
      <c r="DA363" s="55" t="s">
        <v>177</v>
      </c>
      <c r="DB363" s="55">
        <v>1</v>
      </c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55" t="s">
        <v>318</v>
      </c>
      <c r="DP363" s="55" t="s">
        <v>318</v>
      </c>
      <c r="DQ363" s="55" t="s">
        <v>179</v>
      </c>
      <c r="DR363" s="55">
        <v>1</v>
      </c>
      <c r="DS363" s="61"/>
      <c r="DT363" s="61"/>
      <c r="DU363" s="61"/>
      <c r="DV363" s="61"/>
      <c r="DW363" s="61"/>
      <c r="DX363" s="61"/>
      <c r="DY363" s="55" t="s">
        <v>318</v>
      </c>
      <c r="DZ363" s="55" t="s">
        <v>318</v>
      </c>
      <c r="EA363" s="61" t="s">
        <v>179</v>
      </c>
      <c r="EB363" s="61">
        <v>1</v>
      </c>
      <c r="EC363" s="61"/>
      <c r="ED363" s="61"/>
      <c r="EE363" s="61"/>
      <c r="EF363" s="61"/>
      <c r="EG363" s="61"/>
      <c r="EH363" s="61"/>
      <c r="EI363" s="61"/>
      <c r="EJ363" s="61"/>
      <c r="EK363" s="61"/>
      <c r="EL363" s="61"/>
      <c r="EM363" s="61"/>
      <c r="EN363" s="61"/>
      <c r="EO363" s="61"/>
      <c r="EP363" s="61"/>
      <c r="EQ363" s="61"/>
      <c r="ER363" s="61"/>
      <c r="ES363" s="61"/>
      <c r="ET363" s="61"/>
      <c r="EU363" s="61"/>
      <c r="EV363" s="61"/>
      <c r="EW363" s="61"/>
      <c r="EX363" s="61"/>
      <c r="EY363" s="61"/>
      <c r="EZ363" s="61"/>
      <c r="FA363" s="61"/>
      <c r="FB363" s="61"/>
      <c r="FC363" s="61"/>
      <c r="FD363" s="61"/>
      <c r="FE363" s="61"/>
      <c r="FF363" s="61"/>
      <c r="FG363" s="61"/>
      <c r="FH363" s="55" t="s">
        <v>318</v>
      </c>
      <c r="FI363" s="61" t="s">
        <v>317</v>
      </c>
      <c r="FJ363" s="61"/>
      <c r="FK363" s="61"/>
      <c r="FL363" s="55">
        <v>1</v>
      </c>
      <c r="FM363" s="62" t="s">
        <v>318</v>
      </c>
      <c r="FN363" s="61" t="s">
        <v>317</v>
      </c>
      <c r="FO363" s="62"/>
      <c r="FP363" s="61"/>
      <c r="FQ363" s="63">
        <v>1</v>
      </c>
    </row>
    <row r="364" spans="1:173" s="64" customFormat="1" ht="16.5">
      <c r="A364" s="54">
        <v>44228</v>
      </c>
      <c r="B364" s="55">
        <v>363</v>
      </c>
      <c r="C364" s="65" t="s">
        <v>314</v>
      </c>
      <c r="D364" s="76">
        <v>31643</v>
      </c>
      <c r="E364" s="57">
        <f ca="1">IF(Table1[[#This Row],[Employee Date of Birth]]="","",DATEDIF(D364,NOW(),"y"))</f>
        <v>34</v>
      </c>
      <c r="F364" s="61" t="str">
        <f>IF(Table1[[#This Row],[Census "As of" Date]]="","","Y")</f>
        <v>Y</v>
      </c>
      <c r="G364" s="61" t="s">
        <v>373</v>
      </c>
      <c r="H364" s="77"/>
      <c r="I364" s="74" t="str">
        <f>IF(Table1[[#This Row],[Census "As of" Date]]="","","A")</f>
        <v>A</v>
      </c>
      <c r="J364" s="74" t="str">
        <f>IF(Table1[[#This Row],[Census "As of" Date]]="","","S")</f>
        <v>S</v>
      </c>
      <c r="K364" s="74" t="str">
        <f>IF(Table1[[#This Row],[Census "As of" Date]]="","","Y")</f>
        <v>Y</v>
      </c>
      <c r="L364" s="74" t="str">
        <f>IF(Table1[[#This Row],[Census "As of" Date]]="","","Y")</f>
        <v>Y</v>
      </c>
      <c r="M364" s="74" t="str">
        <f>IF(Table1[[#This Row],[Census "As of" Date]]="","","Y")</f>
        <v>Y</v>
      </c>
      <c r="N364" s="74" t="str">
        <f>IF(Table1[[#This Row],[Census "As of" Date]]="","","N")</f>
        <v>N</v>
      </c>
      <c r="O364" s="61"/>
      <c r="P364" s="55" t="s">
        <v>154</v>
      </c>
      <c r="Q364" s="61">
        <v>27720.799999999999</v>
      </c>
      <c r="R364" s="61"/>
      <c r="S364" s="61">
        <v>27720.799999999999</v>
      </c>
      <c r="T364" s="74">
        <v>92251</v>
      </c>
      <c r="U364" s="61" t="s">
        <v>190</v>
      </c>
      <c r="V364" s="74" t="str">
        <f>IF(Table1[[#This Row],[Census "As of" Date]]="","","Sub001")</f>
        <v>Sub001</v>
      </c>
      <c r="W364" s="74" t="str">
        <f>IF(Table1[[#This Row],[Census "As of" Date]]="","","Location001")</f>
        <v>Location001</v>
      </c>
      <c r="X364" s="55" t="s">
        <v>387</v>
      </c>
      <c r="Y364" s="55" t="s">
        <v>365</v>
      </c>
      <c r="Z364" s="55" t="s">
        <v>224</v>
      </c>
      <c r="AA364" s="55" t="s">
        <v>156</v>
      </c>
      <c r="AB364" s="55">
        <v>77090</v>
      </c>
      <c r="AC364" s="61"/>
      <c r="AD364" s="77"/>
      <c r="AE364" s="55" t="s">
        <v>318</v>
      </c>
      <c r="AF364" s="55" t="s">
        <v>318</v>
      </c>
      <c r="AG364" s="55" t="s">
        <v>257</v>
      </c>
      <c r="AH364" s="55">
        <v>1</v>
      </c>
      <c r="AI364" s="61"/>
      <c r="AJ364" s="61"/>
      <c r="AK364" s="61"/>
      <c r="AL364" s="61"/>
      <c r="AM364" s="61"/>
      <c r="AN364" s="61"/>
      <c r="AO364" s="55" t="s">
        <v>318</v>
      </c>
      <c r="AP364" s="61"/>
      <c r="AQ364" s="55" t="s">
        <v>177</v>
      </c>
      <c r="AR364" s="55">
        <v>1</v>
      </c>
      <c r="AS364" s="61"/>
      <c r="AT364" s="55" t="s">
        <v>318</v>
      </c>
      <c r="AU364" s="55" t="s">
        <v>318</v>
      </c>
      <c r="AV364" s="55" t="s">
        <v>257</v>
      </c>
      <c r="AW364" s="55">
        <v>1</v>
      </c>
      <c r="AX364" s="61"/>
      <c r="AY364" s="61"/>
      <c r="AZ364" s="61"/>
      <c r="BA364" s="61"/>
      <c r="BB364" s="61"/>
      <c r="BC364" s="61"/>
      <c r="BD364" s="55" t="s">
        <v>318</v>
      </c>
      <c r="BE364" s="61"/>
      <c r="BF364" s="55" t="s">
        <v>177</v>
      </c>
      <c r="BG364" s="55">
        <v>1</v>
      </c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55" t="s">
        <v>318</v>
      </c>
      <c r="CH364" s="61"/>
      <c r="CI364" s="55" t="s">
        <v>177</v>
      </c>
      <c r="CJ364" s="55">
        <v>1</v>
      </c>
      <c r="CK364" s="61"/>
      <c r="CL364" s="55" t="s">
        <v>318</v>
      </c>
      <c r="CM364" s="61"/>
      <c r="CN364" s="55" t="s">
        <v>177</v>
      </c>
      <c r="CO364" s="55">
        <v>1</v>
      </c>
      <c r="CP364" s="61"/>
      <c r="CQ364" s="61"/>
      <c r="CR364" s="61"/>
      <c r="CS364" s="61"/>
      <c r="CT364" s="61"/>
      <c r="CU364" s="61"/>
      <c r="CV364" s="61"/>
      <c r="CW364" s="61"/>
      <c r="CX364" s="55" t="s">
        <v>318</v>
      </c>
      <c r="CY364" s="61"/>
      <c r="CZ364" s="55" t="s">
        <v>160</v>
      </c>
      <c r="DA364" s="55" t="s">
        <v>177</v>
      </c>
      <c r="DB364" s="55">
        <v>1</v>
      </c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55" t="s">
        <v>318</v>
      </c>
      <c r="DP364" s="55" t="s">
        <v>318</v>
      </c>
      <c r="DQ364" s="55" t="s">
        <v>179</v>
      </c>
      <c r="DR364" s="55">
        <v>1</v>
      </c>
      <c r="DS364" s="61"/>
      <c r="DT364" s="61"/>
      <c r="DU364" s="61"/>
      <c r="DV364" s="61"/>
      <c r="DW364" s="61"/>
      <c r="DX364" s="61"/>
      <c r="DY364" s="55" t="s">
        <v>318</v>
      </c>
      <c r="DZ364" s="55" t="s">
        <v>318</v>
      </c>
      <c r="EA364" s="61" t="s">
        <v>179</v>
      </c>
      <c r="EB364" s="61">
        <v>1</v>
      </c>
      <c r="EC364" s="61"/>
      <c r="ED364" s="61"/>
      <c r="EE364" s="61"/>
      <c r="EF364" s="61"/>
      <c r="EG364" s="61"/>
      <c r="EH364" s="61"/>
      <c r="EI364" s="61"/>
      <c r="EJ364" s="61"/>
      <c r="EK364" s="61"/>
      <c r="EL364" s="61"/>
      <c r="EM364" s="61"/>
      <c r="EN364" s="61"/>
      <c r="EO364" s="61"/>
      <c r="EP364" s="61"/>
      <c r="EQ364" s="61"/>
      <c r="ER364" s="61"/>
      <c r="ES364" s="61"/>
      <c r="ET364" s="61"/>
      <c r="EU364" s="61"/>
      <c r="EV364" s="61"/>
      <c r="EW364" s="61"/>
      <c r="EX364" s="61"/>
      <c r="EY364" s="61"/>
      <c r="EZ364" s="61"/>
      <c r="FA364" s="61"/>
      <c r="FB364" s="61"/>
      <c r="FC364" s="61"/>
      <c r="FD364" s="61"/>
      <c r="FE364" s="61"/>
      <c r="FF364" s="61"/>
      <c r="FG364" s="61"/>
      <c r="FH364" s="55" t="s">
        <v>318</v>
      </c>
      <c r="FI364" s="61" t="s">
        <v>318</v>
      </c>
      <c r="FJ364" s="61" t="s">
        <v>178</v>
      </c>
      <c r="FK364" s="61" t="s">
        <v>316</v>
      </c>
      <c r="FL364" s="55">
        <v>1</v>
      </c>
      <c r="FM364" s="62" t="s">
        <v>318</v>
      </c>
      <c r="FN364" s="61" t="s">
        <v>318</v>
      </c>
      <c r="FO364" s="62" t="s">
        <v>251</v>
      </c>
      <c r="FP364" s="61" t="s">
        <v>316</v>
      </c>
      <c r="FQ364" s="63">
        <v>1</v>
      </c>
    </row>
    <row r="365" spans="1:173" s="64" customFormat="1" ht="16.5">
      <c r="A365" s="54">
        <v>44228</v>
      </c>
      <c r="B365" s="55">
        <v>364</v>
      </c>
      <c r="C365" s="65" t="s">
        <v>153</v>
      </c>
      <c r="D365" s="76">
        <v>31696</v>
      </c>
      <c r="E365" s="57">
        <f ca="1">IF(Table1[[#This Row],[Employee Date of Birth]]="","",DATEDIF(D365,NOW(),"y"))</f>
        <v>34</v>
      </c>
      <c r="F365" s="61" t="str">
        <f>IF(Table1[[#This Row],[Census "As of" Date]]="","","Y")</f>
        <v>Y</v>
      </c>
      <c r="G365" s="61" t="s">
        <v>353</v>
      </c>
      <c r="H365" s="77"/>
      <c r="I365" s="74" t="str">
        <f>IF(Table1[[#This Row],[Census "As of" Date]]="","","A")</f>
        <v>A</v>
      </c>
      <c r="J365" s="74" t="str">
        <f>IF(Table1[[#This Row],[Census "As of" Date]]="","","S")</f>
        <v>S</v>
      </c>
      <c r="K365" s="74" t="str">
        <f>IF(Table1[[#This Row],[Census "As of" Date]]="","","Y")</f>
        <v>Y</v>
      </c>
      <c r="L365" s="74" t="str">
        <f>IF(Table1[[#This Row],[Census "As of" Date]]="","","Y")</f>
        <v>Y</v>
      </c>
      <c r="M365" s="74" t="str">
        <f>IF(Table1[[#This Row],[Census "As of" Date]]="","","Y")</f>
        <v>Y</v>
      </c>
      <c r="N365" s="74" t="str">
        <f>IF(Table1[[#This Row],[Census "As of" Date]]="","","N")</f>
        <v>N</v>
      </c>
      <c r="O365" s="61"/>
      <c r="P365" s="55" t="s">
        <v>154</v>
      </c>
      <c r="Q365" s="61">
        <v>168052.09</v>
      </c>
      <c r="R365" s="61"/>
      <c r="S365" s="61">
        <v>168052.09</v>
      </c>
      <c r="T365" s="74">
        <v>92214</v>
      </c>
      <c r="U365" s="61" t="s">
        <v>190</v>
      </c>
      <c r="V365" s="74" t="str">
        <f>IF(Table1[[#This Row],[Census "As of" Date]]="","","Sub001")</f>
        <v>Sub001</v>
      </c>
      <c r="W365" s="74" t="str">
        <f>IF(Table1[[#This Row],[Census "As of" Date]]="","","Location001")</f>
        <v>Location001</v>
      </c>
      <c r="X365" s="55" t="s">
        <v>387</v>
      </c>
      <c r="Y365" s="55" t="s">
        <v>365</v>
      </c>
      <c r="Z365" s="55" t="s">
        <v>224</v>
      </c>
      <c r="AA365" s="55" t="s">
        <v>156</v>
      </c>
      <c r="AB365" s="55">
        <v>77090</v>
      </c>
      <c r="AC365" s="61"/>
      <c r="AD365" s="77"/>
      <c r="AE365" s="55" t="s">
        <v>318</v>
      </c>
      <c r="AF365" s="55" t="s">
        <v>318</v>
      </c>
      <c r="AG365" s="55" t="s">
        <v>257</v>
      </c>
      <c r="AH365" s="55">
        <v>1</v>
      </c>
      <c r="AI365" s="61"/>
      <c r="AJ365" s="61"/>
      <c r="AK365" s="61"/>
      <c r="AL365" s="61"/>
      <c r="AM365" s="61"/>
      <c r="AN365" s="61"/>
      <c r="AO365" s="55" t="s">
        <v>318</v>
      </c>
      <c r="AP365" s="61"/>
      <c r="AQ365" s="55" t="s">
        <v>177</v>
      </c>
      <c r="AR365" s="55">
        <v>1</v>
      </c>
      <c r="AS365" s="61"/>
      <c r="AT365" s="55" t="s">
        <v>318</v>
      </c>
      <c r="AU365" s="55" t="s">
        <v>318</v>
      </c>
      <c r="AV365" s="55" t="s">
        <v>257</v>
      </c>
      <c r="AW365" s="55">
        <v>1</v>
      </c>
      <c r="AX365" s="61"/>
      <c r="AY365" s="61"/>
      <c r="AZ365" s="61"/>
      <c r="BA365" s="61"/>
      <c r="BB365" s="61"/>
      <c r="BC365" s="61"/>
      <c r="BD365" s="55" t="s">
        <v>318</v>
      </c>
      <c r="BE365" s="61"/>
      <c r="BF365" s="55" t="s">
        <v>177</v>
      </c>
      <c r="BG365" s="55">
        <v>1</v>
      </c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55" t="s">
        <v>318</v>
      </c>
      <c r="CH365" s="61"/>
      <c r="CI365" s="55" t="s">
        <v>177</v>
      </c>
      <c r="CJ365" s="55">
        <v>1</v>
      </c>
      <c r="CK365" s="61"/>
      <c r="CL365" s="55" t="s">
        <v>318</v>
      </c>
      <c r="CM365" s="61"/>
      <c r="CN365" s="55" t="s">
        <v>177</v>
      </c>
      <c r="CO365" s="55">
        <v>1</v>
      </c>
      <c r="CP365" s="61"/>
      <c r="CQ365" s="61"/>
      <c r="CR365" s="61"/>
      <c r="CS365" s="61"/>
      <c r="CT365" s="61"/>
      <c r="CU365" s="61"/>
      <c r="CV365" s="61"/>
      <c r="CW365" s="61"/>
      <c r="CX365" s="55" t="s">
        <v>318</v>
      </c>
      <c r="CY365" s="61"/>
      <c r="CZ365" s="55" t="s">
        <v>160</v>
      </c>
      <c r="DA365" s="55" t="s">
        <v>177</v>
      </c>
      <c r="DB365" s="55">
        <v>1</v>
      </c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55" t="s">
        <v>318</v>
      </c>
      <c r="DP365" s="55" t="s">
        <v>318</v>
      </c>
      <c r="DQ365" s="55" t="s">
        <v>179</v>
      </c>
      <c r="DR365" s="55">
        <v>1</v>
      </c>
      <c r="DS365" s="61"/>
      <c r="DT365" s="61"/>
      <c r="DU365" s="61"/>
      <c r="DV365" s="61"/>
      <c r="DW365" s="61"/>
      <c r="DX365" s="61"/>
      <c r="DY365" s="55" t="s">
        <v>318</v>
      </c>
      <c r="DZ365" s="55" t="s">
        <v>318</v>
      </c>
      <c r="EA365" s="61" t="s">
        <v>179</v>
      </c>
      <c r="EB365" s="61">
        <v>1</v>
      </c>
      <c r="EC365" s="61"/>
      <c r="ED365" s="61"/>
      <c r="EE365" s="61"/>
      <c r="EF365" s="61"/>
      <c r="EG365" s="61"/>
      <c r="EH365" s="61"/>
      <c r="EI365" s="61"/>
      <c r="EJ365" s="61"/>
      <c r="EK365" s="61"/>
      <c r="EL365" s="61"/>
      <c r="EM365" s="61"/>
      <c r="EN365" s="61"/>
      <c r="EO365" s="61"/>
      <c r="EP365" s="61"/>
      <c r="EQ365" s="61"/>
      <c r="ER365" s="61"/>
      <c r="ES365" s="61"/>
      <c r="ET365" s="61"/>
      <c r="EU365" s="61"/>
      <c r="EV365" s="61"/>
      <c r="EW365" s="61"/>
      <c r="EX365" s="61"/>
      <c r="EY365" s="61"/>
      <c r="EZ365" s="61"/>
      <c r="FA365" s="61"/>
      <c r="FB365" s="61"/>
      <c r="FC365" s="61"/>
      <c r="FD365" s="61"/>
      <c r="FE365" s="61"/>
      <c r="FF365" s="61"/>
      <c r="FG365" s="61"/>
      <c r="FH365" s="55" t="s">
        <v>318</v>
      </c>
      <c r="FI365" s="61" t="s">
        <v>318</v>
      </c>
      <c r="FJ365" s="61" t="s">
        <v>178</v>
      </c>
      <c r="FK365" s="61" t="s">
        <v>315</v>
      </c>
      <c r="FL365" s="55">
        <v>1</v>
      </c>
      <c r="FM365" s="62" t="s">
        <v>318</v>
      </c>
      <c r="FN365" s="61" t="s">
        <v>318</v>
      </c>
      <c r="FO365" s="62" t="s">
        <v>251</v>
      </c>
      <c r="FP365" s="61" t="s">
        <v>315</v>
      </c>
      <c r="FQ365" s="63">
        <v>1</v>
      </c>
    </row>
    <row r="366" spans="1:173" s="64" customFormat="1" ht="16.5">
      <c r="A366" s="54">
        <v>44228</v>
      </c>
      <c r="B366" s="55">
        <v>365</v>
      </c>
      <c r="C366" s="55" t="s">
        <v>153</v>
      </c>
      <c r="D366" s="76">
        <v>31730</v>
      </c>
      <c r="E366" s="57">
        <f ca="1">IF(Table1[[#This Row],[Employee Date of Birth]]="","",DATEDIF(D366,NOW(),"y"))</f>
        <v>33</v>
      </c>
      <c r="F366" s="61" t="str">
        <f>IF(Table1[[#This Row],[Census "As of" Date]]="","","Y")</f>
        <v>Y</v>
      </c>
      <c r="G366" s="61" t="s">
        <v>378</v>
      </c>
      <c r="H366" s="77"/>
      <c r="I366" s="74" t="str">
        <f>IF(Table1[[#This Row],[Census "As of" Date]]="","","A")</f>
        <v>A</v>
      </c>
      <c r="J366" s="74" t="str">
        <f>IF(Table1[[#This Row],[Census "As of" Date]]="","","S")</f>
        <v>S</v>
      </c>
      <c r="K366" s="74" t="str">
        <f>IF(Table1[[#This Row],[Census "As of" Date]]="","","Y")</f>
        <v>Y</v>
      </c>
      <c r="L366" s="74" t="str">
        <f>IF(Table1[[#This Row],[Census "As of" Date]]="","","Y")</f>
        <v>Y</v>
      </c>
      <c r="M366" s="74" t="str">
        <f>IF(Table1[[#This Row],[Census "As of" Date]]="","","Y")</f>
        <v>Y</v>
      </c>
      <c r="N366" s="74" t="str">
        <f>IF(Table1[[#This Row],[Census "As of" Date]]="","","N")</f>
        <v>N</v>
      </c>
      <c r="O366" s="61"/>
      <c r="P366" s="55" t="s">
        <v>154</v>
      </c>
      <c r="Q366" s="61">
        <v>8009.76</v>
      </c>
      <c r="R366" s="61"/>
      <c r="S366" s="61">
        <v>8009.76</v>
      </c>
      <c r="T366" s="74">
        <v>92214</v>
      </c>
      <c r="U366" s="61" t="s">
        <v>190</v>
      </c>
      <c r="V366" s="74" t="str">
        <f>IF(Table1[[#This Row],[Census "As of" Date]]="","","Sub001")</f>
        <v>Sub001</v>
      </c>
      <c r="W366" s="74" t="str">
        <f>IF(Table1[[#This Row],[Census "As of" Date]]="","","Location001")</f>
        <v>Location001</v>
      </c>
      <c r="X366" s="55" t="s">
        <v>387</v>
      </c>
      <c r="Y366" s="55" t="s">
        <v>365</v>
      </c>
      <c r="Z366" s="55" t="s">
        <v>224</v>
      </c>
      <c r="AA366" s="55" t="s">
        <v>156</v>
      </c>
      <c r="AB366" s="55">
        <v>77090</v>
      </c>
      <c r="AC366" s="61"/>
      <c r="AD366" s="77"/>
      <c r="AE366" s="55" t="s">
        <v>318</v>
      </c>
      <c r="AF366" s="55" t="s">
        <v>318</v>
      </c>
      <c r="AG366" s="55" t="s">
        <v>257</v>
      </c>
      <c r="AH366" s="55">
        <v>1</v>
      </c>
      <c r="AI366" s="61"/>
      <c r="AJ366" s="61"/>
      <c r="AK366" s="61"/>
      <c r="AL366" s="61"/>
      <c r="AM366" s="61"/>
      <c r="AN366" s="61"/>
      <c r="AO366" s="55" t="s">
        <v>318</v>
      </c>
      <c r="AP366" s="61"/>
      <c r="AQ366" s="55" t="s">
        <v>177</v>
      </c>
      <c r="AR366" s="55">
        <v>1</v>
      </c>
      <c r="AS366" s="61"/>
      <c r="AT366" s="55" t="s">
        <v>318</v>
      </c>
      <c r="AU366" s="55" t="s">
        <v>318</v>
      </c>
      <c r="AV366" s="55" t="s">
        <v>257</v>
      </c>
      <c r="AW366" s="55">
        <v>1</v>
      </c>
      <c r="AX366" s="61"/>
      <c r="AY366" s="61"/>
      <c r="AZ366" s="61"/>
      <c r="BA366" s="61"/>
      <c r="BB366" s="61"/>
      <c r="BC366" s="61"/>
      <c r="BD366" s="55" t="s">
        <v>318</v>
      </c>
      <c r="BE366" s="61"/>
      <c r="BF366" s="55" t="s">
        <v>177</v>
      </c>
      <c r="BG366" s="55">
        <v>1</v>
      </c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55" t="s">
        <v>318</v>
      </c>
      <c r="CH366" s="61"/>
      <c r="CI366" s="55" t="s">
        <v>177</v>
      </c>
      <c r="CJ366" s="55">
        <v>1</v>
      </c>
      <c r="CK366" s="61"/>
      <c r="CL366" s="55" t="s">
        <v>318</v>
      </c>
      <c r="CM366" s="61"/>
      <c r="CN366" s="55" t="s">
        <v>177</v>
      </c>
      <c r="CO366" s="55">
        <v>1</v>
      </c>
      <c r="CP366" s="61"/>
      <c r="CQ366" s="61"/>
      <c r="CR366" s="61"/>
      <c r="CS366" s="61"/>
      <c r="CT366" s="61"/>
      <c r="CU366" s="61"/>
      <c r="CV366" s="61"/>
      <c r="CW366" s="61"/>
      <c r="CX366" s="55" t="s">
        <v>318</v>
      </c>
      <c r="CY366" s="61"/>
      <c r="CZ366" s="55" t="s">
        <v>160</v>
      </c>
      <c r="DA366" s="55" t="s">
        <v>177</v>
      </c>
      <c r="DB366" s="55">
        <v>1</v>
      </c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55" t="s">
        <v>318</v>
      </c>
      <c r="DP366" s="55" t="s">
        <v>318</v>
      </c>
      <c r="DQ366" s="55" t="s">
        <v>179</v>
      </c>
      <c r="DR366" s="55">
        <v>1</v>
      </c>
      <c r="DS366" s="61"/>
      <c r="DT366" s="61"/>
      <c r="DU366" s="61"/>
      <c r="DV366" s="61"/>
      <c r="DW366" s="61"/>
      <c r="DX366" s="61"/>
      <c r="DY366" s="55" t="s">
        <v>318</v>
      </c>
      <c r="DZ366" s="55" t="s">
        <v>318</v>
      </c>
      <c r="EA366" s="61" t="s">
        <v>179</v>
      </c>
      <c r="EB366" s="61">
        <v>1</v>
      </c>
      <c r="EC366" s="61"/>
      <c r="ED366" s="61"/>
      <c r="EE366" s="61"/>
      <c r="EF366" s="61"/>
      <c r="EG366" s="61"/>
      <c r="EH366" s="61"/>
      <c r="EI366" s="61"/>
      <c r="EJ366" s="61"/>
      <c r="EK366" s="61"/>
      <c r="EL366" s="61"/>
      <c r="EM366" s="61"/>
      <c r="EN366" s="61"/>
      <c r="EO366" s="61"/>
      <c r="EP366" s="61"/>
      <c r="EQ366" s="61"/>
      <c r="ER366" s="61"/>
      <c r="ES366" s="61"/>
      <c r="ET366" s="61"/>
      <c r="EU366" s="61"/>
      <c r="EV366" s="61"/>
      <c r="EW366" s="61"/>
      <c r="EX366" s="61"/>
      <c r="EY366" s="61"/>
      <c r="EZ366" s="61"/>
      <c r="FA366" s="61"/>
      <c r="FB366" s="61"/>
      <c r="FC366" s="61"/>
      <c r="FD366" s="61"/>
      <c r="FE366" s="61"/>
      <c r="FF366" s="61"/>
      <c r="FG366" s="61"/>
      <c r="FH366" s="55" t="s">
        <v>318</v>
      </c>
      <c r="FI366" s="61" t="s">
        <v>318</v>
      </c>
      <c r="FJ366" s="61" t="s">
        <v>178</v>
      </c>
      <c r="FK366" s="61" t="s">
        <v>315</v>
      </c>
      <c r="FL366" s="55">
        <v>1</v>
      </c>
      <c r="FM366" s="62" t="s">
        <v>318</v>
      </c>
      <c r="FN366" s="61" t="s">
        <v>318</v>
      </c>
      <c r="FO366" s="62" t="s">
        <v>251</v>
      </c>
      <c r="FP366" s="61" t="s">
        <v>315</v>
      </c>
      <c r="FQ366" s="63">
        <v>1</v>
      </c>
    </row>
    <row r="367" spans="1:173" s="64" customFormat="1" ht="16.5">
      <c r="A367" s="54">
        <v>44228</v>
      </c>
      <c r="B367" s="55">
        <v>366</v>
      </c>
      <c r="C367" s="55" t="s">
        <v>314</v>
      </c>
      <c r="D367" s="76">
        <v>31767</v>
      </c>
      <c r="E367" s="57">
        <f ca="1">IF(Table1[[#This Row],[Employee Date of Birth]]="","",DATEDIF(D367,NOW(),"y"))</f>
        <v>33</v>
      </c>
      <c r="F367" s="61" t="str">
        <f>IF(Table1[[#This Row],[Census "As of" Date]]="","","Y")</f>
        <v>Y</v>
      </c>
      <c r="G367" s="61" t="s">
        <v>319</v>
      </c>
      <c r="H367" s="77"/>
      <c r="I367" s="74" t="str">
        <f>IF(Table1[[#This Row],[Census "As of" Date]]="","","A")</f>
        <v>A</v>
      </c>
      <c r="J367" s="74" t="str">
        <f>IF(Table1[[#This Row],[Census "As of" Date]]="","","S")</f>
        <v>S</v>
      </c>
      <c r="K367" s="74" t="str">
        <f>IF(Table1[[#This Row],[Census "As of" Date]]="","","Y")</f>
        <v>Y</v>
      </c>
      <c r="L367" s="74" t="str">
        <f>IF(Table1[[#This Row],[Census "As of" Date]]="","","Y")</f>
        <v>Y</v>
      </c>
      <c r="M367" s="74" t="str">
        <f>IF(Table1[[#This Row],[Census "As of" Date]]="","","Y")</f>
        <v>Y</v>
      </c>
      <c r="N367" s="74" t="str">
        <f>IF(Table1[[#This Row],[Census "As of" Date]]="","","N")</f>
        <v>N</v>
      </c>
      <c r="O367" s="61"/>
      <c r="P367" s="55" t="s">
        <v>154</v>
      </c>
      <c r="Q367" s="61">
        <v>106880.16</v>
      </c>
      <c r="R367" s="61"/>
      <c r="S367" s="61">
        <v>106880.16</v>
      </c>
      <c r="T367" s="74">
        <v>92260</v>
      </c>
      <c r="U367" s="61" t="s">
        <v>190</v>
      </c>
      <c r="V367" s="74" t="str">
        <f>IF(Table1[[#This Row],[Census "As of" Date]]="","","Sub001")</f>
        <v>Sub001</v>
      </c>
      <c r="W367" s="74" t="str">
        <f>IF(Table1[[#This Row],[Census "As of" Date]]="","","Location001")</f>
        <v>Location001</v>
      </c>
      <c r="X367" s="55" t="s">
        <v>387</v>
      </c>
      <c r="Y367" s="55" t="s">
        <v>365</v>
      </c>
      <c r="Z367" s="55" t="s">
        <v>224</v>
      </c>
      <c r="AA367" s="55" t="s">
        <v>156</v>
      </c>
      <c r="AB367" s="55">
        <v>77090</v>
      </c>
      <c r="AC367" s="61"/>
      <c r="AD367" s="77"/>
      <c r="AE367" s="55" t="s">
        <v>318</v>
      </c>
      <c r="AF367" s="55" t="s">
        <v>318</v>
      </c>
      <c r="AG367" s="55" t="s">
        <v>257</v>
      </c>
      <c r="AH367" s="55">
        <v>1</v>
      </c>
      <c r="AI367" s="61"/>
      <c r="AJ367" s="61"/>
      <c r="AK367" s="61"/>
      <c r="AL367" s="61"/>
      <c r="AM367" s="61"/>
      <c r="AN367" s="61"/>
      <c r="AO367" s="55" t="s">
        <v>318</v>
      </c>
      <c r="AP367" s="61"/>
      <c r="AQ367" s="55" t="s">
        <v>177</v>
      </c>
      <c r="AR367" s="55">
        <v>1</v>
      </c>
      <c r="AS367" s="61"/>
      <c r="AT367" s="55" t="s">
        <v>318</v>
      </c>
      <c r="AU367" s="55" t="s">
        <v>318</v>
      </c>
      <c r="AV367" s="55" t="s">
        <v>257</v>
      </c>
      <c r="AW367" s="55">
        <v>1</v>
      </c>
      <c r="AX367" s="61"/>
      <c r="AY367" s="61"/>
      <c r="AZ367" s="61"/>
      <c r="BA367" s="61"/>
      <c r="BB367" s="61"/>
      <c r="BC367" s="61"/>
      <c r="BD367" s="55" t="s">
        <v>318</v>
      </c>
      <c r="BE367" s="61"/>
      <c r="BF367" s="55" t="s">
        <v>177</v>
      </c>
      <c r="BG367" s="55">
        <v>1</v>
      </c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55" t="s">
        <v>318</v>
      </c>
      <c r="CH367" s="61"/>
      <c r="CI367" s="55" t="s">
        <v>177</v>
      </c>
      <c r="CJ367" s="55">
        <v>1</v>
      </c>
      <c r="CK367" s="61"/>
      <c r="CL367" s="55" t="s">
        <v>318</v>
      </c>
      <c r="CM367" s="61"/>
      <c r="CN367" s="55" t="s">
        <v>177</v>
      </c>
      <c r="CO367" s="55">
        <v>1</v>
      </c>
      <c r="CP367" s="61"/>
      <c r="CQ367" s="61"/>
      <c r="CR367" s="61"/>
      <c r="CS367" s="61"/>
      <c r="CT367" s="61"/>
      <c r="CU367" s="61"/>
      <c r="CV367" s="61"/>
      <c r="CW367" s="61"/>
      <c r="CX367" s="55" t="s">
        <v>318</v>
      </c>
      <c r="CY367" s="61"/>
      <c r="CZ367" s="55" t="s">
        <v>160</v>
      </c>
      <c r="DA367" s="55" t="s">
        <v>177</v>
      </c>
      <c r="DB367" s="55">
        <v>1</v>
      </c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55" t="s">
        <v>318</v>
      </c>
      <c r="DP367" s="55" t="s">
        <v>318</v>
      </c>
      <c r="DQ367" s="55" t="s">
        <v>179</v>
      </c>
      <c r="DR367" s="55">
        <v>1</v>
      </c>
      <c r="DS367" s="61"/>
      <c r="DT367" s="61"/>
      <c r="DU367" s="61"/>
      <c r="DV367" s="61"/>
      <c r="DW367" s="61"/>
      <c r="DX367" s="61"/>
      <c r="DY367" s="55" t="s">
        <v>318</v>
      </c>
      <c r="DZ367" s="55" t="s">
        <v>318</v>
      </c>
      <c r="EA367" s="61" t="s">
        <v>179</v>
      </c>
      <c r="EB367" s="61">
        <v>1</v>
      </c>
      <c r="EC367" s="61"/>
      <c r="ED367" s="61"/>
      <c r="EE367" s="61"/>
      <c r="EF367" s="61"/>
      <c r="EG367" s="61"/>
      <c r="EH367" s="61"/>
      <c r="EI367" s="61"/>
      <c r="EJ367" s="61"/>
      <c r="EK367" s="61"/>
      <c r="EL367" s="61"/>
      <c r="EM367" s="61"/>
      <c r="EN367" s="61"/>
      <c r="EO367" s="61"/>
      <c r="EP367" s="61"/>
      <c r="EQ367" s="61"/>
      <c r="ER367" s="61"/>
      <c r="ES367" s="61"/>
      <c r="ET367" s="61"/>
      <c r="EU367" s="61"/>
      <c r="EV367" s="61"/>
      <c r="EW367" s="61"/>
      <c r="EX367" s="61"/>
      <c r="EY367" s="61"/>
      <c r="EZ367" s="61"/>
      <c r="FA367" s="61"/>
      <c r="FB367" s="61"/>
      <c r="FC367" s="61"/>
      <c r="FD367" s="61"/>
      <c r="FE367" s="61"/>
      <c r="FF367" s="61"/>
      <c r="FG367" s="61"/>
      <c r="FH367" s="55" t="s">
        <v>318</v>
      </c>
      <c r="FI367" s="61" t="s">
        <v>317</v>
      </c>
      <c r="FJ367" s="61"/>
      <c r="FK367" s="61"/>
      <c r="FL367" s="55">
        <v>1</v>
      </c>
      <c r="FM367" s="62" t="s">
        <v>318</v>
      </c>
      <c r="FN367" s="61" t="s">
        <v>317</v>
      </c>
      <c r="FO367" s="62"/>
      <c r="FP367" s="61"/>
      <c r="FQ367" s="63">
        <v>1</v>
      </c>
    </row>
    <row r="368" spans="1:173" s="64" customFormat="1" ht="16.5">
      <c r="A368" s="54">
        <v>44228</v>
      </c>
      <c r="B368" s="55">
        <v>367</v>
      </c>
      <c r="C368" s="55" t="s">
        <v>153</v>
      </c>
      <c r="D368" s="76">
        <v>31812</v>
      </c>
      <c r="E368" s="57">
        <f ca="1">IF(Table1[[#This Row],[Employee Date of Birth]]="","",DATEDIF(D368,NOW(),"y"))</f>
        <v>33</v>
      </c>
      <c r="F368" s="61" t="str">
        <f>IF(Table1[[#This Row],[Census "As of" Date]]="","","Y")</f>
        <v>Y</v>
      </c>
      <c r="G368" s="61" t="s">
        <v>326</v>
      </c>
      <c r="H368" s="77"/>
      <c r="I368" s="74" t="str">
        <f>IF(Table1[[#This Row],[Census "As of" Date]]="","","A")</f>
        <v>A</v>
      </c>
      <c r="J368" s="74" t="str">
        <f>IF(Table1[[#This Row],[Census "As of" Date]]="","","S")</f>
        <v>S</v>
      </c>
      <c r="K368" s="74" t="str">
        <f>IF(Table1[[#This Row],[Census "As of" Date]]="","","Y")</f>
        <v>Y</v>
      </c>
      <c r="L368" s="74" t="str">
        <f>IF(Table1[[#This Row],[Census "As of" Date]]="","","Y")</f>
        <v>Y</v>
      </c>
      <c r="M368" s="74" t="str">
        <f>IF(Table1[[#This Row],[Census "As of" Date]]="","","Y")</f>
        <v>Y</v>
      </c>
      <c r="N368" s="74" t="str">
        <f>IF(Table1[[#This Row],[Census "As of" Date]]="","","N")</f>
        <v>N</v>
      </c>
      <c r="O368" s="61"/>
      <c r="P368" s="55" t="s">
        <v>154</v>
      </c>
      <c r="Q368" s="61">
        <v>104071</v>
      </c>
      <c r="R368" s="61"/>
      <c r="S368" s="61">
        <v>104071</v>
      </c>
      <c r="T368" s="74">
        <v>77007</v>
      </c>
      <c r="U368" s="61" t="s">
        <v>224</v>
      </c>
      <c r="V368" s="74" t="str">
        <f>IF(Table1[[#This Row],[Census "As of" Date]]="","","Sub001")</f>
        <v>Sub001</v>
      </c>
      <c r="W368" s="74" t="str">
        <f>IF(Table1[[#This Row],[Census "As of" Date]]="","","Location001")</f>
        <v>Location001</v>
      </c>
      <c r="X368" s="55" t="s">
        <v>387</v>
      </c>
      <c r="Y368" s="55" t="s">
        <v>365</v>
      </c>
      <c r="Z368" s="55" t="s">
        <v>224</v>
      </c>
      <c r="AA368" s="55" t="s">
        <v>156</v>
      </c>
      <c r="AB368" s="55">
        <v>77090</v>
      </c>
      <c r="AC368" s="61"/>
      <c r="AD368" s="77"/>
      <c r="AE368" s="55" t="s">
        <v>318</v>
      </c>
      <c r="AF368" s="55" t="s">
        <v>318</v>
      </c>
      <c r="AG368" s="55" t="s">
        <v>257</v>
      </c>
      <c r="AH368" s="55">
        <v>1</v>
      </c>
      <c r="AI368" s="61"/>
      <c r="AJ368" s="61"/>
      <c r="AK368" s="61"/>
      <c r="AL368" s="61"/>
      <c r="AM368" s="61"/>
      <c r="AN368" s="61"/>
      <c r="AO368" s="55" t="s">
        <v>318</v>
      </c>
      <c r="AP368" s="61"/>
      <c r="AQ368" s="55" t="s">
        <v>177</v>
      </c>
      <c r="AR368" s="55">
        <v>1</v>
      </c>
      <c r="AS368" s="61"/>
      <c r="AT368" s="55" t="s">
        <v>318</v>
      </c>
      <c r="AU368" s="55" t="s">
        <v>318</v>
      </c>
      <c r="AV368" s="55" t="s">
        <v>257</v>
      </c>
      <c r="AW368" s="55">
        <v>1</v>
      </c>
      <c r="AX368" s="61"/>
      <c r="AY368" s="61"/>
      <c r="AZ368" s="61"/>
      <c r="BA368" s="61"/>
      <c r="BB368" s="61"/>
      <c r="BC368" s="61"/>
      <c r="BD368" s="55" t="s">
        <v>318</v>
      </c>
      <c r="BE368" s="61"/>
      <c r="BF368" s="55" t="s">
        <v>177</v>
      </c>
      <c r="BG368" s="55">
        <v>1</v>
      </c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55" t="s">
        <v>318</v>
      </c>
      <c r="CH368" s="61"/>
      <c r="CI368" s="55" t="s">
        <v>177</v>
      </c>
      <c r="CJ368" s="55">
        <v>1</v>
      </c>
      <c r="CK368" s="61"/>
      <c r="CL368" s="55" t="s">
        <v>318</v>
      </c>
      <c r="CM368" s="61"/>
      <c r="CN368" s="55" t="s">
        <v>177</v>
      </c>
      <c r="CO368" s="55">
        <v>1</v>
      </c>
      <c r="CP368" s="61"/>
      <c r="CQ368" s="61"/>
      <c r="CR368" s="61"/>
      <c r="CS368" s="61"/>
      <c r="CT368" s="61"/>
      <c r="CU368" s="61"/>
      <c r="CV368" s="61"/>
      <c r="CW368" s="61"/>
      <c r="CX368" s="55" t="s">
        <v>318</v>
      </c>
      <c r="CY368" s="61"/>
      <c r="CZ368" s="55" t="s">
        <v>160</v>
      </c>
      <c r="DA368" s="55" t="s">
        <v>177</v>
      </c>
      <c r="DB368" s="55">
        <v>1</v>
      </c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55" t="s">
        <v>318</v>
      </c>
      <c r="DP368" s="55" t="s">
        <v>318</v>
      </c>
      <c r="DQ368" s="55" t="s">
        <v>179</v>
      </c>
      <c r="DR368" s="55">
        <v>1</v>
      </c>
      <c r="DS368" s="61"/>
      <c r="DT368" s="61"/>
      <c r="DU368" s="61"/>
      <c r="DV368" s="61"/>
      <c r="DW368" s="61"/>
      <c r="DX368" s="61"/>
      <c r="DY368" s="55" t="s">
        <v>318</v>
      </c>
      <c r="DZ368" s="55" t="s">
        <v>318</v>
      </c>
      <c r="EA368" s="61" t="s">
        <v>179</v>
      </c>
      <c r="EB368" s="61">
        <v>1</v>
      </c>
      <c r="EC368" s="61"/>
      <c r="ED368" s="61"/>
      <c r="EE368" s="61"/>
      <c r="EF368" s="61"/>
      <c r="EG368" s="61"/>
      <c r="EH368" s="61"/>
      <c r="EI368" s="61"/>
      <c r="EJ368" s="61"/>
      <c r="EK368" s="61"/>
      <c r="EL368" s="61"/>
      <c r="EM368" s="61"/>
      <c r="EN368" s="61"/>
      <c r="EO368" s="61"/>
      <c r="EP368" s="61"/>
      <c r="EQ368" s="61"/>
      <c r="ER368" s="61"/>
      <c r="ES368" s="61"/>
      <c r="ET368" s="61"/>
      <c r="EU368" s="61"/>
      <c r="EV368" s="61"/>
      <c r="EW368" s="61"/>
      <c r="EX368" s="61"/>
      <c r="EY368" s="61"/>
      <c r="EZ368" s="61"/>
      <c r="FA368" s="61"/>
      <c r="FB368" s="61"/>
      <c r="FC368" s="61"/>
      <c r="FD368" s="61"/>
      <c r="FE368" s="61"/>
      <c r="FF368" s="61"/>
      <c r="FG368" s="61"/>
      <c r="FH368" s="55" t="s">
        <v>318</v>
      </c>
      <c r="FI368" s="61" t="s">
        <v>318</v>
      </c>
      <c r="FJ368" s="61" t="s">
        <v>178</v>
      </c>
      <c r="FK368" s="61" t="s">
        <v>315</v>
      </c>
      <c r="FL368" s="55">
        <v>1</v>
      </c>
      <c r="FM368" s="62" t="s">
        <v>318</v>
      </c>
      <c r="FN368" s="61" t="s">
        <v>318</v>
      </c>
      <c r="FO368" s="62" t="s">
        <v>251</v>
      </c>
      <c r="FP368" s="61" t="s">
        <v>315</v>
      </c>
      <c r="FQ368" s="63">
        <v>1</v>
      </c>
    </row>
    <row r="369" spans="1:173" s="64" customFormat="1" ht="16.5">
      <c r="A369" s="54">
        <v>44228</v>
      </c>
      <c r="B369" s="55">
        <v>368</v>
      </c>
      <c r="C369" s="65" t="s">
        <v>314</v>
      </c>
      <c r="D369" s="76">
        <v>31814</v>
      </c>
      <c r="E369" s="57">
        <f ca="1">IF(Table1[[#This Row],[Employee Date of Birth]]="","",DATEDIF(D369,NOW(),"y"))</f>
        <v>33</v>
      </c>
      <c r="F369" s="61" t="str">
        <f>IF(Table1[[#This Row],[Census "As of" Date]]="","","Y")</f>
        <v>Y</v>
      </c>
      <c r="G369" s="61" t="s">
        <v>359</v>
      </c>
      <c r="H369" s="77"/>
      <c r="I369" s="74" t="str">
        <f>IF(Table1[[#This Row],[Census "As of" Date]]="","","A")</f>
        <v>A</v>
      </c>
      <c r="J369" s="74" t="str">
        <f>IF(Table1[[#This Row],[Census "As of" Date]]="","","S")</f>
        <v>S</v>
      </c>
      <c r="K369" s="74" t="str">
        <f>IF(Table1[[#This Row],[Census "As of" Date]]="","","Y")</f>
        <v>Y</v>
      </c>
      <c r="L369" s="74" t="str">
        <f>IF(Table1[[#This Row],[Census "As of" Date]]="","","Y")</f>
        <v>Y</v>
      </c>
      <c r="M369" s="74" t="str">
        <f>IF(Table1[[#This Row],[Census "As of" Date]]="","","Y")</f>
        <v>Y</v>
      </c>
      <c r="N369" s="74" t="str">
        <f>IF(Table1[[#This Row],[Census "As of" Date]]="","","N")</f>
        <v>N</v>
      </c>
      <c r="O369" s="61"/>
      <c r="P369" s="55" t="s">
        <v>154</v>
      </c>
      <c r="Q369" s="61">
        <v>76478.740000000005</v>
      </c>
      <c r="R369" s="61"/>
      <c r="S369" s="61">
        <v>76478.740000000005</v>
      </c>
      <c r="T369" s="74">
        <v>92214</v>
      </c>
      <c r="U369" s="61" t="s">
        <v>190</v>
      </c>
      <c r="V369" s="74" t="str">
        <f>IF(Table1[[#This Row],[Census "As of" Date]]="","","Sub001")</f>
        <v>Sub001</v>
      </c>
      <c r="W369" s="74" t="str">
        <f>IF(Table1[[#This Row],[Census "As of" Date]]="","","Location001")</f>
        <v>Location001</v>
      </c>
      <c r="X369" s="55" t="s">
        <v>387</v>
      </c>
      <c r="Y369" s="55" t="s">
        <v>365</v>
      </c>
      <c r="Z369" s="55" t="s">
        <v>224</v>
      </c>
      <c r="AA369" s="55" t="s">
        <v>156</v>
      </c>
      <c r="AB369" s="55">
        <v>77090</v>
      </c>
      <c r="AC369" s="61"/>
      <c r="AD369" s="77"/>
      <c r="AE369" s="55" t="s">
        <v>318</v>
      </c>
      <c r="AF369" s="55" t="s">
        <v>318</v>
      </c>
      <c r="AG369" s="55" t="s">
        <v>257</v>
      </c>
      <c r="AH369" s="55">
        <v>1</v>
      </c>
      <c r="AI369" s="61"/>
      <c r="AJ369" s="61"/>
      <c r="AK369" s="61"/>
      <c r="AL369" s="61"/>
      <c r="AM369" s="61"/>
      <c r="AN369" s="61"/>
      <c r="AO369" s="55" t="s">
        <v>318</v>
      </c>
      <c r="AP369" s="61"/>
      <c r="AQ369" s="55" t="s">
        <v>177</v>
      </c>
      <c r="AR369" s="55">
        <v>1</v>
      </c>
      <c r="AS369" s="61"/>
      <c r="AT369" s="55" t="s">
        <v>318</v>
      </c>
      <c r="AU369" s="55" t="s">
        <v>318</v>
      </c>
      <c r="AV369" s="55" t="s">
        <v>257</v>
      </c>
      <c r="AW369" s="55">
        <v>1</v>
      </c>
      <c r="AX369" s="61"/>
      <c r="AY369" s="61"/>
      <c r="AZ369" s="61"/>
      <c r="BA369" s="61"/>
      <c r="BB369" s="61"/>
      <c r="BC369" s="61"/>
      <c r="BD369" s="55" t="s">
        <v>318</v>
      </c>
      <c r="BE369" s="61"/>
      <c r="BF369" s="55" t="s">
        <v>177</v>
      </c>
      <c r="BG369" s="55">
        <v>1</v>
      </c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55" t="s">
        <v>318</v>
      </c>
      <c r="CH369" s="61"/>
      <c r="CI369" s="55" t="s">
        <v>177</v>
      </c>
      <c r="CJ369" s="55">
        <v>1</v>
      </c>
      <c r="CK369" s="61"/>
      <c r="CL369" s="55" t="s">
        <v>318</v>
      </c>
      <c r="CM369" s="61"/>
      <c r="CN369" s="55" t="s">
        <v>177</v>
      </c>
      <c r="CO369" s="55">
        <v>1</v>
      </c>
      <c r="CP369" s="61"/>
      <c r="CQ369" s="61"/>
      <c r="CR369" s="61"/>
      <c r="CS369" s="61"/>
      <c r="CT369" s="61"/>
      <c r="CU369" s="61"/>
      <c r="CV369" s="61"/>
      <c r="CW369" s="61"/>
      <c r="CX369" s="55" t="s">
        <v>318</v>
      </c>
      <c r="CY369" s="61"/>
      <c r="CZ369" s="55" t="s">
        <v>160</v>
      </c>
      <c r="DA369" s="55" t="s">
        <v>177</v>
      </c>
      <c r="DB369" s="55">
        <v>1</v>
      </c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55" t="s">
        <v>318</v>
      </c>
      <c r="DP369" s="55" t="s">
        <v>318</v>
      </c>
      <c r="DQ369" s="55" t="s">
        <v>179</v>
      </c>
      <c r="DR369" s="55">
        <v>1</v>
      </c>
      <c r="DS369" s="61"/>
      <c r="DT369" s="61"/>
      <c r="DU369" s="61"/>
      <c r="DV369" s="61"/>
      <c r="DW369" s="61"/>
      <c r="DX369" s="61"/>
      <c r="DY369" s="55" t="s">
        <v>318</v>
      </c>
      <c r="DZ369" s="55" t="s">
        <v>318</v>
      </c>
      <c r="EA369" s="61" t="s">
        <v>179</v>
      </c>
      <c r="EB369" s="61">
        <v>1</v>
      </c>
      <c r="EC369" s="61"/>
      <c r="ED369" s="61"/>
      <c r="EE369" s="61"/>
      <c r="EF369" s="61"/>
      <c r="EG369" s="61"/>
      <c r="EH369" s="61"/>
      <c r="EI369" s="61"/>
      <c r="EJ369" s="61"/>
      <c r="EK369" s="61"/>
      <c r="EL369" s="61"/>
      <c r="EM369" s="61"/>
      <c r="EN369" s="61"/>
      <c r="EO369" s="61"/>
      <c r="EP369" s="61"/>
      <c r="EQ369" s="61"/>
      <c r="ER369" s="61"/>
      <c r="ES369" s="61"/>
      <c r="ET369" s="61"/>
      <c r="EU369" s="61"/>
      <c r="EV369" s="61"/>
      <c r="EW369" s="61"/>
      <c r="EX369" s="61"/>
      <c r="EY369" s="61"/>
      <c r="EZ369" s="61"/>
      <c r="FA369" s="61"/>
      <c r="FB369" s="61"/>
      <c r="FC369" s="61"/>
      <c r="FD369" s="61"/>
      <c r="FE369" s="61"/>
      <c r="FF369" s="61"/>
      <c r="FG369" s="61"/>
      <c r="FH369" s="55" t="s">
        <v>318</v>
      </c>
      <c r="FI369" s="61" t="s">
        <v>318</v>
      </c>
      <c r="FJ369" s="61" t="s">
        <v>178</v>
      </c>
      <c r="FK369" s="61" t="s">
        <v>315</v>
      </c>
      <c r="FL369" s="55">
        <v>1</v>
      </c>
      <c r="FM369" s="62" t="s">
        <v>318</v>
      </c>
      <c r="FN369" s="61" t="s">
        <v>318</v>
      </c>
      <c r="FO369" s="62" t="s">
        <v>251</v>
      </c>
      <c r="FP369" s="61" t="s">
        <v>315</v>
      </c>
      <c r="FQ369" s="63">
        <v>1</v>
      </c>
    </row>
    <row r="370" spans="1:173" s="64" customFormat="1" ht="16.5">
      <c r="A370" s="54">
        <v>44228</v>
      </c>
      <c r="B370" s="55">
        <v>369</v>
      </c>
      <c r="C370" s="65" t="s">
        <v>153</v>
      </c>
      <c r="D370" s="76">
        <v>31814</v>
      </c>
      <c r="E370" s="57">
        <f ca="1">IF(Table1[[#This Row],[Employee Date of Birth]]="","",DATEDIF(D370,NOW(),"y"))</f>
        <v>33</v>
      </c>
      <c r="F370" s="61" t="str">
        <f>IF(Table1[[#This Row],[Census "As of" Date]]="","","Y")</f>
        <v>Y</v>
      </c>
      <c r="G370" s="61" t="s">
        <v>324</v>
      </c>
      <c r="H370" s="77"/>
      <c r="I370" s="74" t="str">
        <f>IF(Table1[[#This Row],[Census "As of" Date]]="","","A")</f>
        <v>A</v>
      </c>
      <c r="J370" s="74" t="str">
        <f>IF(Table1[[#This Row],[Census "As of" Date]]="","","S")</f>
        <v>S</v>
      </c>
      <c r="K370" s="74" t="str">
        <f>IF(Table1[[#This Row],[Census "As of" Date]]="","","Y")</f>
        <v>Y</v>
      </c>
      <c r="L370" s="74" t="str">
        <f>IF(Table1[[#This Row],[Census "As of" Date]]="","","Y")</f>
        <v>Y</v>
      </c>
      <c r="M370" s="74" t="str">
        <f>IF(Table1[[#This Row],[Census "As of" Date]]="","","Y")</f>
        <v>Y</v>
      </c>
      <c r="N370" s="74" t="str">
        <f>IF(Table1[[#This Row],[Census "As of" Date]]="","","N")</f>
        <v>N</v>
      </c>
      <c r="O370" s="61"/>
      <c r="P370" s="55" t="s">
        <v>154</v>
      </c>
      <c r="Q370" s="61">
        <v>57150.59</v>
      </c>
      <c r="R370" s="61"/>
      <c r="S370" s="61">
        <v>57150.59</v>
      </c>
      <c r="T370" s="74">
        <v>92214</v>
      </c>
      <c r="U370" s="61" t="s">
        <v>190</v>
      </c>
      <c r="V370" s="74" t="str">
        <f>IF(Table1[[#This Row],[Census "As of" Date]]="","","Sub001")</f>
        <v>Sub001</v>
      </c>
      <c r="W370" s="74" t="str">
        <f>IF(Table1[[#This Row],[Census "As of" Date]]="","","Location001")</f>
        <v>Location001</v>
      </c>
      <c r="X370" s="55" t="s">
        <v>387</v>
      </c>
      <c r="Y370" s="55" t="s">
        <v>365</v>
      </c>
      <c r="Z370" s="55" t="s">
        <v>224</v>
      </c>
      <c r="AA370" s="55" t="s">
        <v>156</v>
      </c>
      <c r="AB370" s="55">
        <v>77090</v>
      </c>
      <c r="AC370" s="61"/>
      <c r="AD370" s="77"/>
      <c r="AE370" s="55" t="s">
        <v>318</v>
      </c>
      <c r="AF370" s="55" t="s">
        <v>318</v>
      </c>
      <c r="AG370" s="55" t="s">
        <v>257</v>
      </c>
      <c r="AH370" s="55">
        <v>1</v>
      </c>
      <c r="AI370" s="61"/>
      <c r="AJ370" s="61"/>
      <c r="AK370" s="61"/>
      <c r="AL370" s="61"/>
      <c r="AM370" s="61"/>
      <c r="AN370" s="61"/>
      <c r="AO370" s="55" t="s">
        <v>318</v>
      </c>
      <c r="AP370" s="61"/>
      <c r="AQ370" s="55" t="s">
        <v>177</v>
      </c>
      <c r="AR370" s="55">
        <v>1</v>
      </c>
      <c r="AS370" s="61"/>
      <c r="AT370" s="55" t="s">
        <v>318</v>
      </c>
      <c r="AU370" s="55" t="s">
        <v>318</v>
      </c>
      <c r="AV370" s="55" t="s">
        <v>257</v>
      </c>
      <c r="AW370" s="55">
        <v>1</v>
      </c>
      <c r="AX370" s="61"/>
      <c r="AY370" s="61"/>
      <c r="AZ370" s="61"/>
      <c r="BA370" s="61"/>
      <c r="BB370" s="61"/>
      <c r="BC370" s="61"/>
      <c r="BD370" s="55" t="s">
        <v>318</v>
      </c>
      <c r="BE370" s="61"/>
      <c r="BF370" s="55" t="s">
        <v>177</v>
      </c>
      <c r="BG370" s="55">
        <v>1</v>
      </c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55" t="s">
        <v>318</v>
      </c>
      <c r="CH370" s="61"/>
      <c r="CI370" s="55" t="s">
        <v>177</v>
      </c>
      <c r="CJ370" s="55">
        <v>1</v>
      </c>
      <c r="CK370" s="61"/>
      <c r="CL370" s="55" t="s">
        <v>318</v>
      </c>
      <c r="CM370" s="61"/>
      <c r="CN370" s="55" t="s">
        <v>177</v>
      </c>
      <c r="CO370" s="55">
        <v>1</v>
      </c>
      <c r="CP370" s="61"/>
      <c r="CQ370" s="61"/>
      <c r="CR370" s="61"/>
      <c r="CS370" s="61"/>
      <c r="CT370" s="61"/>
      <c r="CU370" s="61"/>
      <c r="CV370" s="61"/>
      <c r="CW370" s="61"/>
      <c r="CX370" s="55" t="s">
        <v>318</v>
      </c>
      <c r="CY370" s="61"/>
      <c r="CZ370" s="55" t="s">
        <v>160</v>
      </c>
      <c r="DA370" s="55" t="s">
        <v>177</v>
      </c>
      <c r="DB370" s="55">
        <v>1</v>
      </c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55" t="s">
        <v>318</v>
      </c>
      <c r="DP370" s="55" t="s">
        <v>318</v>
      </c>
      <c r="DQ370" s="55" t="s">
        <v>179</v>
      </c>
      <c r="DR370" s="55">
        <v>1</v>
      </c>
      <c r="DS370" s="61"/>
      <c r="DT370" s="61"/>
      <c r="DU370" s="61"/>
      <c r="DV370" s="61"/>
      <c r="DW370" s="61"/>
      <c r="DX370" s="61"/>
      <c r="DY370" s="55" t="s">
        <v>318</v>
      </c>
      <c r="DZ370" s="55" t="s">
        <v>318</v>
      </c>
      <c r="EA370" s="61" t="s">
        <v>179</v>
      </c>
      <c r="EB370" s="61">
        <v>1</v>
      </c>
      <c r="EC370" s="61"/>
      <c r="ED370" s="61"/>
      <c r="EE370" s="61"/>
      <c r="EF370" s="61"/>
      <c r="EG370" s="61"/>
      <c r="EH370" s="61"/>
      <c r="EI370" s="61"/>
      <c r="EJ370" s="61"/>
      <c r="EK370" s="61"/>
      <c r="EL370" s="61"/>
      <c r="EM370" s="61"/>
      <c r="EN370" s="61"/>
      <c r="EO370" s="61"/>
      <c r="EP370" s="61"/>
      <c r="EQ370" s="61"/>
      <c r="ER370" s="61"/>
      <c r="ES370" s="61"/>
      <c r="ET370" s="61"/>
      <c r="EU370" s="61"/>
      <c r="EV370" s="61"/>
      <c r="EW370" s="61"/>
      <c r="EX370" s="61"/>
      <c r="EY370" s="61"/>
      <c r="EZ370" s="61"/>
      <c r="FA370" s="61"/>
      <c r="FB370" s="61"/>
      <c r="FC370" s="61"/>
      <c r="FD370" s="61"/>
      <c r="FE370" s="61"/>
      <c r="FF370" s="61"/>
      <c r="FG370" s="61"/>
      <c r="FH370" s="55" t="s">
        <v>318</v>
      </c>
      <c r="FI370" s="61" t="s">
        <v>318</v>
      </c>
      <c r="FJ370" s="61" t="s">
        <v>178</v>
      </c>
      <c r="FK370" s="61" t="s">
        <v>316</v>
      </c>
      <c r="FL370" s="55">
        <v>1</v>
      </c>
      <c r="FM370" s="62" t="s">
        <v>318</v>
      </c>
      <c r="FN370" s="61" t="s">
        <v>318</v>
      </c>
      <c r="FO370" s="62" t="s">
        <v>251</v>
      </c>
      <c r="FP370" s="61" t="s">
        <v>316</v>
      </c>
      <c r="FQ370" s="63">
        <v>1</v>
      </c>
    </row>
    <row r="371" spans="1:173" s="64" customFormat="1" ht="16.5">
      <c r="A371" s="54">
        <v>44228</v>
      </c>
      <c r="B371" s="55">
        <v>370</v>
      </c>
      <c r="C371" s="65" t="s">
        <v>314</v>
      </c>
      <c r="D371" s="76">
        <v>31804</v>
      </c>
      <c r="E371" s="57">
        <f ca="1">IF(Table1[[#This Row],[Employee Date of Birth]]="","",DATEDIF(D371,NOW(),"y"))</f>
        <v>33</v>
      </c>
      <c r="F371" s="61" t="str">
        <f>IF(Table1[[#This Row],[Census "As of" Date]]="","","Y")</f>
        <v>Y</v>
      </c>
      <c r="G371" s="61" t="s">
        <v>319</v>
      </c>
      <c r="H371" s="77"/>
      <c r="I371" s="74" t="str">
        <f>IF(Table1[[#This Row],[Census "As of" Date]]="","","A")</f>
        <v>A</v>
      </c>
      <c r="J371" s="74" t="str">
        <f>IF(Table1[[#This Row],[Census "As of" Date]]="","","S")</f>
        <v>S</v>
      </c>
      <c r="K371" s="74" t="str">
        <f>IF(Table1[[#This Row],[Census "As of" Date]]="","","Y")</f>
        <v>Y</v>
      </c>
      <c r="L371" s="74" t="str">
        <f>IF(Table1[[#This Row],[Census "As of" Date]]="","","Y")</f>
        <v>Y</v>
      </c>
      <c r="M371" s="74" t="str">
        <f>IF(Table1[[#This Row],[Census "As of" Date]]="","","Y")</f>
        <v>Y</v>
      </c>
      <c r="N371" s="74" t="str">
        <f>IF(Table1[[#This Row],[Census "As of" Date]]="","","N")</f>
        <v>N</v>
      </c>
      <c r="O371" s="61"/>
      <c r="P371" s="55" t="s">
        <v>154</v>
      </c>
      <c r="Q371" s="61">
        <v>141411.79999999999</v>
      </c>
      <c r="R371" s="61"/>
      <c r="S371" s="61">
        <v>141411.79999999999</v>
      </c>
      <c r="T371" s="74">
        <v>77179</v>
      </c>
      <c r="U371" s="61" t="s">
        <v>224</v>
      </c>
      <c r="V371" s="74" t="str">
        <f>IF(Table1[[#This Row],[Census "As of" Date]]="","","Sub001")</f>
        <v>Sub001</v>
      </c>
      <c r="W371" s="74" t="str">
        <f>IF(Table1[[#This Row],[Census "As of" Date]]="","","Location001")</f>
        <v>Location001</v>
      </c>
      <c r="X371" s="55" t="s">
        <v>387</v>
      </c>
      <c r="Y371" s="55" t="s">
        <v>365</v>
      </c>
      <c r="Z371" s="55" t="s">
        <v>224</v>
      </c>
      <c r="AA371" s="55" t="s">
        <v>156</v>
      </c>
      <c r="AB371" s="55">
        <v>77090</v>
      </c>
      <c r="AC371" s="61"/>
      <c r="AD371" s="77"/>
      <c r="AE371" s="55" t="s">
        <v>318</v>
      </c>
      <c r="AF371" s="55" t="s">
        <v>318</v>
      </c>
      <c r="AG371" s="55" t="s">
        <v>257</v>
      </c>
      <c r="AH371" s="55">
        <v>1</v>
      </c>
      <c r="AI371" s="61"/>
      <c r="AJ371" s="61"/>
      <c r="AK371" s="61"/>
      <c r="AL371" s="61"/>
      <c r="AM371" s="61"/>
      <c r="AN371" s="61"/>
      <c r="AO371" s="55" t="s">
        <v>318</v>
      </c>
      <c r="AP371" s="61"/>
      <c r="AQ371" s="55" t="s">
        <v>177</v>
      </c>
      <c r="AR371" s="55">
        <v>1</v>
      </c>
      <c r="AS371" s="61"/>
      <c r="AT371" s="55" t="s">
        <v>318</v>
      </c>
      <c r="AU371" s="55" t="s">
        <v>318</v>
      </c>
      <c r="AV371" s="55" t="s">
        <v>257</v>
      </c>
      <c r="AW371" s="55">
        <v>1</v>
      </c>
      <c r="AX371" s="61"/>
      <c r="AY371" s="61"/>
      <c r="AZ371" s="61"/>
      <c r="BA371" s="61"/>
      <c r="BB371" s="61"/>
      <c r="BC371" s="61"/>
      <c r="BD371" s="55" t="s">
        <v>318</v>
      </c>
      <c r="BE371" s="61"/>
      <c r="BF371" s="55" t="s">
        <v>177</v>
      </c>
      <c r="BG371" s="55">
        <v>1</v>
      </c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55" t="s">
        <v>318</v>
      </c>
      <c r="CH371" s="61"/>
      <c r="CI371" s="55" t="s">
        <v>177</v>
      </c>
      <c r="CJ371" s="55">
        <v>1</v>
      </c>
      <c r="CK371" s="61"/>
      <c r="CL371" s="55" t="s">
        <v>318</v>
      </c>
      <c r="CM371" s="61"/>
      <c r="CN371" s="55" t="s">
        <v>177</v>
      </c>
      <c r="CO371" s="55">
        <v>1</v>
      </c>
      <c r="CP371" s="61"/>
      <c r="CQ371" s="61"/>
      <c r="CR371" s="61"/>
      <c r="CS371" s="61"/>
      <c r="CT371" s="61"/>
      <c r="CU371" s="61"/>
      <c r="CV371" s="61"/>
      <c r="CW371" s="61"/>
      <c r="CX371" s="55" t="s">
        <v>318</v>
      </c>
      <c r="CY371" s="61"/>
      <c r="CZ371" s="55" t="s">
        <v>160</v>
      </c>
      <c r="DA371" s="55" t="s">
        <v>177</v>
      </c>
      <c r="DB371" s="55">
        <v>1</v>
      </c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55" t="s">
        <v>318</v>
      </c>
      <c r="DP371" s="55" t="s">
        <v>318</v>
      </c>
      <c r="DQ371" s="55" t="s">
        <v>179</v>
      </c>
      <c r="DR371" s="55">
        <v>1</v>
      </c>
      <c r="DS371" s="61"/>
      <c r="DT371" s="61"/>
      <c r="DU371" s="61"/>
      <c r="DV371" s="61"/>
      <c r="DW371" s="61"/>
      <c r="DX371" s="61"/>
      <c r="DY371" s="55" t="s">
        <v>318</v>
      </c>
      <c r="DZ371" s="55" t="s">
        <v>318</v>
      </c>
      <c r="EA371" s="61" t="s">
        <v>179</v>
      </c>
      <c r="EB371" s="61">
        <v>1</v>
      </c>
      <c r="EC371" s="61"/>
      <c r="ED371" s="61"/>
      <c r="EE371" s="61"/>
      <c r="EF371" s="61"/>
      <c r="EG371" s="61"/>
      <c r="EH371" s="61"/>
      <c r="EI371" s="61"/>
      <c r="EJ371" s="61"/>
      <c r="EK371" s="61"/>
      <c r="EL371" s="61"/>
      <c r="EM371" s="61"/>
      <c r="EN371" s="61"/>
      <c r="EO371" s="61"/>
      <c r="EP371" s="61"/>
      <c r="EQ371" s="61"/>
      <c r="ER371" s="61"/>
      <c r="ES371" s="61"/>
      <c r="ET371" s="61"/>
      <c r="EU371" s="61"/>
      <c r="EV371" s="61"/>
      <c r="EW371" s="61"/>
      <c r="EX371" s="61"/>
      <c r="EY371" s="61"/>
      <c r="EZ371" s="61"/>
      <c r="FA371" s="61"/>
      <c r="FB371" s="61"/>
      <c r="FC371" s="61"/>
      <c r="FD371" s="61"/>
      <c r="FE371" s="61"/>
      <c r="FF371" s="61"/>
      <c r="FG371" s="61"/>
      <c r="FH371" s="55" t="s">
        <v>318</v>
      </c>
      <c r="FI371" s="61" t="s">
        <v>318</v>
      </c>
      <c r="FJ371" s="61" t="s">
        <v>178</v>
      </c>
      <c r="FK371" s="61" t="s">
        <v>315</v>
      </c>
      <c r="FL371" s="55">
        <v>1</v>
      </c>
      <c r="FM371" s="62" t="s">
        <v>318</v>
      </c>
      <c r="FN371" s="61" t="s">
        <v>317</v>
      </c>
      <c r="FO371" s="62"/>
      <c r="FP371" s="61"/>
      <c r="FQ371" s="63">
        <v>1</v>
      </c>
    </row>
    <row r="372" spans="1:173" s="64" customFormat="1" ht="16.5">
      <c r="A372" s="54">
        <v>44228</v>
      </c>
      <c r="B372" s="55">
        <v>371</v>
      </c>
      <c r="C372" s="65" t="s">
        <v>153</v>
      </c>
      <c r="D372" s="76">
        <v>31929</v>
      </c>
      <c r="E372" s="57">
        <f ca="1">IF(Table1[[#This Row],[Employee Date of Birth]]="","",DATEDIF(D372,NOW(),"y"))</f>
        <v>33</v>
      </c>
      <c r="F372" s="61" t="str">
        <f>IF(Table1[[#This Row],[Census "As of" Date]]="","","Y")</f>
        <v>Y</v>
      </c>
      <c r="G372" s="61" t="s">
        <v>319</v>
      </c>
      <c r="H372" s="77"/>
      <c r="I372" s="74" t="str">
        <f>IF(Table1[[#This Row],[Census "As of" Date]]="","","A")</f>
        <v>A</v>
      </c>
      <c r="J372" s="74" t="str">
        <f>IF(Table1[[#This Row],[Census "As of" Date]]="","","S")</f>
        <v>S</v>
      </c>
      <c r="K372" s="74" t="str">
        <f>IF(Table1[[#This Row],[Census "As of" Date]]="","","Y")</f>
        <v>Y</v>
      </c>
      <c r="L372" s="74" t="str">
        <f>IF(Table1[[#This Row],[Census "As of" Date]]="","","Y")</f>
        <v>Y</v>
      </c>
      <c r="M372" s="74" t="str">
        <f>IF(Table1[[#This Row],[Census "As of" Date]]="","","Y")</f>
        <v>Y</v>
      </c>
      <c r="N372" s="74" t="str">
        <f>IF(Table1[[#This Row],[Census "As of" Date]]="","","N")</f>
        <v>N</v>
      </c>
      <c r="O372" s="61"/>
      <c r="P372" s="55" t="s">
        <v>154</v>
      </c>
      <c r="Q372" s="61">
        <v>12709.8</v>
      </c>
      <c r="R372" s="61"/>
      <c r="S372" s="61">
        <v>12709.8</v>
      </c>
      <c r="T372" s="74">
        <v>92211</v>
      </c>
      <c r="U372" s="61" t="s">
        <v>190</v>
      </c>
      <c r="V372" s="74" t="str">
        <f>IF(Table1[[#This Row],[Census "As of" Date]]="","","Sub001")</f>
        <v>Sub001</v>
      </c>
      <c r="W372" s="74" t="str">
        <f>IF(Table1[[#This Row],[Census "As of" Date]]="","","Location001")</f>
        <v>Location001</v>
      </c>
      <c r="X372" s="55" t="s">
        <v>387</v>
      </c>
      <c r="Y372" s="55" t="s">
        <v>365</v>
      </c>
      <c r="Z372" s="55" t="s">
        <v>224</v>
      </c>
      <c r="AA372" s="55" t="s">
        <v>156</v>
      </c>
      <c r="AB372" s="55">
        <v>77090</v>
      </c>
      <c r="AC372" s="61"/>
      <c r="AD372" s="77"/>
      <c r="AE372" s="55" t="s">
        <v>318</v>
      </c>
      <c r="AF372" s="55" t="s">
        <v>318</v>
      </c>
      <c r="AG372" s="55" t="s">
        <v>257</v>
      </c>
      <c r="AH372" s="55">
        <v>1</v>
      </c>
      <c r="AI372" s="61"/>
      <c r="AJ372" s="61"/>
      <c r="AK372" s="61"/>
      <c r="AL372" s="61"/>
      <c r="AM372" s="61"/>
      <c r="AN372" s="61"/>
      <c r="AO372" s="55" t="s">
        <v>318</v>
      </c>
      <c r="AP372" s="61"/>
      <c r="AQ372" s="55" t="s">
        <v>177</v>
      </c>
      <c r="AR372" s="55">
        <v>1</v>
      </c>
      <c r="AS372" s="61"/>
      <c r="AT372" s="55" t="s">
        <v>318</v>
      </c>
      <c r="AU372" s="55" t="s">
        <v>318</v>
      </c>
      <c r="AV372" s="55" t="s">
        <v>257</v>
      </c>
      <c r="AW372" s="55">
        <v>1</v>
      </c>
      <c r="AX372" s="61"/>
      <c r="AY372" s="61"/>
      <c r="AZ372" s="61"/>
      <c r="BA372" s="61"/>
      <c r="BB372" s="61"/>
      <c r="BC372" s="61"/>
      <c r="BD372" s="55" t="s">
        <v>318</v>
      </c>
      <c r="BE372" s="61"/>
      <c r="BF372" s="55" t="s">
        <v>177</v>
      </c>
      <c r="BG372" s="55">
        <v>1</v>
      </c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55" t="s">
        <v>318</v>
      </c>
      <c r="CH372" s="61"/>
      <c r="CI372" s="55" t="s">
        <v>177</v>
      </c>
      <c r="CJ372" s="55">
        <v>1</v>
      </c>
      <c r="CK372" s="61"/>
      <c r="CL372" s="55" t="s">
        <v>318</v>
      </c>
      <c r="CM372" s="61"/>
      <c r="CN372" s="55" t="s">
        <v>177</v>
      </c>
      <c r="CO372" s="55">
        <v>1</v>
      </c>
      <c r="CP372" s="61"/>
      <c r="CQ372" s="61"/>
      <c r="CR372" s="61"/>
      <c r="CS372" s="61"/>
      <c r="CT372" s="61"/>
      <c r="CU372" s="61"/>
      <c r="CV372" s="61"/>
      <c r="CW372" s="61"/>
      <c r="CX372" s="55" t="s">
        <v>318</v>
      </c>
      <c r="CY372" s="61"/>
      <c r="CZ372" s="55" t="s">
        <v>160</v>
      </c>
      <c r="DA372" s="55" t="s">
        <v>177</v>
      </c>
      <c r="DB372" s="55">
        <v>1</v>
      </c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55" t="s">
        <v>318</v>
      </c>
      <c r="DP372" s="55" t="s">
        <v>318</v>
      </c>
      <c r="DQ372" s="55" t="s">
        <v>179</v>
      </c>
      <c r="DR372" s="55">
        <v>1</v>
      </c>
      <c r="DS372" s="61"/>
      <c r="DT372" s="61"/>
      <c r="DU372" s="61"/>
      <c r="DV372" s="61"/>
      <c r="DW372" s="61"/>
      <c r="DX372" s="61"/>
      <c r="DY372" s="55" t="s">
        <v>318</v>
      </c>
      <c r="DZ372" s="55" t="s">
        <v>318</v>
      </c>
      <c r="EA372" s="61" t="s">
        <v>179</v>
      </c>
      <c r="EB372" s="61">
        <v>1</v>
      </c>
      <c r="EC372" s="61"/>
      <c r="ED372" s="61"/>
      <c r="EE372" s="61"/>
      <c r="EF372" s="61"/>
      <c r="EG372" s="61"/>
      <c r="EH372" s="61"/>
      <c r="EI372" s="61"/>
      <c r="EJ372" s="61"/>
      <c r="EK372" s="61"/>
      <c r="EL372" s="61"/>
      <c r="EM372" s="61"/>
      <c r="EN372" s="61"/>
      <c r="EO372" s="61"/>
      <c r="EP372" s="61"/>
      <c r="EQ372" s="61"/>
      <c r="ER372" s="61"/>
      <c r="ES372" s="61"/>
      <c r="ET372" s="61"/>
      <c r="EU372" s="61"/>
      <c r="EV372" s="61"/>
      <c r="EW372" s="61"/>
      <c r="EX372" s="61"/>
      <c r="EY372" s="61"/>
      <c r="EZ372" s="61"/>
      <c r="FA372" s="61"/>
      <c r="FB372" s="61"/>
      <c r="FC372" s="61"/>
      <c r="FD372" s="61"/>
      <c r="FE372" s="61"/>
      <c r="FF372" s="61"/>
      <c r="FG372" s="61"/>
      <c r="FH372" s="55" t="s">
        <v>318</v>
      </c>
      <c r="FI372" s="61" t="s">
        <v>318</v>
      </c>
      <c r="FJ372" s="61" t="s">
        <v>178</v>
      </c>
      <c r="FK372" s="61" t="s">
        <v>385</v>
      </c>
      <c r="FL372" s="55">
        <v>1</v>
      </c>
      <c r="FM372" s="62" t="s">
        <v>318</v>
      </c>
      <c r="FN372" s="61" t="s">
        <v>317</v>
      </c>
      <c r="FO372" s="62"/>
      <c r="FP372" s="61"/>
      <c r="FQ372" s="63">
        <v>1</v>
      </c>
    </row>
    <row r="373" spans="1:173" s="64" customFormat="1" ht="16.5">
      <c r="A373" s="54">
        <v>44228</v>
      </c>
      <c r="B373" s="55">
        <v>372</v>
      </c>
      <c r="C373" s="55" t="s">
        <v>153</v>
      </c>
      <c r="D373" s="76">
        <v>31966</v>
      </c>
      <c r="E373" s="57">
        <f ca="1">IF(Table1[[#This Row],[Employee Date of Birth]]="","",DATEDIF(D373,NOW(),"y"))</f>
        <v>33</v>
      </c>
      <c r="F373" s="61" t="str">
        <f>IF(Table1[[#This Row],[Census "As of" Date]]="","","Y")</f>
        <v>Y</v>
      </c>
      <c r="G373" s="61" t="s">
        <v>354</v>
      </c>
      <c r="H373" s="77"/>
      <c r="I373" s="74" t="str">
        <f>IF(Table1[[#This Row],[Census "As of" Date]]="","","A")</f>
        <v>A</v>
      </c>
      <c r="J373" s="74" t="str">
        <f>IF(Table1[[#This Row],[Census "As of" Date]]="","","S")</f>
        <v>S</v>
      </c>
      <c r="K373" s="74" t="str">
        <f>IF(Table1[[#This Row],[Census "As of" Date]]="","","Y")</f>
        <v>Y</v>
      </c>
      <c r="L373" s="74" t="str">
        <f>IF(Table1[[#This Row],[Census "As of" Date]]="","","Y")</f>
        <v>Y</v>
      </c>
      <c r="M373" s="74" t="str">
        <f>IF(Table1[[#This Row],[Census "As of" Date]]="","","Y")</f>
        <v>Y</v>
      </c>
      <c r="N373" s="74" t="str">
        <f>IF(Table1[[#This Row],[Census "As of" Date]]="","","N")</f>
        <v>N</v>
      </c>
      <c r="O373" s="61"/>
      <c r="P373" s="55" t="s">
        <v>154</v>
      </c>
      <c r="Q373" s="61">
        <v>81890.080000000002</v>
      </c>
      <c r="R373" s="61"/>
      <c r="S373" s="61">
        <v>81890.080000000002</v>
      </c>
      <c r="T373" s="74">
        <v>77491</v>
      </c>
      <c r="U373" s="61" t="s">
        <v>224</v>
      </c>
      <c r="V373" s="74" t="str">
        <f>IF(Table1[[#This Row],[Census "As of" Date]]="","","Sub001")</f>
        <v>Sub001</v>
      </c>
      <c r="W373" s="74" t="str">
        <f>IF(Table1[[#This Row],[Census "As of" Date]]="","","Location001")</f>
        <v>Location001</v>
      </c>
      <c r="X373" s="55" t="s">
        <v>387</v>
      </c>
      <c r="Y373" s="55" t="s">
        <v>365</v>
      </c>
      <c r="Z373" s="55" t="s">
        <v>224</v>
      </c>
      <c r="AA373" s="55" t="s">
        <v>156</v>
      </c>
      <c r="AB373" s="55">
        <v>77090</v>
      </c>
      <c r="AC373" s="61"/>
      <c r="AD373" s="77"/>
      <c r="AE373" s="55" t="s">
        <v>318</v>
      </c>
      <c r="AF373" s="55" t="s">
        <v>318</v>
      </c>
      <c r="AG373" s="55" t="s">
        <v>257</v>
      </c>
      <c r="AH373" s="55">
        <v>1</v>
      </c>
      <c r="AI373" s="61"/>
      <c r="AJ373" s="61"/>
      <c r="AK373" s="61"/>
      <c r="AL373" s="61"/>
      <c r="AM373" s="61"/>
      <c r="AN373" s="61"/>
      <c r="AO373" s="55" t="s">
        <v>318</v>
      </c>
      <c r="AP373" s="61"/>
      <c r="AQ373" s="55" t="s">
        <v>177</v>
      </c>
      <c r="AR373" s="55">
        <v>1</v>
      </c>
      <c r="AS373" s="61"/>
      <c r="AT373" s="55" t="s">
        <v>318</v>
      </c>
      <c r="AU373" s="55" t="s">
        <v>318</v>
      </c>
      <c r="AV373" s="55" t="s">
        <v>257</v>
      </c>
      <c r="AW373" s="55">
        <v>1</v>
      </c>
      <c r="AX373" s="61"/>
      <c r="AY373" s="61"/>
      <c r="AZ373" s="61"/>
      <c r="BA373" s="61"/>
      <c r="BB373" s="61"/>
      <c r="BC373" s="61"/>
      <c r="BD373" s="55" t="s">
        <v>318</v>
      </c>
      <c r="BE373" s="61"/>
      <c r="BF373" s="55" t="s">
        <v>177</v>
      </c>
      <c r="BG373" s="55">
        <v>1</v>
      </c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55" t="s">
        <v>318</v>
      </c>
      <c r="CH373" s="61"/>
      <c r="CI373" s="55" t="s">
        <v>177</v>
      </c>
      <c r="CJ373" s="55">
        <v>1</v>
      </c>
      <c r="CK373" s="61"/>
      <c r="CL373" s="55" t="s">
        <v>318</v>
      </c>
      <c r="CM373" s="61"/>
      <c r="CN373" s="55" t="s">
        <v>177</v>
      </c>
      <c r="CO373" s="55">
        <v>1</v>
      </c>
      <c r="CP373" s="61"/>
      <c r="CQ373" s="61"/>
      <c r="CR373" s="61"/>
      <c r="CS373" s="61"/>
      <c r="CT373" s="61"/>
      <c r="CU373" s="61"/>
      <c r="CV373" s="61"/>
      <c r="CW373" s="61"/>
      <c r="CX373" s="55" t="s">
        <v>318</v>
      </c>
      <c r="CY373" s="61"/>
      <c r="CZ373" s="55" t="s">
        <v>160</v>
      </c>
      <c r="DA373" s="55" t="s">
        <v>177</v>
      </c>
      <c r="DB373" s="55">
        <v>1</v>
      </c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55" t="s">
        <v>318</v>
      </c>
      <c r="DP373" s="55" t="s">
        <v>318</v>
      </c>
      <c r="DQ373" s="55" t="s">
        <v>179</v>
      </c>
      <c r="DR373" s="55">
        <v>1</v>
      </c>
      <c r="DS373" s="61"/>
      <c r="DT373" s="61"/>
      <c r="DU373" s="61"/>
      <c r="DV373" s="61"/>
      <c r="DW373" s="61"/>
      <c r="DX373" s="61"/>
      <c r="DY373" s="55" t="s">
        <v>318</v>
      </c>
      <c r="DZ373" s="55" t="s">
        <v>318</v>
      </c>
      <c r="EA373" s="61" t="s">
        <v>179</v>
      </c>
      <c r="EB373" s="61">
        <v>1</v>
      </c>
      <c r="EC373" s="61"/>
      <c r="ED373" s="61"/>
      <c r="EE373" s="61"/>
      <c r="EF373" s="61"/>
      <c r="EG373" s="61"/>
      <c r="EH373" s="61"/>
      <c r="EI373" s="61"/>
      <c r="EJ373" s="61"/>
      <c r="EK373" s="61"/>
      <c r="EL373" s="61"/>
      <c r="EM373" s="61"/>
      <c r="EN373" s="61"/>
      <c r="EO373" s="61"/>
      <c r="EP373" s="61"/>
      <c r="EQ373" s="61"/>
      <c r="ER373" s="61"/>
      <c r="ES373" s="61"/>
      <c r="ET373" s="61"/>
      <c r="EU373" s="61"/>
      <c r="EV373" s="61"/>
      <c r="EW373" s="61"/>
      <c r="EX373" s="61"/>
      <c r="EY373" s="61"/>
      <c r="EZ373" s="61"/>
      <c r="FA373" s="61"/>
      <c r="FB373" s="61"/>
      <c r="FC373" s="61"/>
      <c r="FD373" s="61"/>
      <c r="FE373" s="61"/>
      <c r="FF373" s="61"/>
      <c r="FG373" s="61"/>
      <c r="FH373" s="55" t="s">
        <v>318</v>
      </c>
      <c r="FI373" s="61" t="s">
        <v>318</v>
      </c>
      <c r="FJ373" s="61" t="s">
        <v>178</v>
      </c>
      <c r="FK373" s="61" t="s">
        <v>315</v>
      </c>
      <c r="FL373" s="55">
        <v>1</v>
      </c>
      <c r="FM373" s="62" t="s">
        <v>318</v>
      </c>
      <c r="FN373" s="61" t="s">
        <v>318</v>
      </c>
      <c r="FO373" s="62" t="s">
        <v>251</v>
      </c>
      <c r="FP373" s="61" t="s">
        <v>315</v>
      </c>
      <c r="FQ373" s="63">
        <v>1</v>
      </c>
    </row>
    <row r="374" spans="1:173" s="64" customFormat="1" ht="16.5">
      <c r="A374" s="54">
        <v>44228</v>
      </c>
      <c r="B374" s="55">
        <v>373</v>
      </c>
      <c r="C374" s="55" t="s">
        <v>314</v>
      </c>
      <c r="D374" s="76">
        <v>31936</v>
      </c>
      <c r="E374" s="57">
        <f ca="1">IF(Table1[[#This Row],[Employee Date of Birth]]="","",DATEDIF(D374,NOW(),"y"))</f>
        <v>33</v>
      </c>
      <c r="F374" s="61" t="str">
        <f>IF(Table1[[#This Row],[Census "As of" Date]]="","","Y")</f>
        <v>Y</v>
      </c>
      <c r="G374" s="61" t="s">
        <v>324</v>
      </c>
      <c r="H374" s="77"/>
      <c r="I374" s="74" t="str">
        <f>IF(Table1[[#This Row],[Census "As of" Date]]="","","A")</f>
        <v>A</v>
      </c>
      <c r="J374" s="74" t="str">
        <f>IF(Table1[[#This Row],[Census "As of" Date]]="","","S")</f>
        <v>S</v>
      </c>
      <c r="K374" s="74" t="str">
        <f>IF(Table1[[#This Row],[Census "As of" Date]]="","","Y")</f>
        <v>Y</v>
      </c>
      <c r="L374" s="74" t="str">
        <f>IF(Table1[[#This Row],[Census "As of" Date]]="","","Y")</f>
        <v>Y</v>
      </c>
      <c r="M374" s="74" t="str">
        <f>IF(Table1[[#This Row],[Census "As of" Date]]="","","Y")</f>
        <v>Y</v>
      </c>
      <c r="N374" s="74" t="str">
        <f>IF(Table1[[#This Row],[Census "As of" Date]]="","","N")</f>
        <v>N</v>
      </c>
      <c r="O374" s="61"/>
      <c r="P374" s="55" t="s">
        <v>154</v>
      </c>
      <c r="Q374" s="61">
        <v>14104.27</v>
      </c>
      <c r="R374" s="61"/>
      <c r="S374" s="61">
        <v>14104.27</v>
      </c>
      <c r="T374" s="74">
        <v>62040</v>
      </c>
      <c r="U374" s="61" t="s">
        <v>197</v>
      </c>
      <c r="V374" s="74" t="str">
        <f>IF(Table1[[#This Row],[Census "As of" Date]]="","","Sub001")</f>
        <v>Sub001</v>
      </c>
      <c r="W374" s="74" t="str">
        <f>IF(Table1[[#This Row],[Census "As of" Date]]="","","Location001")</f>
        <v>Location001</v>
      </c>
      <c r="X374" s="55" t="s">
        <v>387</v>
      </c>
      <c r="Y374" s="55" t="s">
        <v>365</v>
      </c>
      <c r="Z374" s="55" t="s">
        <v>224</v>
      </c>
      <c r="AA374" s="55" t="s">
        <v>156</v>
      </c>
      <c r="AB374" s="55">
        <v>77090</v>
      </c>
      <c r="AC374" s="61"/>
      <c r="AD374" s="77"/>
      <c r="AE374" s="55" t="s">
        <v>318</v>
      </c>
      <c r="AF374" s="55" t="s">
        <v>318</v>
      </c>
      <c r="AG374" s="55" t="s">
        <v>257</v>
      </c>
      <c r="AH374" s="55">
        <v>1</v>
      </c>
      <c r="AI374" s="61"/>
      <c r="AJ374" s="61"/>
      <c r="AK374" s="61"/>
      <c r="AL374" s="61"/>
      <c r="AM374" s="61"/>
      <c r="AN374" s="61"/>
      <c r="AO374" s="55" t="s">
        <v>318</v>
      </c>
      <c r="AP374" s="61"/>
      <c r="AQ374" s="55" t="s">
        <v>177</v>
      </c>
      <c r="AR374" s="55">
        <v>1</v>
      </c>
      <c r="AS374" s="61"/>
      <c r="AT374" s="55" t="s">
        <v>318</v>
      </c>
      <c r="AU374" s="55" t="s">
        <v>318</v>
      </c>
      <c r="AV374" s="55" t="s">
        <v>257</v>
      </c>
      <c r="AW374" s="55">
        <v>1</v>
      </c>
      <c r="AX374" s="61"/>
      <c r="AY374" s="61"/>
      <c r="AZ374" s="61"/>
      <c r="BA374" s="61"/>
      <c r="BB374" s="61"/>
      <c r="BC374" s="61"/>
      <c r="BD374" s="55" t="s">
        <v>318</v>
      </c>
      <c r="BE374" s="61"/>
      <c r="BF374" s="55" t="s">
        <v>177</v>
      </c>
      <c r="BG374" s="55">
        <v>1</v>
      </c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55" t="s">
        <v>318</v>
      </c>
      <c r="CH374" s="61"/>
      <c r="CI374" s="55" t="s">
        <v>177</v>
      </c>
      <c r="CJ374" s="55">
        <v>1</v>
      </c>
      <c r="CK374" s="61"/>
      <c r="CL374" s="55" t="s">
        <v>318</v>
      </c>
      <c r="CM374" s="61"/>
      <c r="CN374" s="55" t="s">
        <v>177</v>
      </c>
      <c r="CO374" s="55">
        <v>1</v>
      </c>
      <c r="CP374" s="61"/>
      <c r="CQ374" s="61"/>
      <c r="CR374" s="61"/>
      <c r="CS374" s="61"/>
      <c r="CT374" s="61"/>
      <c r="CU374" s="61"/>
      <c r="CV374" s="61"/>
      <c r="CW374" s="61"/>
      <c r="CX374" s="55" t="s">
        <v>318</v>
      </c>
      <c r="CY374" s="61"/>
      <c r="CZ374" s="55" t="s">
        <v>160</v>
      </c>
      <c r="DA374" s="55" t="s">
        <v>177</v>
      </c>
      <c r="DB374" s="55">
        <v>1</v>
      </c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55" t="s">
        <v>318</v>
      </c>
      <c r="DP374" s="55" t="s">
        <v>318</v>
      </c>
      <c r="DQ374" s="55" t="s">
        <v>179</v>
      </c>
      <c r="DR374" s="55">
        <v>1</v>
      </c>
      <c r="DS374" s="61"/>
      <c r="DT374" s="61"/>
      <c r="DU374" s="61"/>
      <c r="DV374" s="61"/>
      <c r="DW374" s="61"/>
      <c r="DX374" s="61"/>
      <c r="DY374" s="55" t="s">
        <v>318</v>
      </c>
      <c r="DZ374" s="55" t="s">
        <v>318</v>
      </c>
      <c r="EA374" s="61" t="s">
        <v>179</v>
      </c>
      <c r="EB374" s="61">
        <v>1</v>
      </c>
      <c r="EC374" s="61"/>
      <c r="ED374" s="61"/>
      <c r="EE374" s="61"/>
      <c r="EF374" s="61"/>
      <c r="EG374" s="61"/>
      <c r="EH374" s="61"/>
      <c r="EI374" s="61"/>
      <c r="EJ374" s="61"/>
      <c r="EK374" s="61"/>
      <c r="EL374" s="61"/>
      <c r="EM374" s="61"/>
      <c r="EN374" s="61"/>
      <c r="EO374" s="61"/>
      <c r="EP374" s="61"/>
      <c r="EQ374" s="61"/>
      <c r="ER374" s="61"/>
      <c r="ES374" s="61"/>
      <c r="ET374" s="61"/>
      <c r="EU374" s="61"/>
      <c r="EV374" s="61"/>
      <c r="EW374" s="61"/>
      <c r="EX374" s="61"/>
      <c r="EY374" s="61"/>
      <c r="EZ374" s="61"/>
      <c r="FA374" s="61"/>
      <c r="FB374" s="61"/>
      <c r="FC374" s="61"/>
      <c r="FD374" s="61"/>
      <c r="FE374" s="61"/>
      <c r="FF374" s="61"/>
      <c r="FG374" s="61"/>
      <c r="FH374" s="55" t="s">
        <v>318</v>
      </c>
      <c r="FI374" s="61" t="s">
        <v>317</v>
      </c>
      <c r="FJ374" s="61"/>
      <c r="FK374" s="61"/>
      <c r="FL374" s="55">
        <v>1</v>
      </c>
      <c r="FM374" s="62" t="s">
        <v>318</v>
      </c>
      <c r="FN374" s="61" t="s">
        <v>317</v>
      </c>
      <c r="FO374" s="62"/>
      <c r="FP374" s="61"/>
      <c r="FQ374" s="63">
        <v>1</v>
      </c>
    </row>
    <row r="375" spans="1:173" s="64" customFormat="1" ht="16.5">
      <c r="A375" s="54">
        <v>44228</v>
      </c>
      <c r="B375" s="55">
        <v>374</v>
      </c>
      <c r="C375" s="55" t="s">
        <v>153</v>
      </c>
      <c r="D375" s="76">
        <v>31969</v>
      </c>
      <c r="E375" s="57">
        <f ca="1">IF(Table1[[#This Row],[Employee Date of Birth]]="","",DATEDIF(D375,NOW(),"y"))</f>
        <v>33</v>
      </c>
      <c r="F375" s="61" t="str">
        <f>IF(Table1[[#This Row],[Census "As of" Date]]="","","Y")</f>
        <v>Y</v>
      </c>
      <c r="G375" s="61" t="s">
        <v>326</v>
      </c>
      <c r="H375" s="77"/>
      <c r="I375" s="74" t="str">
        <f>IF(Table1[[#This Row],[Census "As of" Date]]="","","A")</f>
        <v>A</v>
      </c>
      <c r="J375" s="74" t="str">
        <f>IF(Table1[[#This Row],[Census "As of" Date]]="","","S")</f>
        <v>S</v>
      </c>
      <c r="K375" s="74" t="str">
        <f>IF(Table1[[#This Row],[Census "As of" Date]]="","","Y")</f>
        <v>Y</v>
      </c>
      <c r="L375" s="74" t="str">
        <f>IF(Table1[[#This Row],[Census "As of" Date]]="","","Y")</f>
        <v>Y</v>
      </c>
      <c r="M375" s="74" t="str">
        <f>IF(Table1[[#This Row],[Census "As of" Date]]="","","Y")</f>
        <v>Y</v>
      </c>
      <c r="N375" s="74" t="str">
        <f>IF(Table1[[#This Row],[Census "As of" Date]]="","","N")</f>
        <v>N</v>
      </c>
      <c r="O375" s="61"/>
      <c r="P375" s="55" t="s">
        <v>154</v>
      </c>
      <c r="Q375" s="61">
        <v>68799.05</v>
      </c>
      <c r="R375" s="61"/>
      <c r="S375" s="61">
        <v>68799.05</v>
      </c>
      <c r="T375" s="74">
        <v>92240</v>
      </c>
      <c r="U375" s="61" t="s">
        <v>190</v>
      </c>
      <c r="V375" s="74" t="str">
        <f>IF(Table1[[#This Row],[Census "As of" Date]]="","","Sub001")</f>
        <v>Sub001</v>
      </c>
      <c r="W375" s="74" t="str">
        <f>IF(Table1[[#This Row],[Census "As of" Date]]="","","Location001")</f>
        <v>Location001</v>
      </c>
      <c r="X375" s="55" t="s">
        <v>387</v>
      </c>
      <c r="Y375" s="55" t="s">
        <v>365</v>
      </c>
      <c r="Z375" s="55" t="s">
        <v>224</v>
      </c>
      <c r="AA375" s="55" t="s">
        <v>156</v>
      </c>
      <c r="AB375" s="55">
        <v>77090</v>
      </c>
      <c r="AC375" s="61"/>
      <c r="AD375" s="77"/>
      <c r="AE375" s="55" t="s">
        <v>318</v>
      </c>
      <c r="AF375" s="55" t="s">
        <v>318</v>
      </c>
      <c r="AG375" s="55" t="s">
        <v>257</v>
      </c>
      <c r="AH375" s="55">
        <v>1</v>
      </c>
      <c r="AI375" s="61"/>
      <c r="AJ375" s="61"/>
      <c r="AK375" s="61"/>
      <c r="AL375" s="61"/>
      <c r="AM375" s="61"/>
      <c r="AN375" s="61"/>
      <c r="AO375" s="55" t="s">
        <v>318</v>
      </c>
      <c r="AP375" s="61"/>
      <c r="AQ375" s="55" t="s">
        <v>177</v>
      </c>
      <c r="AR375" s="55">
        <v>1</v>
      </c>
      <c r="AS375" s="61"/>
      <c r="AT375" s="55" t="s">
        <v>318</v>
      </c>
      <c r="AU375" s="55" t="s">
        <v>318</v>
      </c>
      <c r="AV375" s="55" t="s">
        <v>257</v>
      </c>
      <c r="AW375" s="55">
        <v>1</v>
      </c>
      <c r="AX375" s="61"/>
      <c r="AY375" s="61"/>
      <c r="AZ375" s="61"/>
      <c r="BA375" s="61"/>
      <c r="BB375" s="61"/>
      <c r="BC375" s="61"/>
      <c r="BD375" s="55" t="s">
        <v>318</v>
      </c>
      <c r="BE375" s="61"/>
      <c r="BF375" s="55" t="s">
        <v>177</v>
      </c>
      <c r="BG375" s="55">
        <v>1</v>
      </c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55" t="s">
        <v>318</v>
      </c>
      <c r="CH375" s="61"/>
      <c r="CI375" s="55" t="s">
        <v>177</v>
      </c>
      <c r="CJ375" s="55">
        <v>1</v>
      </c>
      <c r="CK375" s="61"/>
      <c r="CL375" s="55" t="s">
        <v>318</v>
      </c>
      <c r="CM375" s="61"/>
      <c r="CN375" s="55" t="s">
        <v>177</v>
      </c>
      <c r="CO375" s="55">
        <v>1</v>
      </c>
      <c r="CP375" s="61"/>
      <c r="CQ375" s="61"/>
      <c r="CR375" s="61"/>
      <c r="CS375" s="61"/>
      <c r="CT375" s="61"/>
      <c r="CU375" s="61"/>
      <c r="CV375" s="61"/>
      <c r="CW375" s="61"/>
      <c r="CX375" s="55" t="s">
        <v>318</v>
      </c>
      <c r="CY375" s="61"/>
      <c r="CZ375" s="55" t="s">
        <v>160</v>
      </c>
      <c r="DA375" s="55" t="s">
        <v>177</v>
      </c>
      <c r="DB375" s="55">
        <v>1</v>
      </c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55" t="s">
        <v>318</v>
      </c>
      <c r="DP375" s="55" t="s">
        <v>318</v>
      </c>
      <c r="DQ375" s="55" t="s">
        <v>179</v>
      </c>
      <c r="DR375" s="55">
        <v>1</v>
      </c>
      <c r="DS375" s="61"/>
      <c r="DT375" s="61"/>
      <c r="DU375" s="61"/>
      <c r="DV375" s="61"/>
      <c r="DW375" s="61"/>
      <c r="DX375" s="61"/>
      <c r="DY375" s="55" t="s">
        <v>318</v>
      </c>
      <c r="DZ375" s="55" t="s">
        <v>318</v>
      </c>
      <c r="EA375" s="61" t="s">
        <v>179</v>
      </c>
      <c r="EB375" s="61">
        <v>1</v>
      </c>
      <c r="EC375" s="61"/>
      <c r="ED375" s="61"/>
      <c r="EE375" s="61"/>
      <c r="EF375" s="61"/>
      <c r="EG375" s="61"/>
      <c r="EH375" s="61"/>
      <c r="EI375" s="61"/>
      <c r="EJ375" s="61"/>
      <c r="EK375" s="61"/>
      <c r="EL375" s="61"/>
      <c r="EM375" s="61"/>
      <c r="EN375" s="61"/>
      <c r="EO375" s="61"/>
      <c r="EP375" s="61"/>
      <c r="EQ375" s="61"/>
      <c r="ER375" s="61"/>
      <c r="ES375" s="61"/>
      <c r="ET375" s="61"/>
      <c r="EU375" s="61"/>
      <c r="EV375" s="61"/>
      <c r="EW375" s="61"/>
      <c r="EX375" s="61"/>
      <c r="EY375" s="61"/>
      <c r="EZ375" s="61"/>
      <c r="FA375" s="61"/>
      <c r="FB375" s="61"/>
      <c r="FC375" s="61"/>
      <c r="FD375" s="61"/>
      <c r="FE375" s="61"/>
      <c r="FF375" s="61"/>
      <c r="FG375" s="61"/>
      <c r="FH375" s="55" t="s">
        <v>318</v>
      </c>
      <c r="FI375" s="61" t="s">
        <v>318</v>
      </c>
      <c r="FJ375" s="61" t="s">
        <v>178</v>
      </c>
      <c r="FK375" s="61" t="s">
        <v>315</v>
      </c>
      <c r="FL375" s="55">
        <v>1</v>
      </c>
      <c r="FM375" s="62" t="s">
        <v>318</v>
      </c>
      <c r="FN375" s="61" t="s">
        <v>318</v>
      </c>
      <c r="FO375" s="62" t="s">
        <v>251</v>
      </c>
      <c r="FP375" s="61" t="s">
        <v>315</v>
      </c>
      <c r="FQ375" s="63">
        <v>1</v>
      </c>
    </row>
    <row r="376" spans="1:173" s="64" customFormat="1" ht="16.5">
      <c r="A376" s="54">
        <v>44228</v>
      </c>
      <c r="B376" s="55">
        <v>375</v>
      </c>
      <c r="C376" s="65" t="s">
        <v>314</v>
      </c>
      <c r="D376" s="76">
        <v>32098</v>
      </c>
      <c r="E376" s="57">
        <f ca="1">IF(Table1[[#This Row],[Employee Date of Birth]]="","",DATEDIF(D376,NOW(),"y"))</f>
        <v>32</v>
      </c>
      <c r="F376" s="61" t="str">
        <f>IF(Table1[[#This Row],[Census "As of" Date]]="","","Y")</f>
        <v>Y</v>
      </c>
      <c r="G376" s="61" t="s">
        <v>324</v>
      </c>
      <c r="H376" s="77"/>
      <c r="I376" s="74" t="str">
        <f>IF(Table1[[#This Row],[Census "As of" Date]]="","","A")</f>
        <v>A</v>
      </c>
      <c r="J376" s="74" t="str">
        <f>IF(Table1[[#This Row],[Census "As of" Date]]="","","S")</f>
        <v>S</v>
      </c>
      <c r="K376" s="74" t="str">
        <f>IF(Table1[[#This Row],[Census "As of" Date]]="","","Y")</f>
        <v>Y</v>
      </c>
      <c r="L376" s="74" t="str">
        <f>IF(Table1[[#This Row],[Census "As of" Date]]="","","Y")</f>
        <v>Y</v>
      </c>
      <c r="M376" s="74" t="str">
        <f>IF(Table1[[#This Row],[Census "As of" Date]]="","","Y")</f>
        <v>Y</v>
      </c>
      <c r="N376" s="74" t="str">
        <f>IF(Table1[[#This Row],[Census "As of" Date]]="","","N")</f>
        <v>N</v>
      </c>
      <c r="O376" s="61"/>
      <c r="P376" s="55" t="s">
        <v>154</v>
      </c>
      <c r="Q376" s="61">
        <v>104702.81</v>
      </c>
      <c r="R376" s="61"/>
      <c r="S376" s="61">
        <v>104702.81</v>
      </c>
      <c r="T376" s="74">
        <v>77189</v>
      </c>
      <c r="U376" s="61" t="s">
        <v>224</v>
      </c>
      <c r="V376" s="74" t="str">
        <f>IF(Table1[[#This Row],[Census "As of" Date]]="","","Sub001")</f>
        <v>Sub001</v>
      </c>
      <c r="W376" s="74" t="str">
        <f>IF(Table1[[#This Row],[Census "As of" Date]]="","","Location001")</f>
        <v>Location001</v>
      </c>
      <c r="X376" s="55" t="s">
        <v>387</v>
      </c>
      <c r="Y376" s="55" t="s">
        <v>365</v>
      </c>
      <c r="Z376" s="55" t="s">
        <v>224</v>
      </c>
      <c r="AA376" s="55" t="s">
        <v>156</v>
      </c>
      <c r="AB376" s="55">
        <v>77090</v>
      </c>
      <c r="AC376" s="61"/>
      <c r="AD376" s="77"/>
      <c r="AE376" s="55" t="s">
        <v>318</v>
      </c>
      <c r="AF376" s="55" t="s">
        <v>318</v>
      </c>
      <c r="AG376" s="55" t="s">
        <v>257</v>
      </c>
      <c r="AH376" s="55">
        <v>1</v>
      </c>
      <c r="AI376" s="61"/>
      <c r="AJ376" s="61"/>
      <c r="AK376" s="61"/>
      <c r="AL376" s="61"/>
      <c r="AM376" s="61"/>
      <c r="AN376" s="61"/>
      <c r="AO376" s="55" t="s">
        <v>318</v>
      </c>
      <c r="AP376" s="61"/>
      <c r="AQ376" s="55" t="s">
        <v>177</v>
      </c>
      <c r="AR376" s="55">
        <v>1</v>
      </c>
      <c r="AS376" s="61"/>
      <c r="AT376" s="55" t="s">
        <v>318</v>
      </c>
      <c r="AU376" s="55" t="s">
        <v>318</v>
      </c>
      <c r="AV376" s="55" t="s">
        <v>257</v>
      </c>
      <c r="AW376" s="55">
        <v>1</v>
      </c>
      <c r="AX376" s="61"/>
      <c r="AY376" s="61"/>
      <c r="AZ376" s="61"/>
      <c r="BA376" s="61"/>
      <c r="BB376" s="61"/>
      <c r="BC376" s="61"/>
      <c r="BD376" s="55" t="s">
        <v>318</v>
      </c>
      <c r="BE376" s="61"/>
      <c r="BF376" s="55" t="s">
        <v>177</v>
      </c>
      <c r="BG376" s="55">
        <v>1</v>
      </c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55" t="s">
        <v>318</v>
      </c>
      <c r="CH376" s="61"/>
      <c r="CI376" s="55" t="s">
        <v>177</v>
      </c>
      <c r="CJ376" s="55">
        <v>1</v>
      </c>
      <c r="CK376" s="61"/>
      <c r="CL376" s="55" t="s">
        <v>318</v>
      </c>
      <c r="CM376" s="61"/>
      <c r="CN376" s="55" t="s">
        <v>177</v>
      </c>
      <c r="CO376" s="55">
        <v>1</v>
      </c>
      <c r="CP376" s="61"/>
      <c r="CQ376" s="61"/>
      <c r="CR376" s="61"/>
      <c r="CS376" s="61"/>
      <c r="CT376" s="61"/>
      <c r="CU376" s="61"/>
      <c r="CV376" s="61"/>
      <c r="CW376" s="61"/>
      <c r="CX376" s="55" t="s">
        <v>318</v>
      </c>
      <c r="CY376" s="61"/>
      <c r="CZ376" s="55" t="s">
        <v>160</v>
      </c>
      <c r="DA376" s="55" t="s">
        <v>177</v>
      </c>
      <c r="DB376" s="55">
        <v>1</v>
      </c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55" t="s">
        <v>318</v>
      </c>
      <c r="DP376" s="55" t="s">
        <v>318</v>
      </c>
      <c r="DQ376" s="55" t="s">
        <v>179</v>
      </c>
      <c r="DR376" s="55">
        <v>1</v>
      </c>
      <c r="DS376" s="61"/>
      <c r="DT376" s="61"/>
      <c r="DU376" s="61"/>
      <c r="DV376" s="61"/>
      <c r="DW376" s="61"/>
      <c r="DX376" s="61"/>
      <c r="DY376" s="55" t="s">
        <v>318</v>
      </c>
      <c r="DZ376" s="55" t="s">
        <v>318</v>
      </c>
      <c r="EA376" s="61" t="s">
        <v>179</v>
      </c>
      <c r="EB376" s="61">
        <v>1</v>
      </c>
      <c r="EC376" s="61"/>
      <c r="ED376" s="61"/>
      <c r="EE376" s="61"/>
      <c r="EF376" s="61"/>
      <c r="EG376" s="61"/>
      <c r="EH376" s="61"/>
      <c r="EI376" s="61"/>
      <c r="EJ376" s="61"/>
      <c r="EK376" s="61"/>
      <c r="EL376" s="61"/>
      <c r="EM376" s="61"/>
      <c r="EN376" s="61"/>
      <c r="EO376" s="61"/>
      <c r="EP376" s="61"/>
      <c r="EQ376" s="61"/>
      <c r="ER376" s="61"/>
      <c r="ES376" s="61"/>
      <c r="ET376" s="61"/>
      <c r="EU376" s="61"/>
      <c r="EV376" s="61"/>
      <c r="EW376" s="61"/>
      <c r="EX376" s="61"/>
      <c r="EY376" s="61"/>
      <c r="EZ376" s="61"/>
      <c r="FA376" s="61"/>
      <c r="FB376" s="61"/>
      <c r="FC376" s="61"/>
      <c r="FD376" s="61"/>
      <c r="FE376" s="61"/>
      <c r="FF376" s="61"/>
      <c r="FG376" s="61"/>
      <c r="FH376" s="55" t="s">
        <v>318</v>
      </c>
      <c r="FI376" s="61" t="s">
        <v>318</v>
      </c>
      <c r="FJ376" s="61" t="s">
        <v>178</v>
      </c>
      <c r="FK376" s="61" t="s">
        <v>315</v>
      </c>
      <c r="FL376" s="55">
        <v>1</v>
      </c>
      <c r="FM376" s="62" t="s">
        <v>318</v>
      </c>
      <c r="FN376" s="61" t="s">
        <v>318</v>
      </c>
      <c r="FO376" s="62" t="s">
        <v>251</v>
      </c>
      <c r="FP376" s="61" t="s">
        <v>315</v>
      </c>
      <c r="FQ376" s="63">
        <v>1</v>
      </c>
    </row>
    <row r="377" spans="1:173" s="64" customFormat="1" ht="16.5">
      <c r="A377" s="54">
        <v>44228</v>
      </c>
      <c r="B377" s="55">
        <v>376</v>
      </c>
      <c r="C377" s="65" t="s">
        <v>153</v>
      </c>
      <c r="D377" s="76">
        <v>32163</v>
      </c>
      <c r="E377" s="57">
        <f ca="1">IF(Table1[[#This Row],[Employee Date of Birth]]="","",DATEDIF(D377,NOW(),"y"))</f>
        <v>32</v>
      </c>
      <c r="F377" s="61" t="str">
        <f>IF(Table1[[#This Row],[Census "As of" Date]]="","","Y")</f>
        <v>Y</v>
      </c>
      <c r="G377" s="61" t="s">
        <v>378</v>
      </c>
      <c r="H377" s="77"/>
      <c r="I377" s="74" t="str">
        <f>IF(Table1[[#This Row],[Census "As of" Date]]="","","A")</f>
        <v>A</v>
      </c>
      <c r="J377" s="74" t="str">
        <f>IF(Table1[[#This Row],[Census "As of" Date]]="","","S")</f>
        <v>S</v>
      </c>
      <c r="K377" s="74" t="str">
        <f>IF(Table1[[#This Row],[Census "As of" Date]]="","","Y")</f>
        <v>Y</v>
      </c>
      <c r="L377" s="74" t="str">
        <f>IF(Table1[[#This Row],[Census "As of" Date]]="","","Y")</f>
        <v>Y</v>
      </c>
      <c r="M377" s="74" t="str">
        <f>IF(Table1[[#This Row],[Census "As of" Date]]="","","Y")</f>
        <v>Y</v>
      </c>
      <c r="N377" s="74" t="str">
        <f>IF(Table1[[#This Row],[Census "As of" Date]]="","","N")</f>
        <v>N</v>
      </c>
      <c r="O377" s="61"/>
      <c r="P377" s="55" t="s">
        <v>154</v>
      </c>
      <c r="Q377" s="61">
        <v>20917.07</v>
      </c>
      <c r="R377" s="61"/>
      <c r="S377" s="61">
        <v>20917.07</v>
      </c>
      <c r="T377" s="74">
        <v>92214</v>
      </c>
      <c r="U377" s="61" t="s">
        <v>190</v>
      </c>
      <c r="V377" s="74" t="str">
        <f>IF(Table1[[#This Row],[Census "As of" Date]]="","","Sub001")</f>
        <v>Sub001</v>
      </c>
      <c r="W377" s="74" t="str">
        <f>IF(Table1[[#This Row],[Census "As of" Date]]="","","Location001")</f>
        <v>Location001</v>
      </c>
      <c r="X377" s="55" t="s">
        <v>387</v>
      </c>
      <c r="Y377" s="55" t="s">
        <v>365</v>
      </c>
      <c r="Z377" s="55" t="s">
        <v>224</v>
      </c>
      <c r="AA377" s="55" t="s">
        <v>156</v>
      </c>
      <c r="AB377" s="55">
        <v>77090</v>
      </c>
      <c r="AC377" s="61"/>
      <c r="AD377" s="77"/>
      <c r="AE377" s="55" t="s">
        <v>318</v>
      </c>
      <c r="AF377" s="55" t="s">
        <v>318</v>
      </c>
      <c r="AG377" s="55" t="s">
        <v>257</v>
      </c>
      <c r="AH377" s="55">
        <v>1</v>
      </c>
      <c r="AI377" s="61"/>
      <c r="AJ377" s="61"/>
      <c r="AK377" s="61"/>
      <c r="AL377" s="61"/>
      <c r="AM377" s="61"/>
      <c r="AN377" s="61"/>
      <c r="AO377" s="55" t="s">
        <v>318</v>
      </c>
      <c r="AP377" s="61"/>
      <c r="AQ377" s="55" t="s">
        <v>177</v>
      </c>
      <c r="AR377" s="55">
        <v>1</v>
      </c>
      <c r="AS377" s="61"/>
      <c r="AT377" s="55" t="s">
        <v>318</v>
      </c>
      <c r="AU377" s="55" t="s">
        <v>318</v>
      </c>
      <c r="AV377" s="55" t="s">
        <v>257</v>
      </c>
      <c r="AW377" s="55">
        <v>1</v>
      </c>
      <c r="AX377" s="61"/>
      <c r="AY377" s="61"/>
      <c r="AZ377" s="61"/>
      <c r="BA377" s="61"/>
      <c r="BB377" s="61"/>
      <c r="BC377" s="61"/>
      <c r="BD377" s="55" t="s">
        <v>318</v>
      </c>
      <c r="BE377" s="61"/>
      <c r="BF377" s="55" t="s">
        <v>177</v>
      </c>
      <c r="BG377" s="55">
        <v>1</v>
      </c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55" t="s">
        <v>318</v>
      </c>
      <c r="CH377" s="61"/>
      <c r="CI377" s="55" t="s">
        <v>177</v>
      </c>
      <c r="CJ377" s="55">
        <v>1</v>
      </c>
      <c r="CK377" s="61"/>
      <c r="CL377" s="55" t="s">
        <v>318</v>
      </c>
      <c r="CM377" s="61"/>
      <c r="CN377" s="55" t="s">
        <v>177</v>
      </c>
      <c r="CO377" s="55">
        <v>1</v>
      </c>
      <c r="CP377" s="61"/>
      <c r="CQ377" s="61"/>
      <c r="CR377" s="61"/>
      <c r="CS377" s="61"/>
      <c r="CT377" s="61"/>
      <c r="CU377" s="61"/>
      <c r="CV377" s="61"/>
      <c r="CW377" s="61"/>
      <c r="CX377" s="55" t="s">
        <v>318</v>
      </c>
      <c r="CY377" s="61"/>
      <c r="CZ377" s="55" t="s">
        <v>160</v>
      </c>
      <c r="DA377" s="55" t="s">
        <v>177</v>
      </c>
      <c r="DB377" s="55">
        <v>1</v>
      </c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55" t="s">
        <v>318</v>
      </c>
      <c r="DP377" s="55" t="s">
        <v>318</v>
      </c>
      <c r="DQ377" s="55" t="s">
        <v>179</v>
      </c>
      <c r="DR377" s="55">
        <v>1</v>
      </c>
      <c r="DS377" s="61"/>
      <c r="DT377" s="61"/>
      <c r="DU377" s="61"/>
      <c r="DV377" s="61"/>
      <c r="DW377" s="61"/>
      <c r="DX377" s="61"/>
      <c r="DY377" s="55" t="s">
        <v>318</v>
      </c>
      <c r="DZ377" s="55" t="s">
        <v>318</v>
      </c>
      <c r="EA377" s="61" t="s">
        <v>179</v>
      </c>
      <c r="EB377" s="61">
        <v>1</v>
      </c>
      <c r="EC377" s="61"/>
      <c r="ED377" s="61"/>
      <c r="EE377" s="61"/>
      <c r="EF377" s="61"/>
      <c r="EG377" s="61"/>
      <c r="EH377" s="61"/>
      <c r="EI377" s="61"/>
      <c r="EJ377" s="61"/>
      <c r="EK377" s="61"/>
      <c r="EL377" s="61"/>
      <c r="EM377" s="61"/>
      <c r="EN377" s="61"/>
      <c r="EO377" s="61"/>
      <c r="EP377" s="61"/>
      <c r="EQ377" s="61"/>
      <c r="ER377" s="61"/>
      <c r="ES377" s="61"/>
      <c r="ET377" s="61"/>
      <c r="EU377" s="61"/>
      <c r="EV377" s="61"/>
      <c r="EW377" s="61"/>
      <c r="EX377" s="61"/>
      <c r="EY377" s="61"/>
      <c r="EZ377" s="61"/>
      <c r="FA377" s="61"/>
      <c r="FB377" s="61"/>
      <c r="FC377" s="61"/>
      <c r="FD377" s="61"/>
      <c r="FE377" s="61"/>
      <c r="FF377" s="61"/>
      <c r="FG377" s="61"/>
      <c r="FH377" s="55" t="s">
        <v>318</v>
      </c>
      <c r="FI377" s="61" t="s">
        <v>317</v>
      </c>
      <c r="FJ377" s="61"/>
      <c r="FK377" s="61"/>
      <c r="FL377" s="55">
        <v>1</v>
      </c>
      <c r="FM377" s="62" t="s">
        <v>318</v>
      </c>
      <c r="FN377" s="61" t="s">
        <v>317</v>
      </c>
      <c r="FO377" s="62"/>
      <c r="FP377" s="61"/>
      <c r="FQ377" s="63">
        <v>1</v>
      </c>
    </row>
    <row r="378" spans="1:173" s="64" customFormat="1" ht="16.5">
      <c r="A378" s="54">
        <v>44228</v>
      </c>
      <c r="B378" s="55">
        <v>377</v>
      </c>
      <c r="C378" s="65" t="s">
        <v>314</v>
      </c>
      <c r="D378" s="76">
        <v>32273</v>
      </c>
      <c r="E378" s="57">
        <f ca="1">IF(Table1[[#This Row],[Employee Date of Birth]]="","",DATEDIF(D378,NOW(),"y"))</f>
        <v>32</v>
      </c>
      <c r="F378" s="61" t="str">
        <f>IF(Table1[[#This Row],[Census "As of" Date]]="","","Y")</f>
        <v>Y</v>
      </c>
      <c r="G378" s="61" t="s">
        <v>334</v>
      </c>
      <c r="H378" s="77"/>
      <c r="I378" s="74" t="str">
        <f>IF(Table1[[#This Row],[Census "As of" Date]]="","","A")</f>
        <v>A</v>
      </c>
      <c r="J378" s="74" t="str">
        <f>IF(Table1[[#This Row],[Census "As of" Date]]="","","S")</f>
        <v>S</v>
      </c>
      <c r="K378" s="74" t="str">
        <f>IF(Table1[[#This Row],[Census "As of" Date]]="","","Y")</f>
        <v>Y</v>
      </c>
      <c r="L378" s="74" t="str">
        <f>IF(Table1[[#This Row],[Census "As of" Date]]="","","Y")</f>
        <v>Y</v>
      </c>
      <c r="M378" s="74" t="str">
        <f>IF(Table1[[#This Row],[Census "As of" Date]]="","","Y")</f>
        <v>Y</v>
      </c>
      <c r="N378" s="74" t="str">
        <f>IF(Table1[[#This Row],[Census "As of" Date]]="","","N")</f>
        <v>N</v>
      </c>
      <c r="O378" s="61"/>
      <c r="P378" s="55" t="s">
        <v>154</v>
      </c>
      <c r="Q378" s="61">
        <v>100000.08</v>
      </c>
      <c r="R378" s="61"/>
      <c r="S378" s="61">
        <v>100000.08</v>
      </c>
      <c r="T378" s="74">
        <v>77008</v>
      </c>
      <c r="U378" s="61" t="s">
        <v>224</v>
      </c>
      <c r="V378" s="74" t="str">
        <f>IF(Table1[[#This Row],[Census "As of" Date]]="","","Sub001")</f>
        <v>Sub001</v>
      </c>
      <c r="W378" s="74" t="str">
        <f>IF(Table1[[#This Row],[Census "As of" Date]]="","","Location001")</f>
        <v>Location001</v>
      </c>
      <c r="X378" s="55" t="s">
        <v>387</v>
      </c>
      <c r="Y378" s="55" t="s">
        <v>365</v>
      </c>
      <c r="Z378" s="55" t="s">
        <v>224</v>
      </c>
      <c r="AA378" s="55" t="s">
        <v>156</v>
      </c>
      <c r="AB378" s="55">
        <v>77090</v>
      </c>
      <c r="AC378" s="61"/>
      <c r="AD378" s="77"/>
      <c r="AE378" s="55" t="s">
        <v>318</v>
      </c>
      <c r="AF378" s="55" t="s">
        <v>318</v>
      </c>
      <c r="AG378" s="55" t="s">
        <v>257</v>
      </c>
      <c r="AH378" s="55">
        <v>1</v>
      </c>
      <c r="AI378" s="61"/>
      <c r="AJ378" s="61"/>
      <c r="AK378" s="61"/>
      <c r="AL378" s="61"/>
      <c r="AM378" s="61"/>
      <c r="AN378" s="61"/>
      <c r="AO378" s="55" t="s">
        <v>318</v>
      </c>
      <c r="AP378" s="61"/>
      <c r="AQ378" s="55" t="s">
        <v>177</v>
      </c>
      <c r="AR378" s="55">
        <v>1</v>
      </c>
      <c r="AS378" s="61"/>
      <c r="AT378" s="55" t="s">
        <v>318</v>
      </c>
      <c r="AU378" s="55" t="s">
        <v>318</v>
      </c>
      <c r="AV378" s="55" t="s">
        <v>257</v>
      </c>
      <c r="AW378" s="55">
        <v>1</v>
      </c>
      <c r="AX378" s="61"/>
      <c r="AY378" s="61"/>
      <c r="AZ378" s="61"/>
      <c r="BA378" s="61"/>
      <c r="BB378" s="61"/>
      <c r="BC378" s="61"/>
      <c r="BD378" s="55" t="s">
        <v>318</v>
      </c>
      <c r="BE378" s="61"/>
      <c r="BF378" s="55" t="s">
        <v>177</v>
      </c>
      <c r="BG378" s="55">
        <v>1</v>
      </c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55" t="s">
        <v>318</v>
      </c>
      <c r="CH378" s="61"/>
      <c r="CI378" s="55" t="s">
        <v>177</v>
      </c>
      <c r="CJ378" s="55">
        <v>1</v>
      </c>
      <c r="CK378" s="61"/>
      <c r="CL378" s="55" t="s">
        <v>318</v>
      </c>
      <c r="CM378" s="61"/>
      <c r="CN378" s="55" t="s">
        <v>177</v>
      </c>
      <c r="CO378" s="55">
        <v>1</v>
      </c>
      <c r="CP378" s="61"/>
      <c r="CQ378" s="61"/>
      <c r="CR378" s="61"/>
      <c r="CS378" s="61"/>
      <c r="CT378" s="61"/>
      <c r="CU378" s="61"/>
      <c r="CV378" s="61"/>
      <c r="CW378" s="61"/>
      <c r="CX378" s="55" t="s">
        <v>318</v>
      </c>
      <c r="CY378" s="61"/>
      <c r="CZ378" s="55" t="s">
        <v>160</v>
      </c>
      <c r="DA378" s="55" t="s">
        <v>177</v>
      </c>
      <c r="DB378" s="55">
        <v>1</v>
      </c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55" t="s">
        <v>318</v>
      </c>
      <c r="DP378" s="55" t="s">
        <v>318</v>
      </c>
      <c r="DQ378" s="55" t="s">
        <v>179</v>
      </c>
      <c r="DR378" s="55">
        <v>1</v>
      </c>
      <c r="DS378" s="61"/>
      <c r="DT378" s="61"/>
      <c r="DU378" s="61"/>
      <c r="DV378" s="61"/>
      <c r="DW378" s="61"/>
      <c r="DX378" s="61"/>
      <c r="DY378" s="55" t="s">
        <v>318</v>
      </c>
      <c r="DZ378" s="55" t="s">
        <v>318</v>
      </c>
      <c r="EA378" s="61" t="s">
        <v>179</v>
      </c>
      <c r="EB378" s="61">
        <v>1</v>
      </c>
      <c r="EC378" s="61"/>
      <c r="ED378" s="61"/>
      <c r="EE378" s="61"/>
      <c r="EF378" s="61"/>
      <c r="EG378" s="61"/>
      <c r="EH378" s="61"/>
      <c r="EI378" s="61"/>
      <c r="EJ378" s="61"/>
      <c r="EK378" s="61"/>
      <c r="EL378" s="61"/>
      <c r="EM378" s="61"/>
      <c r="EN378" s="61"/>
      <c r="EO378" s="61"/>
      <c r="EP378" s="61"/>
      <c r="EQ378" s="61"/>
      <c r="ER378" s="61"/>
      <c r="ES378" s="61"/>
      <c r="ET378" s="61"/>
      <c r="EU378" s="61"/>
      <c r="EV378" s="61"/>
      <c r="EW378" s="61"/>
      <c r="EX378" s="61"/>
      <c r="EY378" s="61"/>
      <c r="EZ378" s="61"/>
      <c r="FA378" s="61"/>
      <c r="FB378" s="61"/>
      <c r="FC378" s="61"/>
      <c r="FD378" s="61"/>
      <c r="FE378" s="61"/>
      <c r="FF378" s="61"/>
      <c r="FG378" s="61"/>
      <c r="FH378" s="55" t="s">
        <v>318</v>
      </c>
      <c r="FI378" s="61" t="s">
        <v>317</v>
      </c>
      <c r="FJ378" s="61"/>
      <c r="FK378" s="61"/>
      <c r="FL378" s="55">
        <v>1</v>
      </c>
      <c r="FM378" s="62" t="s">
        <v>318</v>
      </c>
      <c r="FN378" s="61" t="s">
        <v>317</v>
      </c>
      <c r="FO378" s="62"/>
      <c r="FP378" s="61"/>
      <c r="FQ378" s="63">
        <v>1</v>
      </c>
    </row>
    <row r="379" spans="1:173" s="64" customFormat="1" ht="16.5">
      <c r="A379" s="54">
        <v>44228</v>
      </c>
      <c r="B379" s="55">
        <v>378</v>
      </c>
      <c r="C379" s="65" t="s">
        <v>153</v>
      </c>
      <c r="D379" s="76">
        <v>32350</v>
      </c>
      <c r="E379" s="57">
        <f ca="1">IF(Table1[[#This Row],[Employee Date of Birth]]="","",DATEDIF(D379,NOW(),"y"))</f>
        <v>32</v>
      </c>
      <c r="F379" s="61" t="str">
        <f>IF(Table1[[#This Row],[Census "As of" Date]]="","","Y")</f>
        <v>Y</v>
      </c>
      <c r="G379" s="61" t="s">
        <v>350</v>
      </c>
      <c r="H379" s="77"/>
      <c r="I379" s="74" t="str">
        <f>IF(Table1[[#This Row],[Census "As of" Date]]="","","A")</f>
        <v>A</v>
      </c>
      <c r="J379" s="74" t="str">
        <f>IF(Table1[[#This Row],[Census "As of" Date]]="","","S")</f>
        <v>S</v>
      </c>
      <c r="K379" s="74" t="str">
        <f>IF(Table1[[#This Row],[Census "As of" Date]]="","","Y")</f>
        <v>Y</v>
      </c>
      <c r="L379" s="74" t="str">
        <f>IF(Table1[[#This Row],[Census "As of" Date]]="","","Y")</f>
        <v>Y</v>
      </c>
      <c r="M379" s="74" t="str">
        <f>IF(Table1[[#This Row],[Census "As of" Date]]="","","Y")</f>
        <v>Y</v>
      </c>
      <c r="N379" s="74" t="str">
        <f>IF(Table1[[#This Row],[Census "As of" Date]]="","","N")</f>
        <v>N</v>
      </c>
      <c r="O379" s="61"/>
      <c r="P379" s="55" t="s">
        <v>154</v>
      </c>
      <c r="Q379" s="61">
        <v>41681.68</v>
      </c>
      <c r="R379" s="61"/>
      <c r="S379" s="61">
        <v>41681.68</v>
      </c>
      <c r="T379" s="74">
        <v>77064</v>
      </c>
      <c r="U379" s="61" t="s">
        <v>224</v>
      </c>
      <c r="V379" s="74" t="str">
        <f>IF(Table1[[#This Row],[Census "As of" Date]]="","","Sub001")</f>
        <v>Sub001</v>
      </c>
      <c r="W379" s="74" t="str">
        <f>IF(Table1[[#This Row],[Census "As of" Date]]="","","Location001")</f>
        <v>Location001</v>
      </c>
      <c r="X379" s="55" t="s">
        <v>387</v>
      </c>
      <c r="Y379" s="55" t="s">
        <v>365</v>
      </c>
      <c r="Z379" s="55" t="s">
        <v>224</v>
      </c>
      <c r="AA379" s="55" t="s">
        <v>156</v>
      </c>
      <c r="AB379" s="55">
        <v>77090</v>
      </c>
      <c r="AC379" s="61"/>
      <c r="AD379" s="77"/>
      <c r="AE379" s="55" t="s">
        <v>318</v>
      </c>
      <c r="AF379" s="55" t="s">
        <v>318</v>
      </c>
      <c r="AG379" s="55" t="s">
        <v>257</v>
      </c>
      <c r="AH379" s="55">
        <v>1</v>
      </c>
      <c r="AI379" s="61"/>
      <c r="AJ379" s="61"/>
      <c r="AK379" s="61"/>
      <c r="AL379" s="61"/>
      <c r="AM379" s="61"/>
      <c r="AN379" s="61"/>
      <c r="AO379" s="55" t="s">
        <v>318</v>
      </c>
      <c r="AP379" s="61"/>
      <c r="AQ379" s="55" t="s">
        <v>177</v>
      </c>
      <c r="AR379" s="55">
        <v>1</v>
      </c>
      <c r="AS379" s="61"/>
      <c r="AT379" s="55" t="s">
        <v>318</v>
      </c>
      <c r="AU379" s="55" t="s">
        <v>318</v>
      </c>
      <c r="AV379" s="55" t="s">
        <v>257</v>
      </c>
      <c r="AW379" s="55">
        <v>1</v>
      </c>
      <c r="AX379" s="61"/>
      <c r="AY379" s="61"/>
      <c r="AZ379" s="61"/>
      <c r="BA379" s="61"/>
      <c r="BB379" s="61"/>
      <c r="BC379" s="61"/>
      <c r="BD379" s="55" t="s">
        <v>318</v>
      </c>
      <c r="BE379" s="61"/>
      <c r="BF379" s="55" t="s">
        <v>177</v>
      </c>
      <c r="BG379" s="55">
        <v>1</v>
      </c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55" t="s">
        <v>318</v>
      </c>
      <c r="CH379" s="61"/>
      <c r="CI379" s="55" t="s">
        <v>177</v>
      </c>
      <c r="CJ379" s="55">
        <v>1</v>
      </c>
      <c r="CK379" s="61"/>
      <c r="CL379" s="55" t="s">
        <v>318</v>
      </c>
      <c r="CM379" s="61"/>
      <c r="CN379" s="55" t="s">
        <v>177</v>
      </c>
      <c r="CO379" s="55">
        <v>1</v>
      </c>
      <c r="CP379" s="61"/>
      <c r="CQ379" s="61"/>
      <c r="CR379" s="61"/>
      <c r="CS379" s="61"/>
      <c r="CT379" s="61"/>
      <c r="CU379" s="61"/>
      <c r="CV379" s="61"/>
      <c r="CW379" s="61"/>
      <c r="CX379" s="55" t="s">
        <v>318</v>
      </c>
      <c r="CY379" s="61"/>
      <c r="CZ379" s="55" t="s">
        <v>160</v>
      </c>
      <c r="DA379" s="55" t="s">
        <v>177</v>
      </c>
      <c r="DB379" s="55">
        <v>1</v>
      </c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55" t="s">
        <v>318</v>
      </c>
      <c r="DP379" s="55" t="s">
        <v>318</v>
      </c>
      <c r="DQ379" s="55" t="s">
        <v>179</v>
      </c>
      <c r="DR379" s="55">
        <v>1</v>
      </c>
      <c r="DS379" s="61"/>
      <c r="DT379" s="61"/>
      <c r="DU379" s="61"/>
      <c r="DV379" s="61"/>
      <c r="DW379" s="61"/>
      <c r="DX379" s="61"/>
      <c r="DY379" s="55" t="s">
        <v>318</v>
      </c>
      <c r="DZ379" s="55" t="s">
        <v>318</v>
      </c>
      <c r="EA379" s="61" t="s">
        <v>179</v>
      </c>
      <c r="EB379" s="61">
        <v>1</v>
      </c>
      <c r="EC379" s="61"/>
      <c r="ED379" s="61"/>
      <c r="EE379" s="61"/>
      <c r="EF379" s="61"/>
      <c r="EG379" s="61"/>
      <c r="EH379" s="61"/>
      <c r="EI379" s="61"/>
      <c r="EJ379" s="61"/>
      <c r="EK379" s="61"/>
      <c r="EL379" s="61"/>
      <c r="EM379" s="61"/>
      <c r="EN379" s="61"/>
      <c r="EO379" s="61"/>
      <c r="EP379" s="61"/>
      <c r="EQ379" s="61"/>
      <c r="ER379" s="61"/>
      <c r="ES379" s="61"/>
      <c r="ET379" s="61"/>
      <c r="EU379" s="61"/>
      <c r="EV379" s="61"/>
      <c r="EW379" s="61"/>
      <c r="EX379" s="61"/>
      <c r="EY379" s="61"/>
      <c r="EZ379" s="61"/>
      <c r="FA379" s="61"/>
      <c r="FB379" s="61"/>
      <c r="FC379" s="61"/>
      <c r="FD379" s="61"/>
      <c r="FE379" s="61"/>
      <c r="FF379" s="61"/>
      <c r="FG379" s="61"/>
      <c r="FH379" s="55" t="s">
        <v>318</v>
      </c>
      <c r="FI379" s="61" t="s">
        <v>318</v>
      </c>
      <c r="FJ379" s="61" t="s">
        <v>178</v>
      </c>
      <c r="FK379" s="61" t="s">
        <v>385</v>
      </c>
      <c r="FL379" s="55">
        <v>1</v>
      </c>
      <c r="FM379" s="62" t="s">
        <v>318</v>
      </c>
      <c r="FN379" s="61" t="s">
        <v>318</v>
      </c>
      <c r="FO379" s="62" t="s">
        <v>251</v>
      </c>
      <c r="FP379" s="61" t="s">
        <v>315</v>
      </c>
      <c r="FQ379" s="63">
        <v>1</v>
      </c>
    </row>
    <row r="380" spans="1:173" s="64" customFormat="1" ht="16.5">
      <c r="A380" s="54">
        <v>44228</v>
      </c>
      <c r="B380" s="55">
        <v>379</v>
      </c>
      <c r="C380" s="55" t="s">
        <v>153</v>
      </c>
      <c r="D380" s="76">
        <v>32390</v>
      </c>
      <c r="E380" s="57">
        <f ca="1">IF(Table1[[#This Row],[Employee Date of Birth]]="","",DATEDIF(D380,NOW(),"y"))</f>
        <v>32</v>
      </c>
      <c r="F380" s="61" t="str">
        <f>IF(Table1[[#This Row],[Census "As of" Date]]="","","Y")</f>
        <v>Y</v>
      </c>
      <c r="G380" s="61" t="s">
        <v>359</v>
      </c>
      <c r="H380" s="77"/>
      <c r="I380" s="74" t="str">
        <f>IF(Table1[[#This Row],[Census "As of" Date]]="","","A")</f>
        <v>A</v>
      </c>
      <c r="J380" s="74" t="str">
        <f>IF(Table1[[#This Row],[Census "As of" Date]]="","","S")</f>
        <v>S</v>
      </c>
      <c r="K380" s="74" t="str">
        <f>IF(Table1[[#This Row],[Census "As of" Date]]="","","Y")</f>
        <v>Y</v>
      </c>
      <c r="L380" s="74" t="str">
        <f>IF(Table1[[#This Row],[Census "As of" Date]]="","","Y")</f>
        <v>Y</v>
      </c>
      <c r="M380" s="74" t="str">
        <f>IF(Table1[[#This Row],[Census "As of" Date]]="","","Y")</f>
        <v>Y</v>
      </c>
      <c r="N380" s="74" t="str">
        <f>IF(Table1[[#This Row],[Census "As of" Date]]="","","N")</f>
        <v>N</v>
      </c>
      <c r="O380" s="61"/>
      <c r="P380" s="55" t="s">
        <v>154</v>
      </c>
      <c r="Q380" s="61">
        <v>16118.2</v>
      </c>
      <c r="R380" s="61"/>
      <c r="S380" s="61">
        <v>16118.2</v>
      </c>
      <c r="T380" s="74">
        <v>77186</v>
      </c>
      <c r="U380" s="61" t="s">
        <v>224</v>
      </c>
      <c r="V380" s="74" t="str">
        <f>IF(Table1[[#This Row],[Census "As of" Date]]="","","Sub001")</f>
        <v>Sub001</v>
      </c>
      <c r="W380" s="74" t="str">
        <f>IF(Table1[[#This Row],[Census "As of" Date]]="","","Location001")</f>
        <v>Location001</v>
      </c>
      <c r="X380" s="55" t="s">
        <v>387</v>
      </c>
      <c r="Y380" s="55" t="s">
        <v>365</v>
      </c>
      <c r="Z380" s="55" t="s">
        <v>224</v>
      </c>
      <c r="AA380" s="55" t="s">
        <v>156</v>
      </c>
      <c r="AB380" s="55">
        <v>77090</v>
      </c>
      <c r="AC380" s="61"/>
      <c r="AD380" s="77"/>
      <c r="AE380" s="55" t="s">
        <v>318</v>
      </c>
      <c r="AF380" s="55" t="s">
        <v>318</v>
      </c>
      <c r="AG380" s="55" t="s">
        <v>257</v>
      </c>
      <c r="AH380" s="55">
        <v>1</v>
      </c>
      <c r="AI380" s="61"/>
      <c r="AJ380" s="61"/>
      <c r="AK380" s="61"/>
      <c r="AL380" s="61"/>
      <c r="AM380" s="61"/>
      <c r="AN380" s="61"/>
      <c r="AO380" s="55" t="s">
        <v>318</v>
      </c>
      <c r="AP380" s="61"/>
      <c r="AQ380" s="55" t="s">
        <v>177</v>
      </c>
      <c r="AR380" s="55">
        <v>1</v>
      </c>
      <c r="AS380" s="61"/>
      <c r="AT380" s="55" t="s">
        <v>318</v>
      </c>
      <c r="AU380" s="55" t="s">
        <v>318</v>
      </c>
      <c r="AV380" s="55" t="s">
        <v>257</v>
      </c>
      <c r="AW380" s="55">
        <v>1</v>
      </c>
      <c r="AX380" s="61"/>
      <c r="AY380" s="61"/>
      <c r="AZ380" s="61"/>
      <c r="BA380" s="61"/>
      <c r="BB380" s="61"/>
      <c r="BC380" s="61"/>
      <c r="BD380" s="55" t="s">
        <v>318</v>
      </c>
      <c r="BE380" s="61"/>
      <c r="BF380" s="55" t="s">
        <v>177</v>
      </c>
      <c r="BG380" s="55">
        <v>1</v>
      </c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55" t="s">
        <v>318</v>
      </c>
      <c r="CH380" s="61"/>
      <c r="CI380" s="55" t="s">
        <v>177</v>
      </c>
      <c r="CJ380" s="55">
        <v>1</v>
      </c>
      <c r="CK380" s="61"/>
      <c r="CL380" s="55" t="s">
        <v>318</v>
      </c>
      <c r="CM380" s="61"/>
      <c r="CN380" s="55" t="s">
        <v>177</v>
      </c>
      <c r="CO380" s="55">
        <v>1</v>
      </c>
      <c r="CP380" s="61"/>
      <c r="CQ380" s="61"/>
      <c r="CR380" s="61"/>
      <c r="CS380" s="61"/>
      <c r="CT380" s="61"/>
      <c r="CU380" s="61"/>
      <c r="CV380" s="61"/>
      <c r="CW380" s="61"/>
      <c r="CX380" s="55" t="s">
        <v>318</v>
      </c>
      <c r="CY380" s="61"/>
      <c r="CZ380" s="55" t="s">
        <v>160</v>
      </c>
      <c r="DA380" s="55" t="s">
        <v>177</v>
      </c>
      <c r="DB380" s="55">
        <v>1</v>
      </c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55" t="s">
        <v>318</v>
      </c>
      <c r="DP380" s="55" t="s">
        <v>318</v>
      </c>
      <c r="DQ380" s="55" t="s">
        <v>179</v>
      </c>
      <c r="DR380" s="55">
        <v>1</v>
      </c>
      <c r="DS380" s="61"/>
      <c r="DT380" s="61"/>
      <c r="DU380" s="61"/>
      <c r="DV380" s="61"/>
      <c r="DW380" s="61"/>
      <c r="DX380" s="61"/>
      <c r="DY380" s="55" t="s">
        <v>318</v>
      </c>
      <c r="DZ380" s="55" t="s">
        <v>318</v>
      </c>
      <c r="EA380" s="61" t="s">
        <v>179</v>
      </c>
      <c r="EB380" s="61">
        <v>1</v>
      </c>
      <c r="EC380" s="61"/>
      <c r="ED380" s="61"/>
      <c r="EE380" s="61"/>
      <c r="EF380" s="61"/>
      <c r="EG380" s="61"/>
      <c r="EH380" s="61"/>
      <c r="EI380" s="61"/>
      <c r="EJ380" s="61"/>
      <c r="EK380" s="61"/>
      <c r="EL380" s="61"/>
      <c r="EM380" s="61"/>
      <c r="EN380" s="61"/>
      <c r="EO380" s="61"/>
      <c r="EP380" s="61"/>
      <c r="EQ380" s="61"/>
      <c r="ER380" s="61"/>
      <c r="ES380" s="61"/>
      <c r="ET380" s="61"/>
      <c r="EU380" s="61"/>
      <c r="EV380" s="61"/>
      <c r="EW380" s="61"/>
      <c r="EX380" s="61"/>
      <c r="EY380" s="61"/>
      <c r="EZ380" s="61"/>
      <c r="FA380" s="61"/>
      <c r="FB380" s="61"/>
      <c r="FC380" s="61"/>
      <c r="FD380" s="61"/>
      <c r="FE380" s="61"/>
      <c r="FF380" s="61"/>
      <c r="FG380" s="61"/>
      <c r="FH380" s="55" t="s">
        <v>318</v>
      </c>
      <c r="FI380" s="61" t="s">
        <v>318</v>
      </c>
      <c r="FJ380" s="61" t="s">
        <v>178</v>
      </c>
      <c r="FK380" s="61" t="s">
        <v>315</v>
      </c>
      <c r="FL380" s="55">
        <v>1</v>
      </c>
      <c r="FM380" s="62" t="s">
        <v>318</v>
      </c>
      <c r="FN380" s="61" t="s">
        <v>318</v>
      </c>
      <c r="FO380" s="62" t="s">
        <v>251</v>
      </c>
      <c r="FP380" s="61" t="s">
        <v>315</v>
      </c>
      <c r="FQ380" s="63">
        <v>1</v>
      </c>
    </row>
    <row r="381" spans="1:173" s="64" customFormat="1" ht="16.5">
      <c r="A381" s="54">
        <v>44228</v>
      </c>
      <c r="B381" s="55">
        <v>380</v>
      </c>
      <c r="C381" s="55" t="s">
        <v>314</v>
      </c>
      <c r="D381" s="76">
        <v>32397</v>
      </c>
      <c r="E381" s="57">
        <f ca="1">IF(Table1[[#This Row],[Employee Date of Birth]]="","",DATEDIF(D381,NOW(),"y"))</f>
        <v>32</v>
      </c>
      <c r="F381" s="61" t="str">
        <f>IF(Table1[[#This Row],[Census "As of" Date]]="","","Y")</f>
        <v>Y</v>
      </c>
      <c r="G381" s="61" t="s">
        <v>324</v>
      </c>
      <c r="H381" s="77"/>
      <c r="I381" s="74" t="str">
        <f>IF(Table1[[#This Row],[Census "As of" Date]]="","","A")</f>
        <v>A</v>
      </c>
      <c r="J381" s="74" t="str">
        <f>IF(Table1[[#This Row],[Census "As of" Date]]="","","S")</f>
        <v>S</v>
      </c>
      <c r="K381" s="74" t="str">
        <f>IF(Table1[[#This Row],[Census "As of" Date]]="","","Y")</f>
        <v>Y</v>
      </c>
      <c r="L381" s="74" t="str">
        <f>IF(Table1[[#This Row],[Census "As of" Date]]="","","Y")</f>
        <v>Y</v>
      </c>
      <c r="M381" s="74" t="str">
        <f>IF(Table1[[#This Row],[Census "As of" Date]]="","","Y")</f>
        <v>Y</v>
      </c>
      <c r="N381" s="74" t="str">
        <f>IF(Table1[[#This Row],[Census "As of" Date]]="","","N")</f>
        <v>N</v>
      </c>
      <c r="O381" s="61"/>
      <c r="P381" s="55" t="s">
        <v>154</v>
      </c>
      <c r="Q381" s="61">
        <v>54084.959999999999</v>
      </c>
      <c r="R381" s="61"/>
      <c r="S381" s="61">
        <v>54084.959999999999</v>
      </c>
      <c r="T381" s="74">
        <v>92260</v>
      </c>
      <c r="U381" s="61" t="s">
        <v>190</v>
      </c>
      <c r="V381" s="74" t="str">
        <f>IF(Table1[[#This Row],[Census "As of" Date]]="","","Sub001")</f>
        <v>Sub001</v>
      </c>
      <c r="W381" s="74" t="str">
        <f>IF(Table1[[#This Row],[Census "As of" Date]]="","","Location001")</f>
        <v>Location001</v>
      </c>
      <c r="X381" s="55" t="s">
        <v>387</v>
      </c>
      <c r="Y381" s="55" t="s">
        <v>365</v>
      </c>
      <c r="Z381" s="55" t="s">
        <v>224</v>
      </c>
      <c r="AA381" s="55" t="s">
        <v>156</v>
      </c>
      <c r="AB381" s="55">
        <v>77090</v>
      </c>
      <c r="AC381" s="61"/>
      <c r="AD381" s="77"/>
      <c r="AE381" s="55" t="s">
        <v>318</v>
      </c>
      <c r="AF381" s="55" t="s">
        <v>318</v>
      </c>
      <c r="AG381" s="55" t="s">
        <v>257</v>
      </c>
      <c r="AH381" s="55">
        <v>1</v>
      </c>
      <c r="AI381" s="61"/>
      <c r="AJ381" s="61"/>
      <c r="AK381" s="61"/>
      <c r="AL381" s="61"/>
      <c r="AM381" s="61"/>
      <c r="AN381" s="61"/>
      <c r="AO381" s="55" t="s">
        <v>318</v>
      </c>
      <c r="AP381" s="61"/>
      <c r="AQ381" s="55" t="s">
        <v>177</v>
      </c>
      <c r="AR381" s="55">
        <v>1</v>
      </c>
      <c r="AS381" s="61"/>
      <c r="AT381" s="55" t="s">
        <v>318</v>
      </c>
      <c r="AU381" s="55" t="s">
        <v>318</v>
      </c>
      <c r="AV381" s="55" t="s">
        <v>257</v>
      </c>
      <c r="AW381" s="55">
        <v>1</v>
      </c>
      <c r="AX381" s="61"/>
      <c r="AY381" s="61"/>
      <c r="AZ381" s="61"/>
      <c r="BA381" s="61"/>
      <c r="BB381" s="61"/>
      <c r="BC381" s="61"/>
      <c r="BD381" s="55" t="s">
        <v>318</v>
      </c>
      <c r="BE381" s="61"/>
      <c r="BF381" s="55" t="s">
        <v>177</v>
      </c>
      <c r="BG381" s="55">
        <v>1</v>
      </c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55" t="s">
        <v>318</v>
      </c>
      <c r="CH381" s="61"/>
      <c r="CI381" s="55" t="s">
        <v>177</v>
      </c>
      <c r="CJ381" s="55">
        <v>1</v>
      </c>
      <c r="CK381" s="61"/>
      <c r="CL381" s="55" t="s">
        <v>318</v>
      </c>
      <c r="CM381" s="61"/>
      <c r="CN381" s="55" t="s">
        <v>177</v>
      </c>
      <c r="CO381" s="55">
        <v>1</v>
      </c>
      <c r="CP381" s="61"/>
      <c r="CQ381" s="61"/>
      <c r="CR381" s="61"/>
      <c r="CS381" s="61"/>
      <c r="CT381" s="61"/>
      <c r="CU381" s="61"/>
      <c r="CV381" s="61"/>
      <c r="CW381" s="61"/>
      <c r="CX381" s="55" t="s">
        <v>318</v>
      </c>
      <c r="CY381" s="61"/>
      <c r="CZ381" s="55" t="s">
        <v>160</v>
      </c>
      <c r="DA381" s="55" t="s">
        <v>177</v>
      </c>
      <c r="DB381" s="55">
        <v>1</v>
      </c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55" t="s">
        <v>318</v>
      </c>
      <c r="DP381" s="55" t="s">
        <v>318</v>
      </c>
      <c r="DQ381" s="55" t="s">
        <v>179</v>
      </c>
      <c r="DR381" s="55">
        <v>1</v>
      </c>
      <c r="DS381" s="61"/>
      <c r="DT381" s="61"/>
      <c r="DU381" s="61"/>
      <c r="DV381" s="61"/>
      <c r="DW381" s="61"/>
      <c r="DX381" s="61"/>
      <c r="DY381" s="55" t="s">
        <v>318</v>
      </c>
      <c r="DZ381" s="55" t="s">
        <v>318</v>
      </c>
      <c r="EA381" s="61" t="s">
        <v>179</v>
      </c>
      <c r="EB381" s="61">
        <v>1</v>
      </c>
      <c r="EC381" s="61"/>
      <c r="ED381" s="61"/>
      <c r="EE381" s="61"/>
      <c r="EF381" s="61"/>
      <c r="EG381" s="61"/>
      <c r="EH381" s="61"/>
      <c r="EI381" s="61"/>
      <c r="EJ381" s="61"/>
      <c r="EK381" s="61"/>
      <c r="EL381" s="61"/>
      <c r="EM381" s="61"/>
      <c r="EN381" s="61"/>
      <c r="EO381" s="61"/>
      <c r="EP381" s="61"/>
      <c r="EQ381" s="61"/>
      <c r="ER381" s="61"/>
      <c r="ES381" s="61"/>
      <c r="ET381" s="61"/>
      <c r="EU381" s="61"/>
      <c r="EV381" s="61"/>
      <c r="EW381" s="61"/>
      <c r="EX381" s="61"/>
      <c r="EY381" s="61"/>
      <c r="EZ381" s="61"/>
      <c r="FA381" s="61"/>
      <c r="FB381" s="61"/>
      <c r="FC381" s="61"/>
      <c r="FD381" s="61"/>
      <c r="FE381" s="61"/>
      <c r="FF381" s="61"/>
      <c r="FG381" s="61"/>
      <c r="FH381" s="55" t="s">
        <v>318</v>
      </c>
      <c r="FI381" s="61" t="s">
        <v>318</v>
      </c>
      <c r="FJ381" s="61" t="s">
        <v>178</v>
      </c>
      <c r="FK381" s="61" t="s">
        <v>315</v>
      </c>
      <c r="FL381" s="55">
        <v>1</v>
      </c>
      <c r="FM381" s="62" t="s">
        <v>318</v>
      </c>
      <c r="FN381" s="61" t="s">
        <v>318</v>
      </c>
      <c r="FO381" s="62" t="s">
        <v>251</v>
      </c>
      <c r="FP381" s="61" t="s">
        <v>315</v>
      </c>
      <c r="FQ381" s="63">
        <v>1</v>
      </c>
    </row>
    <row r="382" spans="1:173" s="64" customFormat="1" ht="16.5">
      <c r="A382" s="54">
        <v>44228</v>
      </c>
      <c r="B382" s="55">
        <v>381</v>
      </c>
      <c r="C382" s="55" t="s">
        <v>153</v>
      </c>
      <c r="D382" s="76">
        <v>32403</v>
      </c>
      <c r="E382" s="57">
        <f ca="1">IF(Table1[[#This Row],[Employee Date of Birth]]="","",DATEDIF(D382,NOW(),"y"))</f>
        <v>32</v>
      </c>
      <c r="F382" s="61" t="str">
        <f>IF(Table1[[#This Row],[Census "As of" Date]]="","","Y")</f>
        <v>Y</v>
      </c>
      <c r="G382" s="61" t="s">
        <v>324</v>
      </c>
      <c r="H382" s="77"/>
      <c r="I382" s="74" t="str">
        <f>IF(Table1[[#This Row],[Census "As of" Date]]="","","A")</f>
        <v>A</v>
      </c>
      <c r="J382" s="74" t="str">
        <f>IF(Table1[[#This Row],[Census "As of" Date]]="","","S")</f>
        <v>S</v>
      </c>
      <c r="K382" s="74" t="str">
        <f>IF(Table1[[#This Row],[Census "As of" Date]]="","","Y")</f>
        <v>Y</v>
      </c>
      <c r="L382" s="74" t="str">
        <f>IF(Table1[[#This Row],[Census "As of" Date]]="","","Y")</f>
        <v>Y</v>
      </c>
      <c r="M382" s="74" t="str">
        <f>IF(Table1[[#This Row],[Census "As of" Date]]="","","Y")</f>
        <v>Y</v>
      </c>
      <c r="N382" s="74" t="str">
        <f>IF(Table1[[#This Row],[Census "As of" Date]]="","","N")</f>
        <v>N</v>
      </c>
      <c r="O382" s="61"/>
      <c r="P382" s="55" t="s">
        <v>154</v>
      </c>
      <c r="Q382" s="61">
        <v>56278</v>
      </c>
      <c r="R382" s="61"/>
      <c r="S382" s="61">
        <v>56278</v>
      </c>
      <c r="T382" s="74">
        <v>92240</v>
      </c>
      <c r="U382" s="61" t="s">
        <v>190</v>
      </c>
      <c r="V382" s="74" t="str">
        <f>IF(Table1[[#This Row],[Census "As of" Date]]="","","Sub001")</f>
        <v>Sub001</v>
      </c>
      <c r="W382" s="74" t="str">
        <f>IF(Table1[[#This Row],[Census "As of" Date]]="","","Location001")</f>
        <v>Location001</v>
      </c>
      <c r="X382" s="55" t="s">
        <v>387</v>
      </c>
      <c r="Y382" s="55" t="s">
        <v>365</v>
      </c>
      <c r="Z382" s="55" t="s">
        <v>224</v>
      </c>
      <c r="AA382" s="55" t="s">
        <v>156</v>
      </c>
      <c r="AB382" s="55">
        <v>77090</v>
      </c>
      <c r="AC382" s="61"/>
      <c r="AD382" s="77"/>
      <c r="AE382" s="55" t="s">
        <v>318</v>
      </c>
      <c r="AF382" s="55" t="s">
        <v>318</v>
      </c>
      <c r="AG382" s="55" t="s">
        <v>257</v>
      </c>
      <c r="AH382" s="55">
        <v>1</v>
      </c>
      <c r="AI382" s="61"/>
      <c r="AJ382" s="61"/>
      <c r="AK382" s="61"/>
      <c r="AL382" s="61"/>
      <c r="AM382" s="61"/>
      <c r="AN382" s="61"/>
      <c r="AO382" s="55" t="s">
        <v>318</v>
      </c>
      <c r="AP382" s="61"/>
      <c r="AQ382" s="55" t="s">
        <v>177</v>
      </c>
      <c r="AR382" s="55">
        <v>1</v>
      </c>
      <c r="AS382" s="61"/>
      <c r="AT382" s="55" t="s">
        <v>318</v>
      </c>
      <c r="AU382" s="55" t="s">
        <v>318</v>
      </c>
      <c r="AV382" s="55" t="s">
        <v>257</v>
      </c>
      <c r="AW382" s="55">
        <v>1</v>
      </c>
      <c r="AX382" s="61"/>
      <c r="AY382" s="61"/>
      <c r="AZ382" s="61"/>
      <c r="BA382" s="61"/>
      <c r="BB382" s="61"/>
      <c r="BC382" s="61"/>
      <c r="BD382" s="55" t="s">
        <v>318</v>
      </c>
      <c r="BE382" s="61"/>
      <c r="BF382" s="55" t="s">
        <v>177</v>
      </c>
      <c r="BG382" s="55">
        <v>1</v>
      </c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55" t="s">
        <v>318</v>
      </c>
      <c r="CH382" s="61"/>
      <c r="CI382" s="55" t="s">
        <v>177</v>
      </c>
      <c r="CJ382" s="55">
        <v>1</v>
      </c>
      <c r="CK382" s="61"/>
      <c r="CL382" s="55" t="s">
        <v>318</v>
      </c>
      <c r="CM382" s="61"/>
      <c r="CN382" s="55" t="s">
        <v>177</v>
      </c>
      <c r="CO382" s="55">
        <v>1</v>
      </c>
      <c r="CP382" s="61"/>
      <c r="CQ382" s="61"/>
      <c r="CR382" s="61"/>
      <c r="CS382" s="61"/>
      <c r="CT382" s="61"/>
      <c r="CU382" s="61"/>
      <c r="CV382" s="61"/>
      <c r="CW382" s="61"/>
      <c r="CX382" s="55" t="s">
        <v>318</v>
      </c>
      <c r="CY382" s="61"/>
      <c r="CZ382" s="55" t="s">
        <v>160</v>
      </c>
      <c r="DA382" s="55" t="s">
        <v>177</v>
      </c>
      <c r="DB382" s="55">
        <v>1</v>
      </c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55" t="s">
        <v>318</v>
      </c>
      <c r="DP382" s="55" t="s">
        <v>318</v>
      </c>
      <c r="DQ382" s="55" t="s">
        <v>179</v>
      </c>
      <c r="DR382" s="55">
        <v>1</v>
      </c>
      <c r="DS382" s="61"/>
      <c r="DT382" s="61"/>
      <c r="DU382" s="61"/>
      <c r="DV382" s="61"/>
      <c r="DW382" s="61"/>
      <c r="DX382" s="61"/>
      <c r="DY382" s="55" t="s">
        <v>318</v>
      </c>
      <c r="DZ382" s="55" t="s">
        <v>318</v>
      </c>
      <c r="EA382" s="61" t="s">
        <v>179</v>
      </c>
      <c r="EB382" s="61">
        <v>1</v>
      </c>
      <c r="EC382" s="61"/>
      <c r="ED382" s="61"/>
      <c r="EE382" s="61"/>
      <c r="EF382" s="61"/>
      <c r="EG382" s="61"/>
      <c r="EH382" s="61"/>
      <c r="EI382" s="61"/>
      <c r="EJ382" s="61"/>
      <c r="EK382" s="61"/>
      <c r="EL382" s="61"/>
      <c r="EM382" s="61"/>
      <c r="EN382" s="61"/>
      <c r="EO382" s="61"/>
      <c r="EP382" s="61"/>
      <c r="EQ382" s="61"/>
      <c r="ER382" s="61"/>
      <c r="ES382" s="61"/>
      <c r="ET382" s="61"/>
      <c r="EU382" s="61"/>
      <c r="EV382" s="61"/>
      <c r="EW382" s="61"/>
      <c r="EX382" s="61"/>
      <c r="EY382" s="61"/>
      <c r="EZ382" s="61"/>
      <c r="FA382" s="61"/>
      <c r="FB382" s="61"/>
      <c r="FC382" s="61"/>
      <c r="FD382" s="61"/>
      <c r="FE382" s="61"/>
      <c r="FF382" s="61"/>
      <c r="FG382" s="61"/>
      <c r="FH382" s="55" t="s">
        <v>318</v>
      </c>
      <c r="FI382" s="61" t="s">
        <v>318</v>
      </c>
      <c r="FJ382" s="61" t="s">
        <v>178</v>
      </c>
      <c r="FK382" s="61" t="s">
        <v>315</v>
      </c>
      <c r="FL382" s="55">
        <v>1</v>
      </c>
      <c r="FM382" s="62" t="s">
        <v>318</v>
      </c>
      <c r="FN382" s="61" t="s">
        <v>318</v>
      </c>
      <c r="FO382" s="62" t="s">
        <v>251</v>
      </c>
      <c r="FP382" s="61" t="s">
        <v>385</v>
      </c>
      <c r="FQ382" s="63">
        <v>1</v>
      </c>
    </row>
    <row r="383" spans="1:173" s="64" customFormat="1" ht="16.5">
      <c r="A383" s="54">
        <v>44228</v>
      </c>
      <c r="B383" s="55">
        <v>382</v>
      </c>
      <c r="C383" s="65" t="s">
        <v>314</v>
      </c>
      <c r="D383" s="76">
        <v>32441</v>
      </c>
      <c r="E383" s="57">
        <f ca="1">IF(Table1[[#This Row],[Employee Date of Birth]]="","",DATEDIF(D383,NOW(),"y"))</f>
        <v>32</v>
      </c>
      <c r="F383" s="61" t="str">
        <f>IF(Table1[[#This Row],[Census "As of" Date]]="","","Y")</f>
        <v>Y</v>
      </c>
      <c r="G383" s="61" t="s">
        <v>324</v>
      </c>
      <c r="H383" s="77"/>
      <c r="I383" s="74" t="str">
        <f>IF(Table1[[#This Row],[Census "As of" Date]]="","","A")</f>
        <v>A</v>
      </c>
      <c r="J383" s="74" t="str">
        <f>IF(Table1[[#This Row],[Census "As of" Date]]="","","S")</f>
        <v>S</v>
      </c>
      <c r="K383" s="74" t="str">
        <f>IF(Table1[[#This Row],[Census "As of" Date]]="","","Y")</f>
        <v>Y</v>
      </c>
      <c r="L383" s="74" t="str">
        <f>IF(Table1[[#This Row],[Census "As of" Date]]="","","Y")</f>
        <v>Y</v>
      </c>
      <c r="M383" s="74" t="str">
        <f>IF(Table1[[#This Row],[Census "As of" Date]]="","","Y")</f>
        <v>Y</v>
      </c>
      <c r="N383" s="74" t="str">
        <f>IF(Table1[[#This Row],[Census "As of" Date]]="","","N")</f>
        <v>N</v>
      </c>
      <c r="O383" s="61"/>
      <c r="P383" s="55" t="s">
        <v>154</v>
      </c>
      <c r="Q383" s="61">
        <v>50416.75</v>
      </c>
      <c r="R383" s="61"/>
      <c r="S383" s="61">
        <v>50416.75</v>
      </c>
      <c r="T383" s="74">
        <v>92201</v>
      </c>
      <c r="U383" s="61" t="s">
        <v>190</v>
      </c>
      <c r="V383" s="74" t="str">
        <f>IF(Table1[[#This Row],[Census "As of" Date]]="","","Sub001")</f>
        <v>Sub001</v>
      </c>
      <c r="W383" s="74" t="str">
        <f>IF(Table1[[#This Row],[Census "As of" Date]]="","","Location001")</f>
        <v>Location001</v>
      </c>
      <c r="X383" s="55" t="s">
        <v>387</v>
      </c>
      <c r="Y383" s="55" t="s">
        <v>365</v>
      </c>
      <c r="Z383" s="55" t="s">
        <v>224</v>
      </c>
      <c r="AA383" s="55" t="s">
        <v>156</v>
      </c>
      <c r="AB383" s="55">
        <v>77090</v>
      </c>
      <c r="AC383" s="61"/>
      <c r="AD383" s="77"/>
      <c r="AE383" s="55" t="s">
        <v>318</v>
      </c>
      <c r="AF383" s="55" t="s">
        <v>318</v>
      </c>
      <c r="AG383" s="55" t="s">
        <v>257</v>
      </c>
      <c r="AH383" s="55">
        <v>1</v>
      </c>
      <c r="AI383" s="61"/>
      <c r="AJ383" s="61"/>
      <c r="AK383" s="61"/>
      <c r="AL383" s="61"/>
      <c r="AM383" s="61"/>
      <c r="AN383" s="61"/>
      <c r="AO383" s="55" t="s">
        <v>318</v>
      </c>
      <c r="AP383" s="61"/>
      <c r="AQ383" s="55" t="s">
        <v>177</v>
      </c>
      <c r="AR383" s="55">
        <v>1</v>
      </c>
      <c r="AS383" s="61"/>
      <c r="AT383" s="55" t="s">
        <v>318</v>
      </c>
      <c r="AU383" s="55" t="s">
        <v>318</v>
      </c>
      <c r="AV383" s="55" t="s">
        <v>257</v>
      </c>
      <c r="AW383" s="55">
        <v>1</v>
      </c>
      <c r="AX383" s="61"/>
      <c r="AY383" s="61"/>
      <c r="AZ383" s="61"/>
      <c r="BA383" s="61"/>
      <c r="BB383" s="61"/>
      <c r="BC383" s="61"/>
      <c r="BD383" s="55" t="s">
        <v>318</v>
      </c>
      <c r="BE383" s="61"/>
      <c r="BF383" s="55" t="s">
        <v>177</v>
      </c>
      <c r="BG383" s="55">
        <v>1</v>
      </c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55" t="s">
        <v>318</v>
      </c>
      <c r="CH383" s="61"/>
      <c r="CI383" s="55" t="s">
        <v>177</v>
      </c>
      <c r="CJ383" s="55">
        <v>1</v>
      </c>
      <c r="CK383" s="61"/>
      <c r="CL383" s="55" t="s">
        <v>318</v>
      </c>
      <c r="CM383" s="61"/>
      <c r="CN383" s="55" t="s">
        <v>177</v>
      </c>
      <c r="CO383" s="55">
        <v>1</v>
      </c>
      <c r="CP383" s="61"/>
      <c r="CQ383" s="61"/>
      <c r="CR383" s="61"/>
      <c r="CS383" s="61"/>
      <c r="CT383" s="61"/>
      <c r="CU383" s="61"/>
      <c r="CV383" s="61"/>
      <c r="CW383" s="61"/>
      <c r="CX383" s="55" t="s">
        <v>318</v>
      </c>
      <c r="CY383" s="61"/>
      <c r="CZ383" s="55" t="s">
        <v>160</v>
      </c>
      <c r="DA383" s="55" t="s">
        <v>177</v>
      </c>
      <c r="DB383" s="55">
        <v>1</v>
      </c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55" t="s">
        <v>318</v>
      </c>
      <c r="DP383" s="55" t="s">
        <v>318</v>
      </c>
      <c r="DQ383" s="55" t="s">
        <v>179</v>
      </c>
      <c r="DR383" s="55">
        <v>1</v>
      </c>
      <c r="DS383" s="61"/>
      <c r="DT383" s="61"/>
      <c r="DU383" s="61"/>
      <c r="DV383" s="61"/>
      <c r="DW383" s="61"/>
      <c r="DX383" s="61"/>
      <c r="DY383" s="55" t="s">
        <v>318</v>
      </c>
      <c r="DZ383" s="55" t="s">
        <v>318</v>
      </c>
      <c r="EA383" s="61" t="s">
        <v>179</v>
      </c>
      <c r="EB383" s="61">
        <v>1</v>
      </c>
      <c r="EC383" s="61"/>
      <c r="ED383" s="61"/>
      <c r="EE383" s="61"/>
      <c r="EF383" s="61"/>
      <c r="EG383" s="61"/>
      <c r="EH383" s="61"/>
      <c r="EI383" s="61"/>
      <c r="EJ383" s="61"/>
      <c r="EK383" s="61"/>
      <c r="EL383" s="61"/>
      <c r="EM383" s="61"/>
      <c r="EN383" s="61"/>
      <c r="EO383" s="61"/>
      <c r="EP383" s="61"/>
      <c r="EQ383" s="61"/>
      <c r="ER383" s="61"/>
      <c r="ES383" s="61"/>
      <c r="ET383" s="61"/>
      <c r="EU383" s="61"/>
      <c r="EV383" s="61"/>
      <c r="EW383" s="61"/>
      <c r="EX383" s="61"/>
      <c r="EY383" s="61"/>
      <c r="EZ383" s="61"/>
      <c r="FA383" s="61"/>
      <c r="FB383" s="61"/>
      <c r="FC383" s="61"/>
      <c r="FD383" s="61"/>
      <c r="FE383" s="61"/>
      <c r="FF383" s="61"/>
      <c r="FG383" s="61"/>
      <c r="FH383" s="55" t="s">
        <v>318</v>
      </c>
      <c r="FI383" s="61" t="s">
        <v>318</v>
      </c>
      <c r="FJ383" s="61" t="s">
        <v>178</v>
      </c>
      <c r="FK383" s="61" t="s">
        <v>315</v>
      </c>
      <c r="FL383" s="55">
        <v>1</v>
      </c>
      <c r="FM383" s="62" t="s">
        <v>318</v>
      </c>
      <c r="FN383" s="61" t="s">
        <v>318</v>
      </c>
      <c r="FO383" s="62" t="s">
        <v>251</v>
      </c>
      <c r="FP383" s="61" t="s">
        <v>315</v>
      </c>
      <c r="FQ383" s="63">
        <v>1</v>
      </c>
    </row>
    <row r="384" spans="1:173" s="64" customFormat="1" ht="16.5">
      <c r="A384" s="54">
        <v>44228</v>
      </c>
      <c r="B384" s="55">
        <v>383</v>
      </c>
      <c r="C384" s="65" t="s">
        <v>153</v>
      </c>
      <c r="D384" s="76">
        <v>32434</v>
      </c>
      <c r="E384" s="57">
        <f ca="1">IF(Table1[[#This Row],[Employee Date of Birth]]="","",DATEDIF(D384,NOW(),"y"))</f>
        <v>32</v>
      </c>
      <c r="F384" s="61" t="str">
        <f>IF(Table1[[#This Row],[Census "As of" Date]]="","","Y")</f>
        <v>Y</v>
      </c>
      <c r="G384" s="61" t="s">
        <v>319</v>
      </c>
      <c r="H384" s="77"/>
      <c r="I384" s="74" t="str">
        <f>IF(Table1[[#This Row],[Census "As of" Date]]="","","A")</f>
        <v>A</v>
      </c>
      <c r="J384" s="74" t="str">
        <f>IF(Table1[[#This Row],[Census "As of" Date]]="","","S")</f>
        <v>S</v>
      </c>
      <c r="K384" s="74" t="str">
        <f>IF(Table1[[#This Row],[Census "As of" Date]]="","","Y")</f>
        <v>Y</v>
      </c>
      <c r="L384" s="74" t="str">
        <f>IF(Table1[[#This Row],[Census "As of" Date]]="","","Y")</f>
        <v>Y</v>
      </c>
      <c r="M384" s="74" t="str">
        <f>IF(Table1[[#This Row],[Census "As of" Date]]="","","Y")</f>
        <v>Y</v>
      </c>
      <c r="N384" s="74" t="str">
        <f>IF(Table1[[#This Row],[Census "As of" Date]]="","","N")</f>
        <v>N</v>
      </c>
      <c r="O384" s="61"/>
      <c r="P384" s="55" t="s">
        <v>154</v>
      </c>
      <c r="Q384" s="61">
        <v>62255.01</v>
      </c>
      <c r="R384" s="61"/>
      <c r="S384" s="61">
        <v>62255.01</v>
      </c>
      <c r="T384" s="74">
        <v>92201</v>
      </c>
      <c r="U384" s="61" t="s">
        <v>190</v>
      </c>
      <c r="V384" s="74" t="str">
        <f>IF(Table1[[#This Row],[Census "As of" Date]]="","","Sub001")</f>
        <v>Sub001</v>
      </c>
      <c r="W384" s="74" t="str">
        <f>IF(Table1[[#This Row],[Census "As of" Date]]="","","Location001")</f>
        <v>Location001</v>
      </c>
      <c r="X384" s="55" t="s">
        <v>387</v>
      </c>
      <c r="Y384" s="55" t="s">
        <v>365</v>
      </c>
      <c r="Z384" s="55" t="s">
        <v>224</v>
      </c>
      <c r="AA384" s="55" t="s">
        <v>156</v>
      </c>
      <c r="AB384" s="55">
        <v>77090</v>
      </c>
      <c r="AC384" s="61"/>
      <c r="AD384" s="77"/>
      <c r="AE384" s="55" t="s">
        <v>318</v>
      </c>
      <c r="AF384" s="55" t="s">
        <v>318</v>
      </c>
      <c r="AG384" s="55" t="s">
        <v>257</v>
      </c>
      <c r="AH384" s="55">
        <v>1</v>
      </c>
      <c r="AI384" s="61"/>
      <c r="AJ384" s="61"/>
      <c r="AK384" s="61"/>
      <c r="AL384" s="61"/>
      <c r="AM384" s="61"/>
      <c r="AN384" s="61"/>
      <c r="AO384" s="55" t="s">
        <v>318</v>
      </c>
      <c r="AP384" s="61"/>
      <c r="AQ384" s="55" t="s">
        <v>177</v>
      </c>
      <c r="AR384" s="55">
        <v>1</v>
      </c>
      <c r="AS384" s="61"/>
      <c r="AT384" s="55" t="s">
        <v>318</v>
      </c>
      <c r="AU384" s="55" t="s">
        <v>318</v>
      </c>
      <c r="AV384" s="55" t="s">
        <v>257</v>
      </c>
      <c r="AW384" s="55">
        <v>1</v>
      </c>
      <c r="AX384" s="61"/>
      <c r="AY384" s="61"/>
      <c r="AZ384" s="61"/>
      <c r="BA384" s="61"/>
      <c r="BB384" s="61"/>
      <c r="BC384" s="61"/>
      <c r="BD384" s="55" t="s">
        <v>318</v>
      </c>
      <c r="BE384" s="61"/>
      <c r="BF384" s="55" t="s">
        <v>177</v>
      </c>
      <c r="BG384" s="55">
        <v>1</v>
      </c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55" t="s">
        <v>318</v>
      </c>
      <c r="CH384" s="61"/>
      <c r="CI384" s="55" t="s">
        <v>177</v>
      </c>
      <c r="CJ384" s="55">
        <v>1</v>
      </c>
      <c r="CK384" s="61"/>
      <c r="CL384" s="55" t="s">
        <v>318</v>
      </c>
      <c r="CM384" s="61"/>
      <c r="CN384" s="55" t="s">
        <v>177</v>
      </c>
      <c r="CO384" s="55">
        <v>1</v>
      </c>
      <c r="CP384" s="61"/>
      <c r="CQ384" s="61"/>
      <c r="CR384" s="61"/>
      <c r="CS384" s="61"/>
      <c r="CT384" s="61"/>
      <c r="CU384" s="61"/>
      <c r="CV384" s="61"/>
      <c r="CW384" s="61"/>
      <c r="CX384" s="55" t="s">
        <v>318</v>
      </c>
      <c r="CY384" s="61"/>
      <c r="CZ384" s="55" t="s">
        <v>160</v>
      </c>
      <c r="DA384" s="55" t="s">
        <v>177</v>
      </c>
      <c r="DB384" s="55">
        <v>1</v>
      </c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55" t="s">
        <v>318</v>
      </c>
      <c r="DP384" s="55" t="s">
        <v>318</v>
      </c>
      <c r="DQ384" s="55" t="s">
        <v>179</v>
      </c>
      <c r="DR384" s="55">
        <v>1</v>
      </c>
      <c r="DS384" s="61"/>
      <c r="DT384" s="61"/>
      <c r="DU384" s="61"/>
      <c r="DV384" s="61"/>
      <c r="DW384" s="61"/>
      <c r="DX384" s="61"/>
      <c r="DY384" s="55" t="s">
        <v>318</v>
      </c>
      <c r="DZ384" s="55" t="s">
        <v>318</v>
      </c>
      <c r="EA384" s="61" t="s">
        <v>179</v>
      </c>
      <c r="EB384" s="61">
        <v>1</v>
      </c>
      <c r="EC384" s="61"/>
      <c r="ED384" s="61"/>
      <c r="EE384" s="61"/>
      <c r="EF384" s="61"/>
      <c r="EG384" s="61"/>
      <c r="EH384" s="61"/>
      <c r="EI384" s="61"/>
      <c r="EJ384" s="61"/>
      <c r="EK384" s="61"/>
      <c r="EL384" s="61"/>
      <c r="EM384" s="61"/>
      <c r="EN384" s="61"/>
      <c r="EO384" s="61"/>
      <c r="EP384" s="61"/>
      <c r="EQ384" s="61"/>
      <c r="ER384" s="61"/>
      <c r="ES384" s="61"/>
      <c r="ET384" s="61"/>
      <c r="EU384" s="61"/>
      <c r="EV384" s="61"/>
      <c r="EW384" s="61"/>
      <c r="EX384" s="61"/>
      <c r="EY384" s="61"/>
      <c r="EZ384" s="61"/>
      <c r="FA384" s="61"/>
      <c r="FB384" s="61"/>
      <c r="FC384" s="61"/>
      <c r="FD384" s="61"/>
      <c r="FE384" s="61"/>
      <c r="FF384" s="61"/>
      <c r="FG384" s="61"/>
      <c r="FH384" s="55" t="s">
        <v>318</v>
      </c>
      <c r="FI384" s="61" t="s">
        <v>318</v>
      </c>
      <c r="FJ384" s="61" t="s">
        <v>178</v>
      </c>
      <c r="FK384" s="61" t="s">
        <v>315</v>
      </c>
      <c r="FL384" s="55">
        <v>1</v>
      </c>
      <c r="FM384" s="62" t="s">
        <v>318</v>
      </c>
      <c r="FN384" s="61" t="s">
        <v>318</v>
      </c>
      <c r="FO384" s="62" t="s">
        <v>251</v>
      </c>
      <c r="FP384" s="61" t="s">
        <v>315</v>
      </c>
      <c r="FQ384" s="63">
        <v>1</v>
      </c>
    </row>
    <row r="385" spans="1:173" s="64" customFormat="1" ht="16.5">
      <c r="A385" s="54">
        <v>44228</v>
      </c>
      <c r="B385" s="55">
        <v>384</v>
      </c>
      <c r="C385" s="65" t="s">
        <v>314</v>
      </c>
      <c r="D385" s="76">
        <v>32498</v>
      </c>
      <c r="E385" s="57">
        <f ca="1">IF(Table1[[#This Row],[Employee Date of Birth]]="","",DATEDIF(D385,NOW(),"y"))</f>
        <v>31</v>
      </c>
      <c r="F385" s="61" t="str">
        <f>IF(Table1[[#This Row],[Census "As of" Date]]="","","Y")</f>
        <v>Y</v>
      </c>
      <c r="G385" s="61" t="s">
        <v>336</v>
      </c>
      <c r="H385" s="77"/>
      <c r="I385" s="74" t="str">
        <f>IF(Table1[[#This Row],[Census "As of" Date]]="","","A")</f>
        <v>A</v>
      </c>
      <c r="J385" s="74" t="str">
        <f>IF(Table1[[#This Row],[Census "As of" Date]]="","","S")</f>
        <v>S</v>
      </c>
      <c r="K385" s="74" t="str">
        <f>IF(Table1[[#This Row],[Census "As of" Date]]="","","Y")</f>
        <v>Y</v>
      </c>
      <c r="L385" s="74" t="str">
        <f>IF(Table1[[#This Row],[Census "As of" Date]]="","","Y")</f>
        <v>Y</v>
      </c>
      <c r="M385" s="74" t="str">
        <f>IF(Table1[[#This Row],[Census "As of" Date]]="","","Y")</f>
        <v>Y</v>
      </c>
      <c r="N385" s="74" t="str">
        <f>IF(Table1[[#This Row],[Census "As of" Date]]="","","N")</f>
        <v>N</v>
      </c>
      <c r="O385" s="61"/>
      <c r="P385" s="55" t="s">
        <v>154</v>
      </c>
      <c r="Q385" s="61">
        <v>8512.7000000000007</v>
      </c>
      <c r="R385" s="61"/>
      <c r="S385" s="61">
        <v>8512.7000000000007</v>
      </c>
      <c r="T385" s="74">
        <v>92201</v>
      </c>
      <c r="U385" s="61" t="s">
        <v>190</v>
      </c>
      <c r="V385" s="74" t="str">
        <f>IF(Table1[[#This Row],[Census "As of" Date]]="","","Sub001")</f>
        <v>Sub001</v>
      </c>
      <c r="W385" s="74" t="str">
        <f>IF(Table1[[#This Row],[Census "As of" Date]]="","","Location001")</f>
        <v>Location001</v>
      </c>
      <c r="X385" s="55" t="s">
        <v>387</v>
      </c>
      <c r="Y385" s="55" t="s">
        <v>365</v>
      </c>
      <c r="Z385" s="55" t="s">
        <v>224</v>
      </c>
      <c r="AA385" s="55" t="s">
        <v>156</v>
      </c>
      <c r="AB385" s="55">
        <v>77090</v>
      </c>
      <c r="AC385" s="61"/>
      <c r="AD385" s="77"/>
      <c r="AE385" s="55" t="s">
        <v>318</v>
      </c>
      <c r="AF385" s="55" t="s">
        <v>318</v>
      </c>
      <c r="AG385" s="55" t="s">
        <v>257</v>
      </c>
      <c r="AH385" s="55">
        <v>1</v>
      </c>
      <c r="AI385" s="61"/>
      <c r="AJ385" s="61"/>
      <c r="AK385" s="61"/>
      <c r="AL385" s="61"/>
      <c r="AM385" s="61"/>
      <c r="AN385" s="61"/>
      <c r="AO385" s="55" t="s">
        <v>318</v>
      </c>
      <c r="AP385" s="61"/>
      <c r="AQ385" s="55" t="s">
        <v>177</v>
      </c>
      <c r="AR385" s="55">
        <v>1</v>
      </c>
      <c r="AS385" s="61"/>
      <c r="AT385" s="55" t="s">
        <v>318</v>
      </c>
      <c r="AU385" s="55" t="s">
        <v>318</v>
      </c>
      <c r="AV385" s="55" t="s">
        <v>257</v>
      </c>
      <c r="AW385" s="55">
        <v>1</v>
      </c>
      <c r="AX385" s="61"/>
      <c r="AY385" s="61"/>
      <c r="AZ385" s="61"/>
      <c r="BA385" s="61"/>
      <c r="BB385" s="61"/>
      <c r="BC385" s="61"/>
      <c r="BD385" s="55" t="s">
        <v>318</v>
      </c>
      <c r="BE385" s="61"/>
      <c r="BF385" s="55" t="s">
        <v>177</v>
      </c>
      <c r="BG385" s="55">
        <v>1</v>
      </c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55" t="s">
        <v>318</v>
      </c>
      <c r="CH385" s="61"/>
      <c r="CI385" s="55" t="s">
        <v>177</v>
      </c>
      <c r="CJ385" s="55">
        <v>1</v>
      </c>
      <c r="CK385" s="61"/>
      <c r="CL385" s="55" t="s">
        <v>318</v>
      </c>
      <c r="CM385" s="61"/>
      <c r="CN385" s="55" t="s">
        <v>177</v>
      </c>
      <c r="CO385" s="55">
        <v>1</v>
      </c>
      <c r="CP385" s="61"/>
      <c r="CQ385" s="61"/>
      <c r="CR385" s="61"/>
      <c r="CS385" s="61"/>
      <c r="CT385" s="61"/>
      <c r="CU385" s="61"/>
      <c r="CV385" s="61"/>
      <c r="CW385" s="61"/>
      <c r="CX385" s="55" t="s">
        <v>318</v>
      </c>
      <c r="CY385" s="61"/>
      <c r="CZ385" s="55" t="s">
        <v>160</v>
      </c>
      <c r="DA385" s="55" t="s">
        <v>177</v>
      </c>
      <c r="DB385" s="55">
        <v>1</v>
      </c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55" t="s">
        <v>318</v>
      </c>
      <c r="DP385" s="55" t="s">
        <v>318</v>
      </c>
      <c r="DQ385" s="55" t="s">
        <v>179</v>
      </c>
      <c r="DR385" s="55">
        <v>1</v>
      </c>
      <c r="DS385" s="61"/>
      <c r="DT385" s="61"/>
      <c r="DU385" s="61"/>
      <c r="DV385" s="61"/>
      <c r="DW385" s="61"/>
      <c r="DX385" s="61"/>
      <c r="DY385" s="55" t="s">
        <v>318</v>
      </c>
      <c r="DZ385" s="55" t="s">
        <v>318</v>
      </c>
      <c r="EA385" s="61" t="s">
        <v>179</v>
      </c>
      <c r="EB385" s="61">
        <v>1</v>
      </c>
      <c r="EC385" s="61"/>
      <c r="ED385" s="61"/>
      <c r="EE385" s="61"/>
      <c r="EF385" s="61"/>
      <c r="EG385" s="61"/>
      <c r="EH385" s="61"/>
      <c r="EI385" s="61"/>
      <c r="EJ385" s="61"/>
      <c r="EK385" s="61"/>
      <c r="EL385" s="61"/>
      <c r="EM385" s="61"/>
      <c r="EN385" s="61"/>
      <c r="EO385" s="61"/>
      <c r="EP385" s="61"/>
      <c r="EQ385" s="61"/>
      <c r="ER385" s="61"/>
      <c r="ES385" s="61"/>
      <c r="ET385" s="61"/>
      <c r="EU385" s="61"/>
      <c r="EV385" s="61"/>
      <c r="EW385" s="61"/>
      <c r="EX385" s="61"/>
      <c r="EY385" s="61"/>
      <c r="EZ385" s="61"/>
      <c r="FA385" s="61"/>
      <c r="FB385" s="61"/>
      <c r="FC385" s="61"/>
      <c r="FD385" s="61"/>
      <c r="FE385" s="61"/>
      <c r="FF385" s="61"/>
      <c r="FG385" s="61"/>
      <c r="FH385" s="55" t="s">
        <v>318</v>
      </c>
      <c r="FI385" s="61" t="s">
        <v>318</v>
      </c>
      <c r="FJ385" s="61" t="s">
        <v>178</v>
      </c>
      <c r="FK385" s="61" t="s">
        <v>316</v>
      </c>
      <c r="FL385" s="55">
        <v>1</v>
      </c>
      <c r="FM385" s="62" t="s">
        <v>318</v>
      </c>
      <c r="FN385" s="61" t="s">
        <v>318</v>
      </c>
      <c r="FO385" s="62" t="s">
        <v>251</v>
      </c>
      <c r="FP385" s="61" t="s">
        <v>316</v>
      </c>
      <c r="FQ385" s="63">
        <v>1</v>
      </c>
    </row>
    <row r="386" spans="1:173" s="64" customFormat="1" ht="16.5">
      <c r="A386" s="54">
        <v>44228</v>
      </c>
      <c r="B386" s="55">
        <v>385</v>
      </c>
      <c r="C386" s="65" t="s">
        <v>153</v>
      </c>
      <c r="D386" s="76">
        <v>32505</v>
      </c>
      <c r="E386" s="57">
        <f ca="1">IF(Table1[[#This Row],[Employee Date of Birth]]="","",DATEDIF(D386,NOW(),"y"))</f>
        <v>31</v>
      </c>
      <c r="F386" s="61" t="str">
        <f>IF(Table1[[#This Row],[Census "As of" Date]]="","","Y")</f>
        <v>Y</v>
      </c>
      <c r="G386" s="61" t="s">
        <v>360</v>
      </c>
      <c r="H386" s="77"/>
      <c r="I386" s="74" t="str">
        <f>IF(Table1[[#This Row],[Census "As of" Date]]="","","A")</f>
        <v>A</v>
      </c>
      <c r="J386" s="74" t="str">
        <f>IF(Table1[[#This Row],[Census "As of" Date]]="","","S")</f>
        <v>S</v>
      </c>
      <c r="K386" s="74" t="str">
        <f>IF(Table1[[#This Row],[Census "As of" Date]]="","","Y")</f>
        <v>Y</v>
      </c>
      <c r="L386" s="74" t="str">
        <f>IF(Table1[[#This Row],[Census "As of" Date]]="","","Y")</f>
        <v>Y</v>
      </c>
      <c r="M386" s="74" t="str">
        <f>IF(Table1[[#This Row],[Census "As of" Date]]="","","Y")</f>
        <v>Y</v>
      </c>
      <c r="N386" s="74" t="str">
        <f>IF(Table1[[#This Row],[Census "As of" Date]]="","","N")</f>
        <v>N</v>
      </c>
      <c r="O386" s="61"/>
      <c r="P386" s="55" t="s">
        <v>154</v>
      </c>
      <c r="Q386" s="61">
        <v>168000</v>
      </c>
      <c r="R386" s="61"/>
      <c r="S386" s="61">
        <v>168000</v>
      </c>
      <c r="T386" s="74">
        <v>91790</v>
      </c>
      <c r="U386" s="61" t="s">
        <v>190</v>
      </c>
      <c r="V386" s="74" t="str">
        <f>IF(Table1[[#This Row],[Census "As of" Date]]="","","Sub001")</f>
        <v>Sub001</v>
      </c>
      <c r="W386" s="74" t="str">
        <f>IF(Table1[[#This Row],[Census "As of" Date]]="","","Location001")</f>
        <v>Location001</v>
      </c>
      <c r="X386" s="55" t="s">
        <v>387</v>
      </c>
      <c r="Y386" s="55" t="s">
        <v>365</v>
      </c>
      <c r="Z386" s="55" t="s">
        <v>224</v>
      </c>
      <c r="AA386" s="55" t="s">
        <v>156</v>
      </c>
      <c r="AB386" s="55">
        <v>77090</v>
      </c>
      <c r="AC386" s="61"/>
      <c r="AD386" s="77"/>
      <c r="AE386" s="55" t="s">
        <v>318</v>
      </c>
      <c r="AF386" s="55" t="s">
        <v>318</v>
      </c>
      <c r="AG386" s="55" t="s">
        <v>257</v>
      </c>
      <c r="AH386" s="55">
        <v>1</v>
      </c>
      <c r="AI386" s="61"/>
      <c r="AJ386" s="61"/>
      <c r="AK386" s="61"/>
      <c r="AL386" s="61"/>
      <c r="AM386" s="61"/>
      <c r="AN386" s="61"/>
      <c r="AO386" s="55" t="s">
        <v>318</v>
      </c>
      <c r="AP386" s="61"/>
      <c r="AQ386" s="55" t="s">
        <v>177</v>
      </c>
      <c r="AR386" s="55">
        <v>1</v>
      </c>
      <c r="AS386" s="61"/>
      <c r="AT386" s="55" t="s">
        <v>318</v>
      </c>
      <c r="AU386" s="55" t="s">
        <v>318</v>
      </c>
      <c r="AV386" s="55" t="s">
        <v>257</v>
      </c>
      <c r="AW386" s="55">
        <v>1</v>
      </c>
      <c r="AX386" s="61"/>
      <c r="AY386" s="61"/>
      <c r="AZ386" s="61"/>
      <c r="BA386" s="61"/>
      <c r="BB386" s="61"/>
      <c r="BC386" s="61"/>
      <c r="BD386" s="55" t="s">
        <v>318</v>
      </c>
      <c r="BE386" s="61"/>
      <c r="BF386" s="55" t="s">
        <v>177</v>
      </c>
      <c r="BG386" s="55">
        <v>1</v>
      </c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55" t="s">
        <v>318</v>
      </c>
      <c r="CH386" s="61"/>
      <c r="CI386" s="55" t="s">
        <v>177</v>
      </c>
      <c r="CJ386" s="55">
        <v>1</v>
      </c>
      <c r="CK386" s="61"/>
      <c r="CL386" s="55" t="s">
        <v>318</v>
      </c>
      <c r="CM386" s="61"/>
      <c r="CN386" s="55" t="s">
        <v>177</v>
      </c>
      <c r="CO386" s="55">
        <v>1</v>
      </c>
      <c r="CP386" s="61"/>
      <c r="CQ386" s="61"/>
      <c r="CR386" s="61"/>
      <c r="CS386" s="61"/>
      <c r="CT386" s="61"/>
      <c r="CU386" s="61"/>
      <c r="CV386" s="61"/>
      <c r="CW386" s="61"/>
      <c r="CX386" s="55" t="s">
        <v>318</v>
      </c>
      <c r="CY386" s="61"/>
      <c r="CZ386" s="55" t="s">
        <v>160</v>
      </c>
      <c r="DA386" s="55" t="s">
        <v>177</v>
      </c>
      <c r="DB386" s="55">
        <v>1</v>
      </c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55" t="s">
        <v>318</v>
      </c>
      <c r="DP386" s="55" t="s">
        <v>318</v>
      </c>
      <c r="DQ386" s="55" t="s">
        <v>179</v>
      </c>
      <c r="DR386" s="55">
        <v>1</v>
      </c>
      <c r="DS386" s="61"/>
      <c r="DT386" s="61"/>
      <c r="DU386" s="61"/>
      <c r="DV386" s="61"/>
      <c r="DW386" s="61"/>
      <c r="DX386" s="61"/>
      <c r="DY386" s="55" t="s">
        <v>318</v>
      </c>
      <c r="DZ386" s="55" t="s">
        <v>318</v>
      </c>
      <c r="EA386" s="61" t="s">
        <v>179</v>
      </c>
      <c r="EB386" s="61">
        <v>1</v>
      </c>
      <c r="EC386" s="61"/>
      <c r="ED386" s="61"/>
      <c r="EE386" s="61"/>
      <c r="EF386" s="61"/>
      <c r="EG386" s="61"/>
      <c r="EH386" s="61"/>
      <c r="EI386" s="61"/>
      <c r="EJ386" s="61"/>
      <c r="EK386" s="61"/>
      <c r="EL386" s="61"/>
      <c r="EM386" s="61"/>
      <c r="EN386" s="61"/>
      <c r="EO386" s="61"/>
      <c r="EP386" s="61"/>
      <c r="EQ386" s="61"/>
      <c r="ER386" s="61"/>
      <c r="ES386" s="61"/>
      <c r="ET386" s="61"/>
      <c r="EU386" s="61"/>
      <c r="EV386" s="61"/>
      <c r="EW386" s="61"/>
      <c r="EX386" s="61"/>
      <c r="EY386" s="61"/>
      <c r="EZ386" s="61"/>
      <c r="FA386" s="61"/>
      <c r="FB386" s="61"/>
      <c r="FC386" s="61"/>
      <c r="FD386" s="61"/>
      <c r="FE386" s="61"/>
      <c r="FF386" s="61"/>
      <c r="FG386" s="61"/>
      <c r="FH386" s="55" t="s">
        <v>318</v>
      </c>
      <c r="FI386" s="61" t="s">
        <v>318</v>
      </c>
      <c r="FJ386" s="61" t="s">
        <v>178</v>
      </c>
      <c r="FK386" s="61" t="s">
        <v>315</v>
      </c>
      <c r="FL386" s="55">
        <v>1</v>
      </c>
      <c r="FM386" s="62" t="s">
        <v>318</v>
      </c>
      <c r="FN386" s="61" t="s">
        <v>317</v>
      </c>
      <c r="FO386" s="62"/>
      <c r="FP386" s="61"/>
      <c r="FQ386" s="63">
        <v>1</v>
      </c>
    </row>
    <row r="387" spans="1:173" s="64" customFormat="1" ht="16.5">
      <c r="A387" s="54">
        <v>44228</v>
      </c>
      <c r="B387" s="55">
        <v>386</v>
      </c>
      <c r="C387" s="55" t="s">
        <v>153</v>
      </c>
      <c r="D387" s="76">
        <v>32515</v>
      </c>
      <c r="E387" s="57">
        <f ca="1">IF(Table1[[#This Row],[Employee Date of Birth]]="","",DATEDIF(D387,NOW(),"y"))</f>
        <v>31</v>
      </c>
      <c r="F387" s="61" t="str">
        <f>IF(Table1[[#This Row],[Census "As of" Date]]="","","Y")</f>
        <v>Y</v>
      </c>
      <c r="G387" s="61" t="s">
        <v>326</v>
      </c>
      <c r="H387" s="77"/>
      <c r="I387" s="74" t="str">
        <f>IF(Table1[[#This Row],[Census "As of" Date]]="","","A")</f>
        <v>A</v>
      </c>
      <c r="J387" s="74" t="str">
        <f>IF(Table1[[#This Row],[Census "As of" Date]]="","","S")</f>
        <v>S</v>
      </c>
      <c r="K387" s="74" t="str">
        <f>IF(Table1[[#This Row],[Census "As of" Date]]="","","Y")</f>
        <v>Y</v>
      </c>
      <c r="L387" s="74" t="str">
        <f>IF(Table1[[#This Row],[Census "As of" Date]]="","","Y")</f>
        <v>Y</v>
      </c>
      <c r="M387" s="74" t="str">
        <f>IF(Table1[[#This Row],[Census "As of" Date]]="","","Y")</f>
        <v>Y</v>
      </c>
      <c r="N387" s="74" t="str">
        <f>IF(Table1[[#This Row],[Census "As of" Date]]="","","N")</f>
        <v>N</v>
      </c>
      <c r="O387" s="61"/>
      <c r="P387" s="55" t="s">
        <v>154</v>
      </c>
      <c r="Q387" s="61">
        <v>59462.96</v>
      </c>
      <c r="R387" s="61"/>
      <c r="S387" s="61">
        <v>59462.96</v>
      </c>
      <c r="T387" s="74">
        <v>92214</v>
      </c>
      <c r="U387" s="61" t="s">
        <v>190</v>
      </c>
      <c r="V387" s="74" t="str">
        <f>IF(Table1[[#This Row],[Census "As of" Date]]="","","Sub001")</f>
        <v>Sub001</v>
      </c>
      <c r="W387" s="74" t="str">
        <f>IF(Table1[[#This Row],[Census "As of" Date]]="","","Location001")</f>
        <v>Location001</v>
      </c>
      <c r="X387" s="55" t="s">
        <v>387</v>
      </c>
      <c r="Y387" s="55" t="s">
        <v>365</v>
      </c>
      <c r="Z387" s="55" t="s">
        <v>224</v>
      </c>
      <c r="AA387" s="55" t="s">
        <v>156</v>
      </c>
      <c r="AB387" s="55">
        <v>77090</v>
      </c>
      <c r="AC387" s="61"/>
      <c r="AD387" s="77"/>
      <c r="AE387" s="55" t="s">
        <v>318</v>
      </c>
      <c r="AF387" s="55" t="s">
        <v>318</v>
      </c>
      <c r="AG387" s="55" t="s">
        <v>257</v>
      </c>
      <c r="AH387" s="55">
        <v>1</v>
      </c>
      <c r="AI387" s="61"/>
      <c r="AJ387" s="61"/>
      <c r="AK387" s="61"/>
      <c r="AL387" s="61"/>
      <c r="AM387" s="61"/>
      <c r="AN387" s="61"/>
      <c r="AO387" s="55" t="s">
        <v>318</v>
      </c>
      <c r="AP387" s="61"/>
      <c r="AQ387" s="55" t="s">
        <v>177</v>
      </c>
      <c r="AR387" s="55">
        <v>1</v>
      </c>
      <c r="AS387" s="61"/>
      <c r="AT387" s="55" t="s">
        <v>318</v>
      </c>
      <c r="AU387" s="55" t="s">
        <v>318</v>
      </c>
      <c r="AV387" s="55" t="s">
        <v>257</v>
      </c>
      <c r="AW387" s="55">
        <v>1</v>
      </c>
      <c r="AX387" s="61"/>
      <c r="AY387" s="61"/>
      <c r="AZ387" s="61"/>
      <c r="BA387" s="61"/>
      <c r="BB387" s="61"/>
      <c r="BC387" s="61"/>
      <c r="BD387" s="55" t="s">
        <v>318</v>
      </c>
      <c r="BE387" s="61"/>
      <c r="BF387" s="55" t="s">
        <v>177</v>
      </c>
      <c r="BG387" s="55">
        <v>1</v>
      </c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55" t="s">
        <v>318</v>
      </c>
      <c r="CH387" s="61"/>
      <c r="CI387" s="55" t="s">
        <v>177</v>
      </c>
      <c r="CJ387" s="55">
        <v>1</v>
      </c>
      <c r="CK387" s="61"/>
      <c r="CL387" s="55" t="s">
        <v>318</v>
      </c>
      <c r="CM387" s="61"/>
      <c r="CN387" s="55" t="s">
        <v>177</v>
      </c>
      <c r="CO387" s="55">
        <v>1</v>
      </c>
      <c r="CP387" s="61"/>
      <c r="CQ387" s="61"/>
      <c r="CR387" s="61"/>
      <c r="CS387" s="61"/>
      <c r="CT387" s="61"/>
      <c r="CU387" s="61"/>
      <c r="CV387" s="61"/>
      <c r="CW387" s="61"/>
      <c r="CX387" s="55" t="s">
        <v>318</v>
      </c>
      <c r="CY387" s="61"/>
      <c r="CZ387" s="55" t="s">
        <v>160</v>
      </c>
      <c r="DA387" s="55" t="s">
        <v>177</v>
      </c>
      <c r="DB387" s="55">
        <v>1</v>
      </c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55" t="s">
        <v>318</v>
      </c>
      <c r="DP387" s="55" t="s">
        <v>318</v>
      </c>
      <c r="DQ387" s="55" t="s">
        <v>179</v>
      </c>
      <c r="DR387" s="55">
        <v>1</v>
      </c>
      <c r="DS387" s="61"/>
      <c r="DT387" s="61"/>
      <c r="DU387" s="61"/>
      <c r="DV387" s="61"/>
      <c r="DW387" s="61"/>
      <c r="DX387" s="61"/>
      <c r="DY387" s="55" t="s">
        <v>318</v>
      </c>
      <c r="DZ387" s="55" t="s">
        <v>318</v>
      </c>
      <c r="EA387" s="61" t="s">
        <v>179</v>
      </c>
      <c r="EB387" s="61">
        <v>1</v>
      </c>
      <c r="EC387" s="61"/>
      <c r="ED387" s="61"/>
      <c r="EE387" s="61"/>
      <c r="EF387" s="61"/>
      <c r="EG387" s="61"/>
      <c r="EH387" s="61"/>
      <c r="EI387" s="61"/>
      <c r="EJ387" s="61"/>
      <c r="EK387" s="61"/>
      <c r="EL387" s="61"/>
      <c r="EM387" s="61"/>
      <c r="EN387" s="61"/>
      <c r="EO387" s="61"/>
      <c r="EP387" s="61"/>
      <c r="EQ387" s="61"/>
      <c r="ER387" s="61"/>
      <c r="ES387" s="61"/>
      <c r="ET387" s="61"/>
      <c r="EU387" s="61"/>
      <c r="EV387" s="61"/>
      <c r="EW387" s="61"/>
      <c r="EX387" s="61"/>
      <c r="EY387" s="61"/>
      <c r="EZ387" s="61"/>
      <c r="FA387" s="61"/>
      <c r="FB387" s="61"/>
      <c r="FC387" s="61"/>
      <c r="FD387" s="61"/>
      <c r="FE387" s="61"/>
      <c r="FF387" s="61"/>
      <c r="FG387" s="61"/>
      <c r="FH387" s="55" t="s">
        <v>318</v>
      </c>
      <c r="FI387" s="61" t="s">
        <v>318</v>
      </c>
      <c r="FJ387" s="61" t="s">
        <v>178</v>
      </c>
      <c r="FK387" s="61" t="s">
        <v>315</v>
      </c>
      <c r="FL387" s="55">
        <v>1</v>
      </c>
      <c r="FM387" s="62" t="s">
        <v>318</v>
      </c>
      <c r="FN387" s="61" t="s">
        <v>318</v>
      </c>
      <c r="FO387" s="62" t="s">
        <v>251</v>
      </c>
      <c r="FP387" s="61" t="s">
        <v>315</v>
      </c>
      <c r="FQ387" s="63">
        <v>1</v>
      </c>
    </row>
    <row r="388" spans="1:173" s="64" customFormat="1" ht="16.5">
      <c r="A388" s="54">
        <v>44228</v>
      </c>
      <c r="B388" s="55">
        <v>387</v>
      </c>
      <c r="C388" s="55" t="s">
        <v>314</v>
      </c>
      <c r="D388" s="76">
        <v>32526</v>
      </c>
      <c r="E388" s="57">
        <f ca="1">IF(Table1[[#This Row],[Employee Date of Birth]]="","",DATEDIF(D388,NOW(),"y"))</f>
        <v>31</v>
      </c>
      <c r="F388" s="61" t="str">
        <f>IF(Table1[[#This Row],[Census "As of" Date]]="","","Y")</f>
        <v>Y</v>
      </c>
      <c r="G388" s="61" t="s">
        <v>360</v>
      </c>
      <c r="H388" s="77"/>
      <c r="I388" s="74" t="str">
        <f>IF(Table1[[#This Row],[Census "As of" Date]]="","","A")</f>
        <v>A</v>
      </c>
      <c r="J388" s="74" t="str">
        <f>IF(Table1[[#This Row],[Census "As of" Date]]="","","S")</f>
        <v>S</v>
      </c>
      <c r="K388" s="74" t="str">
        <f>IF(Table1[[#This Row],[Census "As of" Date]]="","","Y")</f>
        <v>Y</v>
      </c>
      <c r="L388" s="74" t="str">
        <f>IF(Table1[[#This Row],[Census "As of" Date]]="","","Y")</f>
        <v>Y</v>
      </c>
      <c r="M388" s="74" t="str">
        <f>IF(Table1[[#This Row],[Census "As of" Date]]="","","Y")</f>
        <v>Y</v>
      </c>
      <c r="N388" s="74" t="str">
        <f>IF(Table1[[#This Row],[Census "As of" Date]]="","","N")</f>
        <v>N</v>
      </c>
      <c r="O388" s="61"/>
      <c r="P388" s="55" t="s">
        <v>154</v>
      </c>
      <c r="Q388" s="61">
        <v>221958.14</v>
      </c>
      <c r="R388" s="61"/>
      <c r="S388" s="61">
        <v>221958.14</v>
      </c>
      <c r="T388" s="74">
        <v>77002</v>
      </c>
      <c r="U388" s="61" t="s">
        <v>224</v>
      </c>
      <c r="V388" s="74" t="str">
        <f>IF(Table1[[#This Row],[Census "As of" Date]]="","","Sub001")</f>
        <v>Sub001</v>
      </c>
      <c r="W388" s="74" t="str">
        <f>IF(Table1[[#This Row],[Census "As of" Date]]="","","Location001")</f>
        <v>Location001</v>
      </c>
      <c r="X388" s="55" t="s">
        <v>387</v>
      </c>
      <c r="Y388" s="55" t="s">
        <v>365</v>
      </c>
      <c r="Z388" s="55" t="s">
        <v>224</v>
      </c>
      <c r="AA388" s="55" t="s">
        <v>156</v>
      </c>
      <c r="AB388" s="55">
        <v>77090</v>
      </c>
      <c r="AC388" s="61"/>
      <c r="AD388" s="77"/>
      <c r="AE388" s="55" t="s">
        <v>318</v>
      </c>
      <c r="AF388" s="55" t="s">
        <v>318</v>
      </c>
      <c r="AG388" s="55" t="s">
        <v>257</v>
      </c>
      <c r="AH388" s="55">
        <v>1</v>
      </c>
      <c r="AI388" s="61"/>
      <c r="AJ388" s="61"/>
      <c r="AK388" s="61"/>
      <c r="AL388" s="61"/>
      <c r="AM388" s="61"/>
      <c r="AN388" s="61"/>
      <c r="AO388" s="55" t="s">
        <v>318</v>
      </c>
      <c r="AP388" s="61"/>
      <c r="AQ388" s="55" t="s">
        <v>177</v>
      </c>
      <c r="AR388" s="55">
        <v>1</v>
      </c>
      <c r="AS388" s="61"/>
      <c r="AT388" s="55" t="s">
        <v>318</v>
      </c>
      <c r="AU388" s="55" t="s">
        <v>318</v>
      </c>
      <c r="AV388" s="55" t="s">
        <v>257</v>
      </c>
      <c r="AW388" s="55">
        <v>1</v>
      </c>
      <c r="AX388" s="61"/>
      <c r="AY388" s="61"/>
      <c r="AZ388" s="61"/>
      <c r="BA388" s="61"/>
      <c r="BB388" s="61"/>
      <c r="BC388" s="61"/>
      <c r="BD388" s="55" t="s">
        <v>318</v>
      </c>
      <c r="BE388" s="61"/>
      <c r="BF388" s="55" t="s">
        <v>177</v>
      </c>
      <c r="BG388" s="55">
        <v>1</v>
      </c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55" t="s">
        <v>318</v>
      </c>
      <c r="CH388" s="61"/>
      <c r="CI388" s="55" t="s">
        <v>177</v>
      </c>
      <c r="CJ388" s="55">
        <v>1</v>
      </c>
      <c r="CK388" s="61"/>
      <c r="CL388" s="55" t="s">
        <v>318</v>
      </c>
      <c r="CM388" s="61"/>
      <c r="CN388" s="55" t="s">
        <v>177</v>
      </c>
      <c r="CO388" s="55">
        <v>1</v>
      </c>
      <c r="CP388" s="61"/>
      <c r="CQ388" s="61"/>
      <c r="CR388" s="61"/>
      <c r="CS388" s="61"/>
      <c r="CT388" s="61"/>
      <c r="CU388" s="61"/>
      <c r="CV388" s="61"/>
      <c r="CW388" s="61"/>
      <c r="CX388" s="55" t="s">
        <v>318</v>
      </c>
      <c r="CY388" s="61"/>
      <c r="CZ388" s="55" t="s">
        <v>160</v>
      </c>
      <c r="DA388" s="55" t="s">
        <v>177</v>
      </c>
      <c r="DB388" s="55">
        <v>1</v>
      </c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55" t="s">
        <v>318</v>
      </c>
      <c r="DP388" s="55" t="s">
        <v>318</v>
      </c>
      <c r="DQ388" s="55" t="s">
        <v>179</v>
      </c>
      <c r="DR388" s="55">
        <v>1</v>
      </c>
      <c r="DS388" s="61"/>
      <c r="DT388" s="61"/>
      <c r="DU388" s="61"/>
      <c r="DV388" s="61"/>
      <c r="DW388" s="61"/>
      <c r="DX388" s="61"/>
      <c r="DY388" s="55" t="s">
        <v>318</v>
      </c>
      <c r="DZ388" s="55" t="s">
        <v>318</v>
      </c>
      <c r="EA388" s="61" t="s">
        <v>179</v>
      </c>
      <c r="EB388" s="61">
        <v>1</v>
      </c>
      <c r="EC388" s="61"/>
      <c r="ED388" s="61"/>
      <c r="EE388" s="61"/>
      <c r="EF388" s="61"/>
      <c r="EG388" s="61"/>
      <c r="EH388" s="61"/>
      <c r="EI388" s="61"/>
      <c r="EJ388" s="61"/>
      <c r="EK388" s="61"/>
      <c r="EL388" s="61"/>
      <c r="EM388" s="61"/>
      <c r="EN388" s="61"/>
      <c r="EO388" s="61"/>
      <c r="EP388" s="61"/>
      <c r="EQ388" s="61"/>
      <c r="ER388" s="61"/>
      <c r="ES388" s="61"/>
      <c r="ET388" s="61"/>
      <c r="EU388" s="61"/>
      <c r="EV388" s="61"/>
      <c r="EW388" s="61"/>
      <c r="EX388" s="61"/>
      <c r="EY388" s="61"/>
      <c r="EZ388" s="61"/>
      <c r="FA388" s="61"/>
      <c r="FB388" s="61"/>
      <c r="FC388" s="61"/>
      <c r="FD388" s="61"/>
      <c r="FE388" s="61"/>
      <c r="FF388" s="61"/>
      <c r="FG388" s="61"/>
      <c r="FH388" s="55" t="s">
        <v>318</v>
      </c>
      <c r="FI388" s="61" t="s">
        <v>318</v>
      </c>
      <c r="FJ388" s="61" t="s">
        <v>178</v>
      </c>
      <c r="FK388" s="61" t="s">
        <v>315</v>
      </c>
      <c r="FL388" s="55">
        <v>1</v>
      </c>
      <c r="FM388" s="62" t="s">
        <v>318</v>
      </c>
      <c r="FN388" s="61" t="s">
        <v>317</v>
      </c>
      <c r="FO388" s="62"/>
      <c r="FP388" s="61"/>
      <c r="FQ388" s="63">
        <v>1</v>
      </c>
    </row>
    <row r="389" spans="1:173" s="64" customFormat="1" ht="16.5">
      <c r="A389" s="54">
        <v>44228</v>
      </c>
      <c r="B389" s="55">
        <v>388</v>
      </c>
      <c r="C389" s="55" t="s">
        <v>153</v>
      </c>
      <c r="D389" s="76">
        <v>32541</v>
      </c>
      <c r="E389" s="57">
        <f ca="1">IF(Table1[[#This Row],[Employee Date of Birth]]="","",DATEDIF(D389,NOW(),"y"))</f>
        <v>31</v>
      </c>
      <c r="F389" s="61" t="str">
        <f>IF(Table1[[#This Row],[Census "As of" Date]]="","","Y")</f>
        <v>Y</v>
      </c>
      <c r="G389" s="61" t="s">
        <v>363</v>
      </c>
      <c r="H389" s="77"/>
      <c r="I389" s="74" t="str">
        <f>IF(Table1[[#This Row],[Census "As of" Date]]="","","A")</f>
        <v>A</v>
      </c>
      <c r="J389" s="74" t="str">
        <f>IF(Table1[[#This Row],[Census "As of" Date]]="","","S")</f>
        <v>S</v>
      </c>
      <c r="K389" s="74" t="str">
        <f>IF(Table1[[#This Row],[Census "As of" Date]]="","","Y")</f>
        <v>Y</v>
      </c>
      <c r="L389" s="74" t="str">
        <f>IF(Table1[[#This Row],[Census "As of" Date]]="","","Y")</f>
        <v>Y</v>
      </c>
      <c r="M389" s="74" t="str">
        <f>IF(Table1[[#This Row],[Census "As of" Date]]="","","Y")</f>
        <v>Y</v>
      </c>
      <c r="N389" s="74" t="str">
        <f>IF(Table1[[#This Row],[Census "As of" Date]]="","","N")</f>
        <v>N</v>
      </c>
      <c r="O389" s="61"/>
      <c r="P389" s="55" t="s">
        <v>154</v>
      </c>
      <c r="Q389" s="61">
        <v>150711.46</v>
      </c>
      <c r="R389" s="61"/>
      <c r="S389" s="61">
        <v>150711.46</v>
      </c>
      <c r="T389" s="74">
        <v>61168</v>
      </c>
      <c r="U389" s="61" t="s">
        <v>209</v>
      </c>
      <c r="V389" s="74" t="str">
        <f>IF(Table1[[#This Row],[Census "As of" Date]]="","","Sub001")</f>
        <v>Sub001</v>
      </c>
      <c r="W389" s="74" t="str">
        <f>IF(Table1[[#This Row],[Census "As of" Date]]="","","Location001")</f>
        <v>Location001</v>
      </c>
      <c r="X389" s="55" t="s">
        <v>387</v>
      </c>
      <c r="Y389" s="55" t="s">
        <v>365</v>
      </c>
      <c r="Z389" s="55" t="s">
        <v>224</v>
      </c>
      <c r="AA389" s="55" t="s">
        <v>156</v>
      </c>
      <c r="AB389" s="55">
        <v>77090</v>
      </c>
      <c r="AC389" s="61"/>
      <c r="AD389" s="77"/>
      <c r="AE389" s="55" t="s">
        <v>318</v>
      </c>
      <c r="AF389" s="55" t="s">
        <v>318</v>
      </c>
      <c r="AG389" s="55" t="s">
        <v>257</v>
      </c>
      <c r="AH389" s="55">
        <v>1</v>
      </c>
      <c r="AI389" s="61"/>
      <c r="AJ389" s="61"/>
      <c r="AK389" s="61"/>
      <c r="AL389" s="61"/>
      <c r="AM389" s="61"/>
      <c r="AN389" s="61"/>
      <c r="AO389" s="55" t="s">
        <v>318</v>
      </c>
      <c r="AP389" s="61"/>
      <c r="AQ389" s="55" t="s">
        <v>177</v>
      </c>
      <c r="AR389" s="55">
        <v>1</v>
      </c>
      <c r="AS389" s="61"/>
      <c r="AT389" s="55" t="s">
        <v>318</v>
      </c>
      <c r="AU389" s="55" t="s">
        <v>318</v>
      </c>
      <c r="AV389" s="55" t="s">
        <v>257</v>
      </c>
      <c r="AW389" s="55">
        <v>1</v>
      </c>
      <c r="AX389" s="61"/>
      <c r="AY389" s="61"/>
      <c r="AZ389" s="61"/>
      <c r="BA389" s="61"/>
      <c r="BB389" s="61"/>
      <c r="BC389" s="61"/>
      <c r="BD389" s="55" t="s">
        <v>318</v>
      </c>
      <c r="BE389" s="61"/>
      <c r="BF389" s="55" t="s">
        <v>177</v>
      </c>
      <c r="BG389" s="55">
        <v>1</v>
      </c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55" t="s">
        <v>318</v>
      </c>
      <c r="CH389" s="61"/>
      <c r="CI389" s="55" t="s">
        <v>177</v>
      </c>
      <c r="CJ389" s="55">
        <v>1</v>
      </c>
      <c r="CK389" s="61"/>
      <c r="CL389" s="55" t="s">
        <v>318</v>
      </c>
      <c r="CM389" s="61"/>
      <c r="CN389" s="55" t="s">
        <v>177</v>
      </c>
      <c r="CO389" s="55">
        <v>1</v>
      </c>
      <c r="CP389" s="61"/>
      <c r="CQ389" s="61"/>
      <c r="CR389" s="61"/>
      <c r="CS389" s="61"/>
      <c r="CT389" s="61"/>
      <c r="CU389" s="61"/>
      <c r="CV389" s="61"/>
      <c r="CW389" s="61"/>
      <c r="CX389" s="55" t="s">
        <v>318</v>
      </c>
      <c r="CY389" s="61"/>
      <c r="CZ389" s="55" t="s">
        <v>160</v>
      </c>
      <c r="DA389" s="55" t="s">
        <v>177</v>
      </c>
      <c r="DB389" s="55">
        <v>1</v>
      </c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55" t="s">
        <v>318</v>
      </c>
      <c r="DP389" s="55" t="s">
        <v>318</v>
      </c>
      <c r="DQ389" s="55" t="s">
        <v>179</v>
      </c>
      <c r="DR389" s="55">
        <v>1</v>
      </c>
      <c r="DS389" s="61"/>
      <c r="DT389" s="61"/>
      <c r="DU389" s="61"/>
      <c r="DV389" s="61"/>
      <c r="DW389" s="61"/>
      <c r="DX389" s="61"/>
      <c r="DY389" s="55" t="s">
        <v>318</v>
      </c>
      <c r="DZ389" s="55" t="s">
        <v>318</v>
      </c>
      <c r="EA389" s="61" t="s">
        <v>179</v>
      </c>
      <c r="EB389" s="61">
        <v>1</v>
      </c>
      <c r="EC389" s="61"/>
      <c r="ED389" s="61"/>
      <c r="EE389" s="61"/>
      <c r="EF389" s="61"/>
      <c r="EG389" s="61"/>
      <c r="EH389" s="61"/>
      <c r="EI389" s="61"/>
      <c r="EJ389" s="61"/>
      <c r="EK389" s="61"/>
      <c r="EL389" s="61"/>
      <c r="EM389" s="61"/>
      <c r="EN389" s="61"/>
      <c r="EO389" s="61"/>
      <c r="EP389" s="61"/>
      <c r="EQ389" s="61"/>
      <c r="ER389" s="61"/>
      <c r="ES389" s="61"/>
      <c r="ET389" s="61"/>
      <c r="EU389" s="61"/>
      <c r="EV389" s="61"/>
      <c r="EW389" s="61"/>
      <c r="EX389" s="61"/>
      <c r="EY389" s="61"/>
      <c r="EZ389" s="61"/>
      <c r="FA389" s="61"/>
      <c r="FB389" s="61"/>
      <c r="FC389" s="61"/>
      <c r="FD389" s="61"/>
      <c r="FE389" s="61"/>
      <c r="FF389" s="61"/>
      <c r="FG389" s="61"/>
      <c r="FH389" s="55" t="s">
        <v>318</v>
      </c>
      <c r="FI389" s="61" t="s">
        <v>318</v>
      </c>
      <c r="FJ389" s="61" t="s">
        <v>178</v>
      </c>
      <c r="FK389" s="61" t="s">
        <v>315</v>
      </c>
      <c r="FL389" s="55">
        <v>1</v>
      </c>
      <c r="FM389" s="62" t="s">
        <v>318</v>
      </c>
      <c r="FN389" s="61" t="s">
        <v>318</v>
      </c>
      <c r="FO389" s="62" t="s">
        <v>251</v>
      </c>
      <c r="FP389" s="61" t="s">
        <v>315</v>
      </c>
      <c r="FQ389" s="63">
        <v>1</v>
      </c>
    </row>
    <row r="390" spans="1:173" s="64" customFormat="1" ht="16.5">
      <c r="A390" s="54">
        <v>44228</v>
      </c>
      <c r="B390" s="55">
        <v>389</v>
      </c>
      <c r="C390" s="65" t="s">
        <v>314</v>
      </c>
      <c r="D390" s="76">
        <v>32617</v>
      </c>
      <c r="E390" s="57">
        <f ca="1">IF(Table1[[#This Row],[Employee Date of Birth]]="","",DATEDIF(D390,NOW(),"y"))</f>
        <v>31</v>
      </c>
      <c r="F390" s="61" t="str">
        <f>IF(Table1[[#This Row],[Census "As of" Date]]="","","Y")</f>
        <v>Y</v>
      </c>
      <c r="G390" s="61" t="s">
        <v>324</v>
      </c>
      <c r="H390" s="77"/>
      <c r="I390" s="74" t="str">
        <f>IF(Table1[[#This Row],[Census "As of" Date]]="","","A")</f>
        <v>A</v>
      </c>
      <c r="J390" s="74" t="str">
        <f>IF(Table1[[#This Row],[Census "As of" Date]]="","","S")</f>
        <v>S</v>
      </c>
      <c r="K390" s="74" t="str">
        <f>IF(Table1[[#This Row],[Census "As of" Date]]="","","Y")</f>
        <v>Y</v>
      </c>
      <c r="L390" s="74" t="str">
        <f>IF(Table1[[#This Row],[Census "As of" Date]]="","","Y")</f>
        <v>Y</v>
      </c>
      <c r="M390" s="74" t="str">
        <f>IF(Table1[[#This Row],[Census "As of" Date]]="","","Y")</f>
        <v>Y</v>
      </c>
      <c r="N390" s="74" t="str">
        <f>IF(Table1[[#This Row],[Census "As of" Date]]="","","N")</f>
        <v>N</v>
      </c>
      <c r="O390" s="61"/>
      <c r="P390" s="55" t="s">
        <v>154</v>
      </c>
      <c r="Q390" s="61">
        <v>56150.15</v>
      </c>
      <c r="R390" s="61"/>
      <c r="S390" s="61">
        <v>56150.15</v>
      </c>
      <c r="T390" s="74">
        <v>77449</v>
      </c>
      <c r="U390" s="61" t="s">
        <v>224</v>
      </c>
      <c r="V390" s="74" t="str">
        <f>IF(Table1[[#This Row],[Census "As of" Date]]="","","Sub001")</f>
        <v>Sub001</v>
      </c>
      <c r="W390" s="74" t="str">
        <f>IF(Table1[[#This Row],[Census "As of" Date]]="","","Location001")</f>
        <v>Location001</v>
      </c>
      <c r="X390" s="55" t="s">
        <v>387</v>
      </c>
      <c r="Y390" s="55" t="s">
        <v>365</v>
      </c>
      <c r="Z390" s="55" t="s">
        <v>224</v>
      </c>
      <c r="AA390" s="55" t="s">
        <v>156</v>
      </c>
      <c r="AB390" s="55">
        <v>77090</v>
      </c>
      <c r="AC390" s="61"/>
      <c r="AD390" s="77"/>
      <c r="AE390" s="55" t="s">
        <v>318</v>
      </c>
      <c r="AF390" s="55" t="s">
        <v>318</v>
      </c>
      <c r="AG390" s="55" t="s">
        <v>257</v>
      </c>
      <c r="AH390" s="55">
        <v>1</v>
      </c>
      <c r="AI390" s="61"/>
      <c r="AJ390" s="61"/>
      <c r="AK390" s="61"/>
      <c r="AL390" s="61"/>
      <c r="AM390" s="61"/>
      <c r="AN390" s="61"/>
      <c r="AO390" s="55" t="s">
        <v>318</v>
      </c>
      <c r="AP390" s="61"/>
      <c r="AQ390" s="55" t="s">
        <v>177</v>
      </c>
      <c r="AR390" s="55">
        <v>1</v>
      </c>
      <c r="AS390" s="61"/>
      <c r="AT390" s="55" t="s">
        <v>318</v>
      </c>
      <c r="AU390" s="55" t="s">
        <v>318</v>
      </c>
      <c r="AV390" s="55" t="s">
        <v>257</v>
      </c>
      <c r="AW390" s="55">
        <v>1</v>
      </c>
      <c r="AX390" s="61"/>
      <c r="AY390" s="61"/>
      <c r="AZ390" s="61"/>
      <c r="BA390" s="61"/>
      <c r="BB390" s="61"/>
      <c r="BC390" s="61"/>
      <c r="BD390" s="55" t="s">
        <v>318</v>
      </c>
      <c r="BE390" s="61"/>
      <c r="BF390" s="55" t="s">
        <v>177</v>
      </c>
      <c r="BG390" s="55">
        <v>1</v>
      </c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55" t="s">
        <v>318</v>
      </c>
      <c r="CH390" s="61"/>
      <c r="CI390" s="55" t="s">
        <v>177</v>
      </c>
      <c r="CJ390" s="55">
        <v>1</v>
      </c>
      <c r="CK390" s="61"/>
      <c r="CL390" s="55" t="s">
        <v>318</v>
      </c>
      <c r="CM390" s="61"/>
      <c r="CN390" s="55" t="s">
        <v>177</v>
      </c>
      <c r="CO390" s="55">
        <v>1</v>
      </c>
      <c r="CP390" s="61"/>
      <c r="CQ390" s="61"/>
      <c r="CR390" s="61"/>
      <c r="CS390" s="61"/>
      <c r="CT390" s="61"/>
      <c r="CU390" s="61"/>
      <c r="CV390" s="61"/>
      <c r="CW390" s="61"/>
      <c r="CX390" s="55" t="s">
        <v>318</v>
      </c>
      <c r="CY390" s="61"/>
      <c r="CZ390" s="55" t="s">
        <v>160</v>
      </c>
      <c r="DA390" s="55" t="s">
        <v>177</v>
      </c>
      <c r="DB390" s="55">
        <v>1</v>
      </c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55" t="s">
        <v>318</v>
      </c>
      <c r="DP390" s="55" t="s">
        <v>318</v>
      </c>
      <c r="DQ390" s="55" t="s">
        <v>179</v>
      </c>
      <c r="DR390" s="55">
        <v>1</v>
      </c>
      <c r="DS390" s="61"/>
      <c r="DT390" s="61"/>
      <c r="DU390" s="61"/>
      <c r="DV390" s="61"/>
      <c r="DW390" s="61"/>
      <c r="DX390" s="61"/>
      <c r="DY390" s="55" t="s">
        <v>318</v>
      </c>
      <c r="DZ390" s="55" t="s">
        <v>318</v>
      </c>
      <c r="EA390" s="61" t="s">
        <v>179</v>
      </c>
      <c r="EB390" s="61">
        <v>1</v>
      </c>
      <c r="EC390" s="61"/>
      <c r="ED390" s="61"/>
      <c r="EE390" s="61"/>
      <c r="EF390" s="61"/>
      <c r="EG390" s="61"/>
      <c r="EH390" s="61"/>
      <c r="EI390" s="61"/>
      <c r="EJ390" s="61"/>
      <c r="EK390" s="61"/>
      <c r="EL390" s="61"/>
      <c r="EM390" s="61"/>
      <c r="EN390" s="61"/>
      <c r="EO390" s="61"/>
      <c r="EP390" s="61"/>
      <c r="EQ390" s="61"/>
      <c r="ER390" s="61"/>
      <c r="ES390" s="61"/>
      <c r="ET390" s="61"/>
      <c r="EU390" s="61"/>
      <c r="EV390" s="61"/>
      <c r="EW390" s="61"/>
      <c r="EX390" s="61"/>
      <c r="EY390" s="61"/>
      <c r="EZ390" s="61"/>
      <c r="FA390" s="61"/>
      <c r="FB390" s="61"/>
      <c r="FC390" s="61"/>
      <c r="FD390" s="61"/>
      <c r="FE390" s="61"/>
      <c r="FF390" s="61"/>
      <c r="FG390" s="61"/>
      <c r="FH390" s="55" t="s">
        <v>318</v>
      </c>
      <c r="FI390" s="61" t="s">
        <v>317</v>
      </c>
      <c r="FJ390" s="61"/>
      <c r="FK390" s="61"/>
      <c r="FL390" s="55">
        <v>1</v>
      </c>
      <c r="FM390" s="62" t="s">
        <v>318</v>
      </c>
      <c r="FN390" s="61" t="s">
        <v>317</v>
      </c>
      <c r="FO390" s="62"/>
      <c r="FP390" s="61"/>
      <c r="FQ390" s="63">
        <v>1</v>
      </c>
    </row>
    <row r="391" spans="1:173" s="64" customFormat="1" ht="16.5">
      <c r="A391" s="54">
        <v>44228</v>
      </c>
      <c r="B391" s="55">
        <v>390</v>
      </c>
      <c r="C391" s="65" t="s">
        <v>153</v>
      </c>
      <c r="D391" s="76">
        <v>32618</v>
      </c>
      <c r="E391" s="57">
        <f ca="1">IF(Table1[[#This Row],[Employee Date of Birth]]="","",DATEDIF(D391,NOW(),"y"))</f>
        <v>31</v>
      </c>
      <c r="F391" s="61" t="str">
        <f>IF(Table1[[#This Row],[Census "As of" Date]]="","","Y")</f>
        <v>Y</v>
      </c>
      <c r="G391" s="61" t="s">
        <v>358</v>
      </c>
      <c r="H391" s="77"/>
      <c r="I391" s="74" t="str">
        <f>IF(Table1[[#This Row],[Census "As of" Date]]="","","A")</f>
        <v>A</v>
      </c>
      <c r="J391" s="74" t="str">
        <f>IF(Table1[[#This Row],[Census "As of" Date]]="","","S")</f>
        <v>S</v>
      </c>
      <c r="K391" s="74" t="str">
        <f>IF(Table1[[#This Row],[Census "As of" Date]]="","","Y")</f>
        <v>Y</v>
      </c>
      <c r="L391" s="74" t="str">
        <f>IF(Table1[[#This Row],[Census "As of" Date]]="","","Y")</f>
        <v>Y</v>
      </c>
      <c r="M391" s="74" t="str">
        <f>IF(Table1[[#This Row],[Census "As of" Date]]="","","Y")</f>
        <v>Y</v>
      </c>
      <c r="N391" s="74" t="str">
        <f>IF(Table1[[#This Row],[Census "As of" Date]]="","","N")</f>
        <v>N</v>
      </c>
      <c r="O391" s="61"/>
      <c r="P391" s="55" t="s">
        <v>154</v>
      </c>
      <c r="Q391" s="61">
        <v>492672</v>
      </c>
      <c r="R391" s="61"/>
      <c r="S391" s="61">
        <v>492672</v>
      </c>
      <c r="T391" s="74">
        <v>92270</v>
      </c>
      <c r="U391" s="61" t="s">
        <v>190</v>
      </c>
      <c r="V391" s="74" t="str">
        <f>IF(Table1[[#This Row],[Census "As of" Date]]="","","Sub001")</f>
        <v>Sub001</v>
      </c>
      <c r="W391" s="74" t="str">
        <f>IF(Table1[[#This Row],[Census "As of" Date]]="","","Location001")</f>
        <v>Location001</v>
      </c>
      <c r="X391" s="55" t="s">
        <v>387</v>
      </c>
      <c r="Y391" s="55" t="s">
        <v>365</v>
      </c>
      <c r="Z391" s="55" t="s">
        <v>224</v>
      </c>
      <c r="AA391" s="55" t="s">
        <v>156</v>
      </c>
      <c r="AB391" s="55">
        <v>77090</v>
      </c>
      <c r="AC391" s="61"/>
      <c r="AD391" s="77"/>
      <c r="AE391" s="55" t="s">
        <v>318</v>
      </c>
      <c r="AF391" s="55" t="s">
        <v>318</v>
      </c>
      <c r="AG391" s="55" t="s">
        <v>257</v>
      </c>
      <c r="AH391" s="55">
        <v>1</v>
      </c>
      <c r="AI391" s="61"/>
      <c r="AJ391" s="61"/>
      <c r="AK391" s="61"/>
      <c r="AL391" s="61"/>
      <c r="AM391" s="61"/>
      <c r="AN391" s="61"/>
      <c r="AO391" s="55" t="s">
        <v>318</v>
      </c>
      <c r="AP391" s="61"/>
      <c r="AQ391" s="55" t="s">
        <v>177</v>
      </c>
      <c r="AR391" s="55">
        <v>1</v>
      </c>
      <c r="AS391" s="61"/>
      <c r="AT391" s="55" t="s">
        <v>318</v>
      </c>
      <c r="AU391" s="55" t="s">
        <v>318</v>
      </c>
      <c r="AV391" s="55" t="s">
        <v>257</v>
      </c>
      <c r="AW391" s="55">
        <v>1</v>
      </c>
      <c r="AX391" s="61"/>
      <c r="AY391" s="61"/>
      <c r="AZ391" s="61"/>
      <c r="BA391" s="61"/>
      <c r="BB391" s="61"/>
      <c r="BC391" s="61"/>
      <c r="BD391" s="55" t="s">
        <v>318</v>
      </c>
      <c r="BE391" s="61"/>
      <c r="BF391" s="55" t="s">
        <v>177</v>
      </c>
      <c r="BG391" s="55">
        <v>1</v>
      </c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55" t="s">
        <v>318</v>
      </c>
      <c r="CH391" s="61"/>
      <c r="CI391" s="55" t="s">
        <v>177</v>
      </c>
      <c r="CJ391" s="55">
        <v>1</v>
      </c>
      <c r="CK391" s="61"/>
      <c r="CL391" s="55" t="s">
        <v>318</v>
      </c>
      <c r="CM391" s="61"/>
      <c r="CN391" s="55" t="s">
        <v>177</v>
      </c>
      <c r="CO391" s="55">
        <v>1</v>
      </c>
      <c r="CP391" s="61"/>
      <c r="CQ391" s="61"/>
      <c r="CR391" s="61"/>
      <c r="CS391" s="61"/>
      <c r="CT391" s="61"/>
      <c r="CU391" s="61"/>
      <c r="CV391" s="61"/>
      <c r="CW391" s="61"/>
      <c r="CX391" s="55" t="s">
        <v>318</v>
      </c>
      <c r="CY391" s="61"/>
      <c r="CZ391" s="55" t="s">
        <v>160</v>
      </c>
      <c r="DA391" s="55" t="s">
        <v>177</v>
      </c>
      <c r="DB391" s="55">
        <v>1</v>
      </c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55" t="s">
        <v>318</v>
      </c>
      <c r="DP391" s="55" t="s">
        <v>318</v>
      </c>
      <c r="DQ391" s="55" t="s">
        <v>179</v>
      </c>
      <c r="DR391" s="55">
        <v>1</v>
      </c>
      <c r="DS391" s="61"/>
      <c r="DT391" s="61"/>
      <c r="DU391" s="61"/>
      <c r="DV391" s="61"/>
      <c r="DW391" s="61"/>
      <c r="DX391" s="61"/>
      <c r="DY391" s="55" t="s">
        <v>318</v>
      </c>
      <c r="DZ391" s="55" t="s">
        <v>318</v>
      </c>
      <c r="EA391" s="61" t="s">
        <v>179</v>
      </c>
      <c r="EB391" s="61">
        <v>1</v>
      </c>
      <c r="EC391" s="61"/>
      <c r="ED391" s="61"/>
      <c r="EE391" s="61"/>
      <c r="EF391" s="61"/>
      <c r="EG391" s="61"/>
      <c r="EH391" s="61"/>
      <c r="EI391" s="61"/>
      <c r="EJ391" s="61"/>
      <c r="EK391" s="61"/>
      <c r="EL391" s="61"/>
      <c r="EM391" s="61"/>
      <c r="EN391" s="61"/>
      <c r="EO391" s="61"/>
      <c r="EP391" s="61"/>
      <c r="EQ391" s="61"/>
      <c r="ER391" s="61"/>
      <c r="ES391" s="61"/>
      <c r="ET391" s="61"/>
      <c r="EU391" s="61"/>
      <c r="EV391" s="61"/>
      <c r="EW391" s="61"/>
      <c r="EX391" s="61"/>
      <c r="EY391" s="61"/>
      <c r="EZ391" s="61"/>
      <c r="FA391" s="61"/>
      <c r="FB391" s="61"/>
      <c r="FC391" s="61"/>
      <c r="FD391" s="61"/>
      <c r="FE391" s="61"/>
      <c r="FF391" s="61"/>
      <c r="FG391" s="61"/>
      <c r="FH391" s="55" t="s">
        <v>318</v>
      </c>
      <c r="FI391" s="61" t="s">
        <v>318</v>
      </c>
      <c r="FJ391" s="61" t="s">
        <v>178</v>
      </c>
      <c r="FK391" s="61" t="s">
        <v>316</v>
      </c>
      <c r="FL391" s="55">
        <v>1</v>
      </c>
      <c r="FM391" s="62" t="s">
        <v>318</v>
      </c>
      <c r="FN391" s="61" t="s">
        <v>318</v>
      </c>
      <c r="FO391" s="62" t="s">
        <v>251</v>
      </c>
      <c r="FP391" s="61" t="s">
        <v>316</v>
      </c>
      <c r="FQ391" s="63">
        <v>1</v>
      </c>
    </row>
    <row r="392" spans="1:173" s="64" customFormat="1" ht="16.5">
      <c r="A392" s="54">
        <v>44228</v>
      </c>
      <c r="B392" s="55">
        <v>391</v>
      </c>
      <c r="C392" s="65" t="s">
        <v>314</v>
      </c>
      <c r="D392" s="76">
        <v>32693</v>
      </c>
      <c r="E392" s="57">
        <f ca="1">IF(Table1[[#This Row],[Employee Date of Birth]]="","",DATEDIF(D392,NOW(),"y"))</f>
        <v>31</v>
      </c>
      <c r="F392" s="61" t="str">
        <f>IF(Table1[[#This Row],[Census "As of" Date]]="","","Y")</f>
        <v>Y</v>
      </c>
      <c r="G392" s="61" t="s">
        <v>331</v>
      </c>
      <c r="H392" s="77"/>
      <c r="I392" s="74" t="str">
        <f>IF(Table1[[#This Row],[Census "As of" Date]]="","","A")</f>
        <v>A</v>
      </c>
      <c r="J392" s="74" t="str">
        <f>IF(Table1[[#This Row],[Census "As of" Date]]="","","S")</f>
        <v>S</v>
      </c>
      <c r="K392" s="74" t="str">
        <f>IF(Table1[[#This Row],[Census "As of" Date]]="","","Y")</f>
        <v>Y</v>
      </c>
      <c r="L392" s="74" t="str">
        <f>IF(Table1[[#This Row],[Census "As of" Date]]="","","Y")</f>
        <v>Y</v>
      </c>
      <c r="M392" s="74" t="str">
        <f>IF(Table1[[#This Row],[Census "As of" Date]]="","","Y")</f>
        <v>Y</v>
      </c>
      <c r="N392" s="74" t="str">
        <f>IF(Table1[[#This Row],[Census "As of" Date]]="","","N")</f>
        <v>N</v>
      </c>
      <c r="O392" s="61"/>
      <c r="P392" s="55" t="s">
        <v>154</v>
      </c>
      <c r="Q392" s="61">
        <v>52002</v>
      </c>
      <c r="R392" s="61"/>
      <c r="S392" s="61">
        <v>52002</v>
      </c>
      <c r="T392" s="74">
        <v>92116</v>
      </c>
      <c r="U392" s="61" t="s">
        <v>190</v>
      </c>
      <c r="V392" s="74" t="str">
        <f>IF(Table1[[#This Row],[Census "As of" Date]]="","","Sub001")</f>
        <v>Sub001</v>
      </c>
      <c r="W392" s="74" t="str">
        <f>IF(Table1[[#This Row],[Census "As of" Date]]="","","Location001")</f>
        <v>Location001</v>
      </c>
      <c r="X392" s="55" t="s">
        <v>387</v>
      </c>
      <c r="Y392" s="55" t="s">
        <v>365</v>
      </c>
      <c r="Z392" s="55" t="s">
        <v>224</v>
      </c>
      <c r="AA392" s="55" t="s">
        <v>156</v>
      </c>
      <c r="AB392" s="55">
        <v>77090</v>
      </c>
      <c r="AC392" s="61"/>
      <c r="AD392" s="77"/>
      <c r="AE392" s="55" t="s">
        <v>318</v>
      </c>
      <c r="AF392" s="55" t="s">
        <v>318</v>
      </c>
      <c r="AG392" s="55" t="s">
        <v>257</v>
      </c>
      <c r="AH392" s="55">
        <v>1</v>
      </c>
      <c r="AI392" s="61"/>
      <c r="AJ392" s="61"/>
      <c r="AK392" s="61"/>
      <c r="AL392" s="61"/>
      <c r="AM392" s="61"/>
      <c r="AN392" s="61"/>
      <c r="AO392" s="55" t="s">
        <v>318</v>
      </c>
      <c r="AP392" s="61"/>
      <c r="AQ392" s="55" t="s">
        <v>177</v>
      </c>
      <c r="AR392" s="55">
        <v>1</v>
      </c>
      <c r="AS392" s="61"/>
      <c r="AT392" s="55" t="s">
        <v>318</v>
      </c>
      <c r="AU392" s="55" t="s">
        <v>318</v>
      </c>
      <c r="AV392" s="55" t="s">
        <v>257</v>
      </c>
      <c r="AW392" s="55">
        <v>1</v>
      </c>
      <c r="AX392" s="61"/>
      <c r="AY392" s="61"/>
      <c r="AZ392" s="61"/>
      <c r="BA392" s="61"/>
      <c r="BB392" s="61"/>
      <c r="BC392" s="61"/>
      <c r="BD392" s="55" t="s">
        <v>318</v>
      </c>
      <c r="BE392" s="61"/>
      <c r="BF392" s="55" t="s">
        <v>177</v>
      </c>
      <c r="BG392" s="55">
        <v>1</v>
      </c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55" t="s">
        <v>318</v>
      </c>
      <c r="CH392" s="61"/>
      <c r="CI392" s="55" t="s">
        <v>177</v>
      </c>
      <c r="CJ392" s="55">
        <v>1</v>
      </c>
      <c r="CK392" s="61"/>
      <c r="CL392" s="55" t="s">
        <v>318</v>
      </c>
      <c r="CM392" s="61"/>
      <c r="CN392" s="55" t="s">
        <v>177</v>
      </c>
      <c r="CO392" s="55">
        <v>1</v>
      </c>
      <c r="CP392" s="61"/>
      <c r="CQ392" s="61"/>
      <c r="CR392" s="61"/>
      <c r="CS392" s="61"/>
      <c r="CT392" s="61"/>
      <c r="CU392" s="61"/>
      <c r="CV392" s="61"/>
      <c r="CW392" s="61"/>
      <c r="CX392" s="55" t="s">
        <v>318</v>
      </c>
      <c r="CY392" s="61"/>
      <c r="CZ392" s="55" t="s">
        <v>160</v>
      </c>
      <c r="DA392" s="55" t="s">
        <v>177</v>
      </c>
      <c r="DB392" s="55">
        <v>1</v>
      </c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55" t="s">
        <v>318</v>
      </c>
      <c r="DP392" s="55" t="s">
        <v>318</v>
      </c>
      <c r="DQ392" s="55" t="s">
        <v>179</v>
      </c>
      <c r="DR392" s="55">
        <v>1</v>
      </c>
      <c r="DS392" s="61"/>
      <c r="DT392" s="61"/>
      <c r="DU392" s="61"/>
      <c r="DV392" s="61"/>
      <c r="DW392" s="61"/>
      <c r="DX392" s="61"/>
      <c r="DY392" s="55" t="s">
        <v>318</v>
      </c>
      <c r="DZ392" s="55" t="s">
        <v>318</v>
      </c>
      <c r="EA392" s="61" t="s">
        <v>179</v>
      </c>
      <c r="EB392" s="61">
        <v>1</v>
      </c>
      <c r="EC392" s="61"/>
      <c r="ED392" s="61"/>
      <c r="EE392" s="61"/>
      <c r="EF392" s="61"/>
      <c r="EG392" s="61"/>
      <c r="EH392" s="61"/>
      <c r="EI392" s="61"/>
      <c r="EJ392" s="61"/>
      <c r="EK392" s="61"/>
      <c r="EL392" s="61"/>
      <c r="EM392" s="61"/>
      <c r="EN392" s="61"/>
      <c r="EO392" s="61"/>
      <c r="EP392" s="61"/>
      <c r="EQ392" s="61"/>
      <c r="ER392" s="61"/>
      <c r="ES392" s="61"/>
      <c r="ET392" s="61"/>
      <c r="EU392" s="61"/>
      <c r="EV392" s="61"/>
      <c r="EW392" s="61"/>
      <c r="EX392" s="61"/>
      <c r="EY392" s="61"/>
      <c r="EZ392" s="61"/>
      <c r="FA392" s="61"/>
      <c r="FB392" s="61"/>
      <c r="FC392" s="61"/>
      <c r="FD392" s="61"/>
      <c r="FE392" s="61"/>
      <c r="FF392" s="61"/>
      <c r="FG392" s="61"/>
      <c r="FH392" s="55" t="s">
        <v>318</v>
      </c>
      <c r="FI392" s="61" t="s">
        <v>317</v>
      </c>
      <c r="FJ392" s="61"/>
      <c r="FK392" s="61"/>
      <c r="FL392" s="55">
        <v>1</v>
      </c>
      <c r="FM392" s="62" t="s">
        <v>318</v>
      </c>
      <c r="FN392" s="61" t="s">
        <v>317</v>
      </c>
      <c r="FO392" s="62"/>
      <c r="FP392" s="61"/>
      <c r="FQ392" s="63">
        <v>1</v>
      </c>
    </row>
    <row r="393" spans="1:173" s="64" customFormat="1" ht="16.5">
      <c r="A393" s="54">
        <v>44228</v>
      </c>
      <c r="B393" s="55">
        <v>392</v>
      </c>
      <c r="C393" s="65" t="s">
        <v>153</v>
      </c>
      <c r="D393" s="76">
        <v>32721</v>
      </c>
      <c r="E393" s="57">
        <f ca="1">IF(Table1[[#This Row],[Employee Date of Birth]]="","",DATEDIF(D393,NOW(),"y"))</f>
        <v>31</v>
      </c>
      <c r="F393" s="61" t="str">
        <f>IF(Table1[[#This Row],[Census "As of" Date]]="","","Y")</f>
        <v>Y</v>
      </c>
      <c r="G393" s="61" t="s">
        <v>324</v>
      </c>
      <c r="H393" s="77"/>
      <c r="I393" s="74" t="str">
        <f>IF(Table1[[#This Row],[Census "As of" Date]]="","","A")</f>
        <v>A</v>
      </c>
      <c r="J393" s="74" t="str">
        <f>IF(Table1[[#This Row],[Census "As of" Date]]="","","S")</f>
        <v>S</v>
      </c>
      <c r="K393" s="74" t="str">
        <f>IF(Table1[[#This Row],[Census "As of" Date]]="","","Y")</f>
        <v>Y</v>
      </c>
      <c r="L393" s="74" t="str">
        <f>IF(Table1[[#This Row],[Census "As of" Date]]="","","Y")</f>
        <v>Y</v>
      </c>
      <c r="M393" s="74" t="str">
        <f>IF(Table1[[#This Row],[Census "As of" Date]]="","","Y")</f>
        <v>Y</v>
      </c>
      <c r="N393" s="74" t="str">
        <f>IF(Table1[[#This Row],[Census "As of" Date]]="","","N")</f>
        <v>N</v>
      </c>
      <c r="O393" s="61"/>
      <c r="P393" s="55" t="s">
        <v>154</v>
      </c>
      <c r="Q393" s="61">
        <v>74414.86</v>
      </c>
      <c r="R393" s="61"/>
      <c r="S393" s="61">
        <v>74414.86</v>
      </c>
      <c r="T393" s="74">
        <v>92216</v>
      </c>
      <c r="U393" s="61" t="s">
        <v>190</v>
      </c>
      <c r="V393" s="74" t="str">
        <f>IF(Table1[[#This Row],[Census "As of" Date]]="","","Sub001")</f>
        <v>Sub001</v>
      </c>
      <c r="W393" s="74" t="str">
        <f>IF(Table1[[#This Row],[Census "As of" Date]]="","","Location001")</f>
        <v>Location001</v>
      </c>
      <c r="X393" s="55" t="s">
        <v>387</v>
      </c>
      <c r="Y393" s="55" t="s">
        <v>365</v>
      </c>
      <c r="Z393" s="55" t="s">
        <v>224</v>
      </c>
      <c r="AA393" s="55" t="s">
        <v>156</v>
      </c>
      <c r="AB393" s="55">
        <v>77090</v>
      </c>
      <c r="AC393" s="61"/>
      <c r="AD393" s="77"/>
      <c r="AE393" s="55" t="s">
        <v>318</v>
      </c>
      <c r="AF393" s="55" t="s">
        <v>318</v>
      </c>
      <c r="AG393" s="55" t="s">
        <v>257</v>
      </c>
      <c r="AH393" s="55">
        <v>1</v>
      </c>
      <c r="AI393" s="61"/>
      <c r="AJ393" s="61"/>
      <c r="AK393" s="61"/>
      <c r="AL393" s="61"/>
      <c r="AM393" s="61"/>
      <c r="AN393" s="61"/>
      <c r="AO393" s="55" t="s">
        <v>318</v>
      </c>
      <c r="AP393" s="61"/>
      <c r="AQ393" s="55" t="s">
        <v>177</v>
      </c>
      <c r="AR393" s="55">
        <v>1</v>
      </c>
      <c r="AS393" s="61"/>
      <c r="AT393" s="55" t="s">
        <v>318</v>
      </c>
      <c r="AU393" s="55" t="s">
        <v>318</v>
      </c>
      <c r="AV393" s="55" t="s">
        <v>257</v>
      </c>
      <c r="AW393" s="55">
        <v>1</v>
      </c>
      <c r="AX393" s="61"/>
      <c r="AY393" s="61"/>
      <c r="AZ393" s="61"/>
      <c r="BA393" s="61"/>
      <c r="BB393" s="61"/>
      <c r="BC393" s="61"/>
      <c r="BD393" s="55" t="s">
        <v>318</v>
      </c>
      <c r="BE393" s="61"/>
      <c r="BF393" s="55" t="s">
        <v>177</v>
      </c>
      <c r="BG393" s="55">
        <v>1</v>
      </c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55" t="s">
        <v>318</v>
      </c>
      <c r="CH393" s="61"/>
      <c r="CI393" s="55" t="s">
        <v>177</v>
      </c>
      <c r="CJ393" s="55">
        <v>1</v>
      </c>
      <c r="CK393" s="61"/>
      <c r="CL393" s="55" t="s">
        <v>318</v>
      </c>
      <c r="CM393" s="61"/>
      <c r="CN393" s="55" t="s">
        <v>177</v>
      </c>
      <c r="CO393" s="55">
        <v>1</v>
      </c>
      <c r="CP393" s="61"/>
      <c r="CQ393" s="61"/>
      <c r="CR393" s="61"/>
      <c r="CS393" s="61"/>
      <c r="CT393" s="61"/>
      <c r="CU393" s="61"/>
      <c r="CV393" s="61"/>
      <c r="CW393" s="61"/>
      <c r="CX393" s="55" t="s">
        <v>318</v>
      </c>
      <c r="CY393" s="61"/>
      <c r="CZ393" s="55" t="s">
        <v>160</v>
      </c>
      <c r="DA393" s="55" t="s">
        <v>177</v>
      </c>
      <c r="DB393" s="55">
        <v>1</v>
      </c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55" t="s">
        <v>318</v>
      </c>
      <c r="DP393" s="55" t="s">
        <v>318</v>
      </c>
      <c r="DQ393" s="55" t="s">
        <v>179</v>
      </c>
      <c r="DR393" s="55">
        <v>1</v>
      </c>
      <c r="DS393" s="61"/>
      <c r="DT393" s="61"/>
      <c r="DU393" s="61"/>
      <c r="DV393" s="61"/>
      <c r="DW393" s="61"/>
      <c r="DX393" s="61"/>
      <c r="DY393" s="55" t="s">
        <v>318</v>
      </c>
      <c r="DZ393" s="55" t="s">
        <v>318</v>
      </c>
      <c r="EA393" s="61" t="s">
        <v>179</v>
      </c>
      <c r="EB393" s="61">
        <v>1</v>
      </c>
      <c r="EC393" s="61"/>
      <c r="ED393" s="61"/>
      <c r="EE393" s="61"/>
      <c r="EF393" s="61"/>
      <c r="EG393" s="61"/>
      <c r="EH393" s="61"/>
      <c r="EI393" s="61"/>
      <c r="EJ393" s="61"/>
      <c r="EK393" s="61"/>
      <c r="EL393" s="61"/>
      <c r="EM393" s="61"/>
      <c r="EN393" s="61"/>
      <c r="EO393" s="61"/>
      <c r="EP393" s="61"/>
      <c r="EQ393" s="61"/>
      <c r="ER393" s="61"/>
      <c r="ES393" s="61"/>
      <c r="ET393" s="61"/>
      <c r="EU393" s="61"/>
      <c r="EV393" s="61"/>
      <c r="EW393" s="61"/>
      <c r="EX393" s="61"/>
      <c r="EY393" s="61"/>
      <c r="EZ393" s="61"/>
      <c r="FA393" s="61"/>
      <c r="FB393" s="61"/>
      <c r="FC393" s="61"/>
      <c r="FD393" s="61"/>
      <c r="FE393" s="61"/>
      <c r="FF393" s="61"/>
      <c r="FG393" s="61"/>
      <c r="FH393" s="55" t="s">
        <v>318</v>
      </c>
      <c r="FI393" s="61" t="s">
        <v>318</v>
      </c>
      <c r="FJ393" s="61" t="s">
        <v>178</v>
      </c>
      <c r="FK393" s="61" t="s">
        <v>315</v>
      </c>
      <c r="FL393" s="55">
        <v>1</v>
      </c>
      <c r="FM393" s="62" t="s">
        <v>318</v>
      </c>
      <c r="FN393" s="61" t="s">
        <v>318</v>
      </c>
      <c r="FO393" s="62" t="s">
        <v>251</v>
      </c>
      <c r="FP393" s="61" t="s">
        <v>315</v>
      </c>
      <c r="FQ393" s="63">
        <v>1</v>
      </c>
    </row>
    <row r="394" spans="1:173" s="64" customFormat="1" ht="16.5">
      <c r="A394" s="54">
        <v>44228</v>
      </c>
      <c r="B394" s="55">
        <v>393</v>
      </c>
      <c r="C394" s="55" t="s">
        <v>153</v>
      </c>
      <c r="D394" s="76">
        <v>32698</v>
      </c>
      <c r="E394" s="57">
        <f ca="1">IF(Table1[[#This Row],[Employee Date of Birth]]="","",DATEDIF(D394,NOW(),"y"))</f>
        <v>31</v>
      </c>
      <c r="F394" s="61" t="str">
        <f>IF(Table1[[#This Row],[Census "As of" Date]]="","","Y")</f>
        <v>Y</v>
      </c>
      <c r="G394" s="61" t="s">
        <v>324</v>
      </c>
      <c r="H394" s="77"/>
      <c r="I394" s="74" t="str">
        <f>IF(Table1[[#This Row],[Census "As of" Date]]="","","A")</f>
        <v>A</v>
      </c>
      <c r="J394" s="74" t="str">
        <f>IF(Table1[[#This Row],[Census "As of" Date]]="","","S")</f>
        <v>S</v>
      </c>
      <c r="K394" s="74" t="str">
        <f>IF(Table1[[#This Row],[Census "As of" Date]]="","","Y")</f>
        <v>Y</v>
      </c>
      <c r="L394" s="74" t="str">
        <f>IF(Table1[[#This Row],[Census "As of" Date]]="","","Y")</f>
        <v>Y</v>
      </c>
      <c r="M394" s="74" t="str">
        <f>IF(Table1[[#This Row],[Census "As of" Date]]="","","Y")</f>
        <v>Y</v>
      </c>
      <c r="N394" s="74" t="str">
        <f>IF(Table1[[#This Row],[Census "As of" Date]]="","","N")</f>
        <v>N</v>
      </c>
      <c r="O394" s="61"/>
      <c r="P394" s="55" t="s">
        <v>154</v>
      </c>
      <c r="Q394" s="61">
        <v>106452.11</v>
      </c>
      <c r="R394" s="61"/>
      <c r="S394" s="61">
        <v>106452.11</v>
      </c>
      <c r="T394" s="74">
        <v>77182</v>
      </c>
      <c r="U394" s="61" t="s">
        <v>224</v>
      </c>
      <c r="V394" s="74" t="str">
        <f>IF(Table1[[#This Row],[Census "As of" Date]]="","","Sub001")</f>
        <v>Sub001</v>
      </c>
      <c r="W394" s="74" t="str">
        <f>IF(Table1[[#This Row],[Census "As of" Date]]="","","Location001")</f>
        <v>Location001</v>
      </c>
      <c r="X394" s="55" t="s">
        <v>387</v>
      </c>
      <c r="Y394" s="55" t="s">
        <v>365</v>
      </c>
      <c r="Z394" s="55" t="s">
        <v>224</v>
      </c>
      <c r="AA394" s="55" t="s">
        <v>156</v>
      </c>
      <c r="AB394" s="55">
        <v>77090</v>
      </c>
      <c r="AC394" s="61"/>
      <c r="AD394" s="77"/>
      <c r="AE394" s="55" t="s">
        <v>318</v>
      </c>
      <c r="AF394" s="55" t="s">
        <v>318</v>
      </c>
      <c r="AG394" s="55" t="s">
        <v>257</v>
      </c>
      <c r="AH394" s="55">
        <v>1</v>
      </c>
      <c r="AI394" s="61"/>
      <c r="AJ394" s="61"/>
      <c r="AK394" s="61"/>
      <c r="AL394" s="61"/>
      <c r="AM394" s="61"/>
      <c r="AN394" s="61"/>
      <c r="AO394" s="55" t="s">
        <v>318</v>
      </c>
      <c r="AP394" s="61"/>
      <c r="AQ394" s="55" t="s">
        <v>177</v>
      </c>
      <c r="AR394" s="55">
        <v>1</v>
      </c>
      <c r="AS394" s="61"/>
      <c r="AT394" s="55" t="s">
        <v>318</v>
      </c>
      <c r="AU394" s="55" t="s">
        <v>318</v>
      </c>
      <c r="AV394" s="55" t="s">
        <v>257</v>
      </c>
      <c r="AW394" s="55">
        <v>1</v>
      </c>
      <c r="AX394" s="61"/>
      <c r="AY394" s="61"/>
      <c r="AZ394" s="61"/>
      <c r="BA394" s="61"/>
      <c r="BB394" s="61"/>
      <c r="BC394" s="61"/>
      <c r="BD394" s="55" t="s">
        <v>318</v>
      </c>
      <c r="BE394" s="61"/>
      <c r="BF394" s="55" t="s">
        <v>177</v>
      </c>
      <c r="BG394" s="55">
        <v>1</v>
      </c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55" t="s">
        <v>318</v>
      </c>
      <c r="CH394" s="61"/>
      <c r="CI394" s="55" t="s">
        <v>177</v>
      </c>
      <c r="CJ394" s="55">
        <v>1</v>
      </c>
      <c r="CK394" s="61"/>
      <c r="CL394" s="55" t="s">
        <v>318</v>
      </c>
      <c r="CM394" s="61"/>
      <c r="CN394" s="55" t="s">
        <v>177</v>
      </c>
      <c r="CO394" s="55">
        <v>1</v>
      </c>
      <c r="CP394" s="61"/>
      <c r="CQ394" s="61"/>
      <c r="CR394" s="61"/>
      <c r="CS394" s="61"/>
      <c r="CT394" s="61"/>
      <c r="CU394" s="61"/>
      <c r="CV394" s="61"/>
      <c r="CW394" s="61"/>
      <c r="CX394" s="55" t="s">
        <v>318</v>
      </c>
      <c r="CY394" s="61"/>
      <c r="CZ394" s="55" t="s">
        <v>160</v>
      </c>
      <c r="DA394" s="55" t="s">
        <v>177</v>
      </c>
      <c r="DB394" s="55">
        <v>1</v>
      </c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55" t="s">
        <v>318</v>
      </c>
      <c r="DP394" s="55" t="s">
        <v>318</v>
      </c>
      <c r="DQ394" s="55" t="s">
        <v>179</v>
      </c>
      <c r="DR394" s="55">
        <v>1</v>
      </c>
      <c r="DS394" s="61"/>
      <c r="DT394" s="61"/>
      <c r="DU394" s="61"/>
      <c r="DV394" s="61"/>
      <c r="DW394" s="61"/>
      <c r="DX394" s="61"/>
      <c r="DY394" s="55" t="s">
        <v>318</v>
      </c>
      <c r="DZ394" s="55" t="s">
        <v>318</v>
      </c>
      <c r="EA394" s="61" t="s">
        <v>179</v>
      </c>
      <c r="EB394" s="61">
        <v>1</v>
      </c>
      <c r="EC394" s="61"/>
      <c r="ED394" s="61"/>
      <c r="EE394" s="61"/>
      <c r="EF394" s="61"/>
      <c r="EG394" s="61"/>
      <c r="EH394" s="61"/>
      <c r="EI394" s="61"/>
      <c r="EJ394" s="61"/>
      <c r="EK394" s="61"/>
      <c r="EL394" s="61"/>
      <c r="EM394" s="61"/>
      <c r="EN394" s="61"/>
      <c r="EO394" s="61"/>
      <c r="EP394" s="61"/>
      <c r="EQ394" s="61"/>
      <c r="ER394" s="61"/>
      <c r="ES394" s="61"/>
      <c r="ET394" s="61"/>
      <c r="EU394" s="61"/>
      <c r="EV394" s="61"/>
      <c r="EW394" s="61"/>
      <c r="EX394" s="61"/>
      <c r="EY394" s="61"/>
      <c r="EZ394" s="61"/>
      <c r="FA394" s="61"/>
      <c r="FB394" s="61"/>
      <c r="FC394" s="61"/>
      <c r="FD394" s="61"/>
      <c r="FE394" s="61"/>
      <c r="FF394" s="61"/>
      <c r="FG394" s="61"/>
      <c r="FH394" s="55" t="s">
        <v>318</v>
      </c>
      <c r="FI394" s="61" t="s">
        <v>317</v>
      </c>
      <c r="FJ394" s="61"/>
      <c r="FK394" s="61"/>
      <c r="FL394" s="55">
        <v>1</v>
      </c>
      <c r="FM394" s="62" t="s">
        <v>318</v>
      </c>
      <c r="FN394" s="61" t="s">
        <v>317</v>
      </c>
      <c r="FO394" s="62"/>
      <c r="FP394" s="61"/>
      <c r="FQ394" s="63">
        <v>1</v>
      </c>
    </row>
    <row r="395" spans="1:173" s="64" customFormat="1" ht="16.5">
      <c r="A395" s="54">
        <v>44228</v>
      </c>
      <c r="B395" s="55">
        <v>394</v>
      </c>
      <c r="C395" s="55" t="s">
        <v>314</v>
      </c>
      <c r="D395" s="76">
        <v>32763</v>
      </c>
      <c r="E395" s="57">
        <f ca="1">IF(Table1[[#This Row],[Employee Date of Birth]]="","",DATEDIF(D395,NOW(),"y"))</f>
        <v>31</v>
      </c>
      <c r="F395" s="61" t="str">
        <f>IF(Table1[[#This Row],[Census "As of" Date]]="","","Y")</f>
        <v>Y</v>
      </c>
      <c r="G395" s="61" t="s">
        <v>324</v>
      </c>
      <c r="H395" s="77"/>
      <c r="I395" s="74" t="str">
        <f>IF(Table1[[#This Row],[Census "As of" Date]]="","","A")</f>
        <v>A</v>
      </c>
      <c r="J395" s="74" t="str">
        <f>IF(Table1[[#This Row],[Census "As of" Date]]="","","S")</f>
        <v>S</v>
      </c>
      <c r="K395" s="74" t="str">
        <f>IF(Table1[[#This Row],[Census "As of" Date]]="","","Y")</f>
        <v>Y</v>
      </c>
      <c r="L395" s="74" t="str">
        <f>IF(Table1[[#This Row],[Census "As of" Date]]="","","Y")</f>
        <v>Y</v>
      </c>
      <c r="M395" s="74" t="str">
        <f>IF(Table1[[#This Row],[Census "As of" Date]]="","","Y")</f>
        <v>Y</v>
      </c>
      <c r="N395" s="74" t="str">
        <f>IF(Table1[[#This Row],[Census "As of" Date]]="","","N")</f>
        <v>N</v>
      </c>
      <c r="O395" s="61"/>
      <c r="P395" s="55" t="s">
        <v>154</v>
      </c>
      <c r="Q395" s="61">
        <v>1110</v>
      </c>
      <c r="R395" s="61"/>
      <c r="S395" s="61">
        <v>1110</v>
      </c>
      <c r="T395" s="74">
        <v>77081</v>
      </c>
      <c r="U395" s="61" t="s">
        <v>224</v>
      </c>
      <c r="V395" s="74" t="str">
        <f>IF(Table1[[#This Row],[Census "As of" Date]]="","","Sub001")</f>
        <v>Sub001</v>
      </c>
      <c r="W395" s="74" t="str">
        <f>IF(Table1[[#This Row],[Census "As of" Date]]="","","Location001")</f>
        <v>Location001</v>
      </c>
      <c r="X395" s="55" t="s">
        <v>387</v>
      </c>
      <c r="Y395" s="55" t="s">
        <v>365</v>
      </c>
      <c r="Z395" s="55" t="s">
        <v>224</v>
      </c>
      <c r="AA395" s="55" t="s">
        <v>156</v>
      </c>
      <c r="AB395" s="55">
        <v>77090</v>
      </c>
      <c r="AC395" s="61"/>
      <c r="AD395" s="77"/>
      <c r="AE395" s="55" t="s">
        <v>318</v>
      </c>
      <c r="AF395" s="55" t="s">
        <v>318</v>
      </c>
      <c r="AG395" s="55" t="s">
        <v>257</v>
      </c>
      <c r="AH395" s="55">
        <v>1</v>
      </c>
      <c r="AI395" s="61"/>
      <c r="AJ395" s="61"/>
      <c r="AK395" s="61"/>
      <c r="AL395" s="61"/>
      <c r="AM395" s="61"/>
      <c r="AN395" s="61"/>
      <c r="AO395" s="55" t="s">
        <v>318</v>
      </c>
      <c r="AP395" s="61"/>
      <c r="AQ395" s="55" t="s">
        <v>177</v>
      </c>
      <c r="AR395" s="55">
        <v>1</v>
      </c>
      <c r="AS395" s="61"/>
      <c r="AT395" s="55" t="s">
        <v>318</v>
      </c>
      <c r="AU395" s="55" t="s">
        <v>318</v>
      </c>
      <c r="AV395" s="55" t="s">
        <v>257</v>
      </c>
      <c r="AW395" s="55">
        <v>1</v>
      </c>
      <c r="AX395" s="61"/>
      <c r="AY395" s="61"/>
      <c r="AZ395" s="61"/>
      <c r="BA395" s="61"/>
      <c r="BB395" s="61"/>
      <c r="BC395" s="61"/>
      <c r="BD395" s="55" t="s">
        <v>318</v>
      </c>
      <c r="BE395" s="61"/>
      <c r="BF395" s="55" t="s">
        <v>177</v>
      </c>
      <c r="BG395" s="55">
        <v>1</v>
      </c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55" t="s">
        <v>318</v>
      </c>
      <c r="CH395" s="61"/>
      <c r="CI395" s="55" t="s">
        <v>177</v>
      </c>
      <c r="CJ395" s="55">
        <v>1</v>
      </c>
      <c r="CK395" s="61"/>
      <c r="CL395" s="55" t="s">
        <v>318</v>
      </c>
      <c r="CM395" s="61"/>
      <c r="CN395" s="55" t="s">
        <v>177</v>
      </c>
      <c r="CO395" s="55">
        <v>1</v>
      </c>
      <c r="CP395" s="61"/>
      <c r="CQ395" s="61"/>
      <c r="CR395" s="61"/>
      <c r="CS395" s="61"/>
      <c r="CT395" s="61"/>
      <c r="CU395" s="61"/>
      <c r="CV395" s="61"/>
      <c r="CW395" s="61"/>
      <c r="CX395" s="55" t="s">
        <v>318</v>
      </c>
      <c r="CY395" s="61"/>
      <c r="CZ395" s="55" t="s">
        <v>160</v>
      </c>
      <c r="DA395" s="55" t="s">
        <v>177</v>
      </c>
      <c r="DB395" s="55">
        <v>1</v>
      </c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55" t="s">
        <v>318</v>
      </c>
      <c r="DP395" s="55" t="s">
        <v>318</v>
      </c>
      <c r="DQ395" s="55" t="s">
        <v>179</v>
      </c>
      <c r="DR395" s="55">
        <v>1</v>
      </c>
      <c r="DS395" s="61"/>
      <c r="DT395" s="61"/>
      <c r="DU395" s="61"/>
      <c r="DV395" s="61"/>
      <c r="DW395" s="61"/>
      <c r="DX395" s="61"/>
      <c r="DY395" s="55" t="s">
        <v>318</v>
      </c>
      <c r="DZ395" s="55" t="s">
        <v>318</v>
      </c>
      <c r="EA395" s="61" t="s">
        <v>179</v>
      </c>
      <c r="EB395" s="61">
        <v>1</v>
      </c>
      <c r="EC395" s="61"/>
      <c r="ED395" s="61"/>
      <c r="EE395" s="61"/>
      <c r="EF395" s="61"/>
      <c r="EG395" s="61"/>
      <c r="EH395" s="61"/>
      <c r="EI395" s="61"/>
      <c r="EJ395" s="61"/>
      <c r="EK395" s="61"/>
      <c r="EL395" s="61"/>
      <c r="EM395" s="61"/>
      <c r="EN395" s="61"/>
      <c r="EO395" s="61"/>
      <c r="EP395" s="61"/>
      <c r="EQ395" s="61"/>
      <c r="ER395" s="61"/>
      <c r="ES395" s="61"/>
      <c r="ET395" s="61"/>
      <c r="EU395" s="61"/>
      <c r="EV395" s="61"/>
      <c r="EW395" s="61"/>
      <c r="EX395" s="61"/>
      <c r="EY395" s="61"/>
      <c r="EZ395" s="61"/>
      <c r="FA395" s="61"/>
      <c r="FB395" s="61"/>
      <c r="FC395" s="61"/>
      <c r="FD395" s="61"/>
      <c r="FE395" s="61"/>
      <c r="FF395" s="61"/>
      <c r="FG395" s="61"/>
      <c r="FH395" s="55" t="s">
        <v>318</v>
      </c>
      <c r="FI395" s="61" t="s">
        <v>318</v>
      </c>
      <c r="FJ395" s="61" t="s">
        <v>178</v>
      </c>
      <c r="FK395" s="61" t="s">
        <v>316</v>
      </c>
      <c r="FL395" s="55">
        <v>1</v>
      </c>
      <c r="FM395" s="62" t="s">
        <v>318</v>
      </c>
      <c r="FN395" s="61" t="s">
        <v>318</v>
      </c>
      <c r="FO395" s="62" t="s">
        <v>251</v>
      </c>
      <c r="FP395" s="61" t="s">
        <v>316</v>
      </c>
      <c r="FQ395" s="63">
        <v>1</v>
      </c>
    </row>
    <row r="396" spans="1:173" s="64" customFormat="1" ht="16.5">
      <c r="A396" s="54">
        <v>44228</v>
      </c>
      <c r="B396" s="55">
        <v>395</v>
      </c>
      <c r="C396" s="55" t="s">
        <v>153</v>
      </c>
      <c r="D396" s="76">
        <v>32870</v>
      </c>
      <c r="E396" s="57">
        <f ca="1">IF(Table1[[#This Row],[Employee Date of Birth]]="","",DATEDIF(D396,NOW(),"y"))</f>
        <v>30</v>
      </c>
      <c r="F396" s="61" t="str">
        <f>IF(Table1[[#This Row],[Census "As of" Date]]="","","Y")</f>
        <v>Y</v>
      </c>
      <c r="G396" s="61" t="s">
        <v>359</v>
      </c>
      <c r="H396" s="77"/>
      <c r="I396" s="74" t="str">
        <f>IF(Table1[[#This Row],[Census "As of" Date]]="","","A")</f>
        <v>A</v>
      </c>
      <c r="J396" s="74" t="str">
        <f>IF(Table1[[#This Row],[Census "As of" Date]]="","","S")</f>
        <v>S</v>
      </c>
      <c r="K396" s="74" t="str">
        <f>IF(Table1[[#This Row],[Census "As of" Date]]="","","Y")</f>
        <v>Y</v>
      </c>
      <c r="L396" s="74" t="str">
        <f>IF(Table1[[#This Row],[Census "As of" Date]]="","","Y")</f>
        <v>Y</v>
      </c>
      <c r="M396" s="74" t="str">
        <f>IF(Table1[[#This Row],[Census "As of" Date]]="","","Y")</f>
        <v>Y</v>
      </c>
      <c r="N396" s="74" t="str">
        <f>IF(Table1[[#This Row],[Census "As of" Date]]="","","N")</f>
        <v>N</v>
      </c>
      <c r="O396" s="61"/>
      <c r="P396" s="55" t="s">
        <v>154</v>
      </c>
      <c r="Q396" s="61">
        <v>162898.17000000001</v>
      </c>
      <c r="R396" s="61"/>
      <c r="S396" s="61">
        <v>162898.17000000001</v>
      </c>
      <c r="T396" s="74">
        <v>92260</v>
      </c>
      <c r="U396" s="61" t="s">
        <v>190</v>
      </c>
      <c r="V396" s="74" t="str">
        <f>IF(Table1[[#This Row],[Census "As of" Date]]="","","Sub001")</f>
        <v>Sub001</v>
      </c>
      <c r="W396" s="74" t="str">
        <f>IF(Table1[[#This Row],[Census "As of" Date]]="","","Location001")</f>
        <v>Location001</v>
      </c>
      <c r="X396" s="55" t="s">
        <v>387</v>
      </c>
      <c r="Y396" s="55" t="s">
        <v>365</v>
      </c>
      <c r="Z396" s="55" t="s">
        <v>224</v>
      </c>
      <c r="AA396" s="55" t="s">
        <v>156</v>
      </c>
      <c r="AB396" s="55">
        <v>77090</v>
      </c>
      <c r="AC396" s="61"/>
      <c r="AD396" s="77"/>
      <c r="AE396" s="55" t="s">
        <v>318</v>
      </c>
      <c r="AF396" s="55" t="s">
        <v>318</v>
      </c>
      <c r="AG396" s="55" t="s">
        <v>257</v>
      </c>
      <c r="AH396" s="55">
        <v>1</v>
      </c>
      <c r="AI396" s="61"/>
      <c r="AJ396" s="61"/>
      <c r="AK396" s="61"/>
      <c r="AL396" s="61"/>
      <c r="AM396" s="61"/>
      <c r="AN396" s="61"/>
      <c r="AO396" s="55" t="s">
        <v>318</v>
      </c>
      <c r="AP396" s="61"/>
      <c r="AQ396" s="55" t="s">
        <v>177</v>
      </c>
      <c r="AR396" s="55">
        <v>1</v>
      </c>
      <c r="AS396" s="61"/>
      <c r="AT396" s="55" t="s">
        <v>318</v>
      </c>
      <c r="AU396" s="55" t="s">
        <v>318</v>
      </c>
      <c r="AV396" s="55" t="s">
        <v>257</v>
      </c>
      <c r="AW396" s="55">
        <v>1</v>
      </c>
      <c r="AX396" s="61"/>
      <c r="AY396" s="61"/>
      <c r="AZ396" s="61"/>
      <c r="BA396" s="61"/>
      <c r="BB396" s="61"/>
      <c r="BC396" s="61"/>
      <c r="BD396" s="55" t="s">
        <v>318</v>
      </c>
      <c r="BE396" s="61"/>
      <c r="BF396" s="55" t="s">
        <v>177</v>
      </c>
      <c r="BG396" s="55">
        <v>1</v>
      </c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55" t="s">
        <v>318</v>
      </c>
      <c r="CH396" s="61"/>
      <c r="CI396" s="55" t="s">
        <v>177</v>
      </c>
      <c r="CJ396" s="55">
        <v>1</v>
      </c>
      <c r="CK396" s="61"/>
      <c r="CL396" s="55" t="s">
        <v>318</v>
      </c>
      <c r="CM396" s="61"/>
      <c r="CN396" s="55" t="s">
        <v>177</v>
      </c>
      <c r="CO396" s="55">
        <v>1</v>
      </c>
      <c r="CP396" s="61"/>
      <c r="CQ396" s="61"/>
      <c r="CR396" s="61"/>
      <c r="CS396" s="61"/>
      <c r="CT396" s="61"/>
      <c r="CU396" s="61"/>
      <c r="CV396" s="61"/>
      <c r="CW396" s="61"/>
      <c r="CX396" s="55" t="s">
        <v>318</v>
      </c>
      <c r="CY396" s="61"/>
      <c r="CZ396" s="55" t="s">
        <v>160</v>
      </c>
      <c r="DA396" s="55" t="s">
        <v>177</v>
      </c>
      <c r="DB396" s="55">
        <v>1</v>
      </c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55" t="s">
        <v>318</v>
      </c>
      <c r="DP396" s="55" t="s">
        <v>318</v>
      </c>
      <c r="DQ396" s="55" t="s">
        <v>179</v>
      </c>
      <c r="DR396" s="55">
        <v>1</v>
      </c>
      <c r="DS396" s="61"/>
      <c r="DT396" s="61"/>
      <c r="DU396" s="61"/>
      <c r="DV396" s="61"/>
      <c r="DW396" s="61"/>
      <c r="DX396" s="61"/>
      <c r="DY396" s="55" t="s">
        <v>318</v>
      </c>
      <c r="DZ396" s="55" t="s">
        <v>318</v>
      </c>
      <c r="EA396" s="61" t="s">
        <v>179</v>
      </c>
      <c r="EB396" s="61">
        <v>1</v>
      </c>
      <c r="EC396" s="61"/>
      <c r="ED396" s="61"/>
      <c r="EE396" s="61"/>
      <c r="EF396" s="61"/>
      <c r="EG396" s="61"/>
      <c r="EH396" s="61"/>
      <c r="EI396" s="61"/>
      <c r="EJ396" s="61"/>
      <c r="EK396" s="61"/>
      <c r="EL396" s="61"/>
      <c r="EM396" s="61"/>
      <c r="EN396" s="61"/>
      <c r="EO396" s="61"/>
      <c r="EP396" s="61"/>
      <c r="EQ396" s="61"/>
      <c r="ER396" s="61"/>
      <c r="ES396" s="61"/>
      <c r="ET396" s="61"/>
      <c r="EU396" s="61"/>
      <c r="EV396" s="61"/>
      <c r="EW396" s="61"/>
      <c r="EX396" s="61"/>
      <c r="EY396" s="61"/>
      <c r="EZ396" s="61"/>
      <c r="FA396" s="61"/>
      <c r="FB396" s="61"/>
      <c r="FC396" s="61"/>
      <c r="FD396" s="61"/>
      <c r="FE396" s="61"/>
      <c r="FF396" s="61"/>
      <c r="FG396" s="61"/>
      <c r="FH396" s="55" t="s">
        <v>318</v>
      </c>
      <c r="FI396" s="61" t="s">
        <v>318</v>
      </c>
      <c r="FJ396" s="61" t="s">
        <v>178</v>
      </c>
      <c r="FK396" s="61" t="s">
        <v>315</v>
      </c>
      <c r="FL396" s="55">
        <v>1</v>
      </c>
      <c r="FM396" s="62" t="s">
        <v>318</v>
      </c>
      <c r="FN396" s="61" t="s">
        <v>318</v>
      </c>
      <c r="FO396" s="62" t="s">
        <v>251</v>
      </c>
      <c r="FP396" s="61" t="s">
        <v>315</v>
      </c>
      <c r="FQ396" s="63">
        <v>1</v>
      </c>
    </row>
    <row r="397" spans="1:173" s="64" customFormat="1" ht="16.5">
      <c r="A397" s="54">
        <v>44228</v>
      </c>
      <c r="B397" s="55">
        <v>396</v>
      </c>
      <c r="C397" s="65" t="s">
        <v>314</v>
      </c>
      <c r="D397" s="76">
        <v>32922</v>
      </c>
      <c r="E397" s="57">
        <f ca="1">IF(Table1[[#This Row],[Employee Date of Birth]]="","",DATEDIF(D397,NOW(),"y"))</f>
        <v>30</v>
      </c>
      <c r="F397" s="61" t="str">
        <f>IF(Table1[[#This Row],[Census "As of" Date]]="","","Y")</f>
        <v>Y</v>
      </c>
      <c r="G397" s="61" t="s">
        <v>324</v>
      </c>
      <c r="H397" s="77"/>
      <c r="I397" s="74" t="str">
        <f>IF(Table1[[#This Row],[Census "As of" Date]]="","","A")</f>
        <v>A</v>
      </c>
      <c r="J397" s="74" t="str">
        <f>IF(Table1[[#This Row],[Census "As of" Date]]="","","S")</f>
        <v>S</v>
      </c>
      <c r="K397" s="74" t="str">
        <f>IF(Table1[[#This Row],[Census "As of" Date]]="","","Y")</f>
        <v>Y</v>
      </c>
      <c r="L397" s="74" t="str">
        <f>IF(Table1[[#This Row],[Census "As of" Date]]="","","Y")</f>
        <v>Y</v>
      </c>
      <c r="M397" s="74" t="str">
        <f>IF(Table1[[#This Row],[Census "As of" Date]]="","","Y")</f>
        <v>Y</v>
      </c>
      <c r="N397" s="74" t="str">
        <f>IF(Table1[[#This Row],[Census "As of" Date]]="","","N")</f>
        <v>N</v>
      </c>
      <c r="O397" s="61"/>
      <c r="P397" s="55" t="s">
        <v>154</v>
      </c>
      <c r="Q397" s="61">
        <v>96098.75</v>
      </c>
      <c r="R397" s="61"/>
      <c r="S397" s="61">
        <v>96098.75</v>
      </c>
      <c r="T397" s="74">
        <v>77066</v>
      </c>
      <c r="U397" s="61" t="s">
        <v>224</v>
      </c>
      <c r="V397" s="74" t="str">
        <f>IF(Table1[[#This Row],[Census "As of" Date]]="","","Sub001")</f>
        <v>Sub001</v>
      </c>
      <c r="W397" s="74" t="str">
        <f>IF(Table1[[#This Row],[Census "As of" Date]]="","","Location001")</f>
        <v>Location001</v>
      </c>
      <c r="X397" s="55" t="s">
        <v>387</v>
      </c>
      <c r="Y397" s="55" t="s">
        <v>365</v>
      </c>
      <c r="Z397" s="55" t="s">
        <v>224</v>
      </c>
      <c r="AA397" s="55" t="s">
        <v>156</v>
      </c>
      <c r="AB397" s="55">
        <v>77090</v>
      </c>
      <c r="AC397" s="61"/>
      <c r="AD397" s="77"/>
      <c r="AE397" s="55" t="s">
        <v>318</v>
      </c>
      <c r="AF397" s="55" t="s">
        <v>318</v>
      </c>
      <c r="AG397" s="55" t="s">
        <v>257</v>
      </c>
      <c r="AH397" s="55">
        <v>1</v>
      </c>
      <c r="AI397" s="61"/>
      <c r="AJ397" s="61"/>
      <c r="AK397" s="61"/>
      <c r="AL397" s="61"/>
      <c r="AM397" s="61"/>
      <c r="AN397" s="61"/>
      <c r="AO397" s="55" t="s">
        <v>318</v>
      </c>
      <c r="AP397" s="61"/>
      <c r="AQ397" s="55" t="s">
        <v>177</v>
      </c>
      <c r="AR397" s="55">
        <v>1</v>
      </c>
      <c r="AS397" s="61"/>
      <c r="AT397" s="55" t="s">
        <v>318</v>
      </c>
      <c r="AU397" s="55" t="s">
        <v>318</v>
      </c>
      <c r="AV397" s="55" t="s">
        <v>257</v>
      </c>
      <c r="AW397" s="55">
        <v>1</v>
      </c>
      <c r="AX397" s="61"/>
      <c r="AY397" s="61"/>
      <c r="AZ397" s="61"/>
      <c r="BA397" s="61"/>
      <c r="BB397" s="61"/>
      <c r="BC397" s="61"/>
      <c r="BD397" s="55" t="s">
        <v>318</v>
      </c>
      <c r="BE397" s="61"/>
      <c r="BF397" s="55" t="s">
        <v>177</v>
      </c>
      <c r="BG397" s="55">
        <v>1</v>
      </c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55" t="s">
        <v>318</v>
      </c>
      <c r="CH397" s="61"/>
      <c r="CI397" s="55" t="s">
        <v>177</v>
      </c>
      <c r="CJ397" s="55">
        <v>1</v>
      </c>
      <c r="CK397" s="61"/>
      <c r="CL397" s="55" t="s">
        <v>318</v>
      </c>
      <c r="CM397" s="61"/>
      <c r="CN397" s="55" t="s">
        <v>177</v>
      </c>
      <c r="CO397" s="55">
        <v>1</v>
      </c>
      <c r="CP397" s="61"/>
      <c r="CQ397" s="61"/>
      <c r="CR397" s="61"/>
      <c r="CS397" s="61"/>
      <c r="CT397" s="61"/>
      <c r="CU397" s="61"/>
      <c r="CV397" s="61"/>
      <c r="CW397" s="61"/>
      <c r="CX397" s="55" t="s">
        <v>318</v>
      </c>
      <c r="CY397" s="61"/>
      <c r="CZ397" s="55" t="s">
        <v>160</v>
      </c>
      <c r="DA397" s="55" t="s">
        <v>177</v>
      </c>
      <c r="DB397" s="55">
        <v>1</v>
      </c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55" t="s">
        <v>318</v>
      </c>
      <c r="DP397" s="55" t="s">
        <v>318</v>
      </c>
      <c r="DQ397" s="55" t="s">
        <v>179</v>
      </c>
      <c r="DR397" s="55">
        <v>1</v>
      </c>
      <c r="DS397" s="61"/>
      <c r="DT397" s="61"/>
      <c r="DU397" s="61"/>
      <c r="DV397" s="61"/>
      <c r="DW397" s="61"/>
      <c r="DX397" s="61"/>
      <c r="DY397" s="55" t="s">
        <v>318</v>
      </c>
      <c r="DZ397" s="55" t="s">
        <v>318</v>
      </c>
      <c r="EA397" s="61" t="s">
        <v>179</v>
      </c>
      <c r="EB397" s="61">
        <v>1</v>
      </c>
      <c r="EC397" s="61"/>
      <c r="ED397" s="61"/>
      <c r="EE397" s="61"/>
      <c r="EF397" s="61"/>
      <c r="EG397" s="61"/>
      <c r="EH397" s="61"/>
      <c r="EI397" s="61"/>
      <c r="EJ397" s="61"/>
      <c r="EK397" s="61"/>
      <c r="EL397" s="61"/>
      <c r="EM397" s="61"/>
      <c r="EN397" s="61"/>
      <c r="EO397" s="61"/>
      <c r="EP397" s="61"/>
      <c r="EQ397" s="61"/>
      <c r="ER397" s="61"/>
      <c r="ES397" s="61"/>
      <c r="ET397" s="61"/>
      <c r="EU397" s="61"/>
      <c r="EV397" s="61"/>
      <c r="EW397" s="61"/>
      <c r="EX397" s="61"/>
      <c r="EY397" s="61"/>
      <c r="EZ397" s="61"/>
      <c r="FA397" s="61"/>
      <c r="FB397" s="61"/>
      <c r="FC397" s="61"/>
      <c r="FD397" s="61"/>
      <c r="FE397" s="61"/>
      <c r="FF397" s="61"/>
      <c r="FG397" s="61"/>
      <c r="FH397" s="55" t="s">
        <v>318</v>
      </c>
      <c r="FI397" s="61" t="s">
        <v>318</v>
      </c>
      <c r="FJ397" s="61" t="s">
        <v>178</v>
      </c>
      <c r="FK397" s="61" t="s">
        <v>315</v>
      </c>
      <c r="FL397" s="55">
        <v>1</v>
      </c>
      <c r="FM397" s="62" t="s">
        <v>318</v>
      </c>
      <c r="FN397" s="61" t="s">
        <v>318</v>
      </c>
      <c r="FO397" s="62" t="s">
        <v>251</v>
      </c>
      <c r="FP397" s="61" t="s">
        <v>315</v>
      </c>
      <c r="FQ397" s="63">
        <v>1</v>
      </c>
    </row>
    <row r="398" spans="1:173" s="64" customFormat="1" ht="16.5">
      <c r="A398" s="54">
        <v>44228</v>
      </c>
      <c r="B398" s="55">
        <v>397</v>
      </c>
      <c r="C398" s="65" t="s">
        <v>153</v>
      </c>
      <c r="D398" s="76">
        <v>32992</v>
      </c>
      <c r="E398" s="57">
        <f ca="1">IF(Table1[[#This Row],[Employee Date of Birth]]="","",DATEDIF(D398,NOW(),"y"))</f>
        <v>30</v>
      </c>
      <c r="F398" s="61" t="str">
        <f>IF(Table1[[#This Row],[Census "As of" Date]]="","","Y")</f>
        <v>Y</v>
      </c>
      <c r="G398" s="61" t="s">
        <v>319</v>
      </c>
      <c r="H398" s="77"/>
      <c r="I398" s="74" t="str">
        <f>IF(Table1[[#This Row],[Census "As of" Date]]="","","A")</f>
        <v>A</v>
      </c>
      <c r="J398" s="74" t="str">
        <f>IF(Table1[[#This Row],[Census "As of" Date]]="","","S")</f>
        <v>S</v>
      </c>
      <c r="K398" s="74" t="str">
        <f>IF(Table1[[#This Row],[Census "As of" Date]]="","","Y")</f>
        <v>Y</v>
      </c>
      <c r="L398" s="74" t="str">
        <f>IF(Table1[[#This Row],[Census "As of" Date]]="","","Y")</f>
        <v>Y</v>
      </c>
      <c r="M398" s="74" t="str">
        <f>IF(Table1[[#This Row],[Census "As of" Date]]="","","Y")</f>
        <v>Y</v>
      </c>
      <c r="N398" s="74" t="str">
        <f>IF(Table1[[#This Row],[Census "As of" Date]]="","","N")</f>
        <v>N</v>
      </c>
      <c r="O398" s="61"/>
      <c r="P398" s="55" t="s">
        <v>154</v>
      </c>
      <c r="Q398" s="61">
        <v>62011.6</v>
      </c>
      <c r="R398" s="61"/>
      <c r="S398" s="61">
        <v>62011.6</v>
      </c>
      <c r="T398" s="74">
        <v>92270</v>
      </c>
      <c r="U398" s="61" t="s">
        <v>190</v>
      </c>
      <c r="V398" s="74" t="str">
        <f>IF(Table1[[#This Row],[Census "As of" Date]]="","","Sub001")</f>
        <v>Sub001</v>
      </c>
      <c r="W398" s="74" t="str">
        <f>IF(Table1[[#This Row],[Census "As of" Date]]="","","Location001")</f>
        <v>Location001</v>
      </c>
      <c r="X398" s="55" t="s">
        <v>387</v>
      </c>
      <c r="Y398" s="55" t="s">
        <v>365</v>
      </c>
      <c r="Z398" s="55" t="s">
        <v>224</v>
      </c>
      <c r="AA398" s="55" t="s">
        <v>156</v>
      </c>
      <c r="AB398" s="55">
        <v>77090</v>
      </c>
      <c r="AC398" s="61"/>
      <c r="AD398" s="77"/>
      <c r="AE398" s="55" t="s">
        <v>318</v>
      </c>
      <c r="AF398" s="55" t="s">
        <v>318</v>
      </c>
      <c r="AG398" s="55" t="s">
        <v>257</v>
      </c>
      <c r="AH398" s="55">
        <v>1</v>
      </c>
      <c r="AI398" s="61"/>
      <c r="AJ398" s="61"/>
      <c r="AK398" s="61"/>
      <c r="AL398" s="61"/>
      <c r="AM398" s="61"/>
      <c r="AN398" s="61"/>
      <c r="AO398" s="55" t="s">
        <v>318</v>
      </c>
      <c r="AP398" s="61"/>
      <c r="AQ398" s="55" t="s">
        <v>177</v>
      </c>
      <c r="AR398" s="55">
        <v>1</v>
      </c>
      <c r="AS398" s="61"/>
      <c r="AT398" s="55" t="s">
        <v>318</v>
      </c>
      <c r="AU398" s="55" t="s">
        <v>318</v>
      </c>
      <c r="AV398" s="55" t="s">
        <v>257</v>
      </c>
      <c r="AW398" s="55">
        <v>1</v>
      </c>
      <c r="AX398" s="61"/>
      <c r="AY398" s="61"/>
      <c r="AZ398" s="61"/>
      <c r="BA398" s="61"/>
      <c r="BB398" s="61"/>
      <c r="BC398" s="61"/>
      <c r="BD398" s="55" t="s">
        <v>318</v>
      </c>
      <c r="BE398" s="61"/>
      <c r="BF398" s="55" t="s">
        <v>177</v>
      </c>
      <c r="BG398" s="55">
        <v>1</v>
      </c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55" t="s">
        <v>318</v>
      </c>
      <c r="CH398" s="61"/>
      <c r="CI398" s="55" t="s">
        <v>177</v>
      </c>
      <c r="CJ398" s="55">
        <v>1</v>
      </c>
      <c r="CK398" s="61"/>
      <c r="CL398" s="55" t="s">
        <v>318</v>
      </c>
      <c r="CM398" s="61"/>
      <c r="CN398" s="55" t="s">
        <v>177</v>
      </c>
      <c r="CO398" s="55">
        <v>1</v>
      </c>
      <c r="CP398" s="61"/>
      <c r="CQ398" s="61"/>
      <c r="CR398" s="61"/>
      <c r="CS398" s="61"/>
      <c r="CT398" s="61"/>
      <c r="CU398" s="61"/>
      <c r="CV398" s="61"/>
      <c r="CW398" s="61"/>
      <c r="CX398" s="55" t="s">
        <v>318</v>
      </c>
      <c r="CY398" s="61"/>
      <c r="CZ398" s="55" t="s">
        <v>160</v>
      </c>
      <c r="DA398" s="55" t="s">
        <v>177</v>
      </c>
      <c r="DB398" s="55">
        <v>1</v>
      </c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55" t="s">
        <v>318</v>
      </c>
      <c r="DP398" s="55" t="s">
        <v>318</v>
      </c>
      <c r="DQ398" s="55" t="s">
        <v>179</v>
      </c>
      <c r="DR398" s="55">
        <v>1</v>
      </c>
      <c r="DS398" s="61"/>
      <c r="DT398" s="61"/>
      <c r="DU398" s="61"/>
      <c r="DV398" s="61"/>
      <c r="DW398" s="61"/>
      <c r="DX398" s="61"/>
      <c r="DY398" s="55" t="s">
        <v>318</v>
      </c>
      <c r="DZ398" s="55" t="s">
        <v>318</v>
      </c>
      <c r="EA398" s="61" t="s">
        <v>179</v>
      </c>
      <c r="EB398" s="61">
        <v>1</v>
      </c>
      <c r="EC398" s="61"/>
      <c r="ED398" s="61"/>
      <c r="EE398" s="61"/>
      <c r="EF398" s="61"/>
      <c r="EG398" s="61"/>
      <c r="EH398" s="61"/>
      <c r="EI398" s="61"/>
      <c r="EJ398" s="61"/>
      <c r="EK398" s="61"/>
      <c r="EL398" s="61"/>
      <c r="EM398" s="61"/>
      <c r="EN398" s="61"/>
      <c r="EO398" s="61"/>
      <c r="EP398" s="61"/>
      <c r="EQ398" s="61"/>
      <c r="ER398" s="61"/>
      <c r="ES398" s="61"/>
      <c r="ET398" s="61"/>
      <c r="EU398" s="61"/>
      <c r="EV398" s="61"/>
      <c r="EW398" s="61"/>
      <c r="EX398" s="61"/>
      <c r="EY398" s="61"/>
      <c r="EZ398" s="61"/>
      <c r="FA398" s="61"/>
      <c r="FB398" s="61"/>
      <c r="FC398" s="61"/>
      <c r="FD398" s="61"/>
      <c r="FE398" s="61"/>
      <c r="FF398" s="61"/>
      <c r="FG398" s="61"/>
      <c r="FH398" s="55" t="s">
        <v>318</v>
      </c>
      <c r="FI398" s="61" t="s">
        <v>318</v>
      </c>
      <c r="FJ398" s="61" t="s">
        <v>178</v>
      </c>
      <c r="FK398" s="61" t="s">
        <v>315</v>
      </c>
      <c r="FL398" s="55">
        <v>1</v>
      </c>
      <c r="FM398" s="62" t="s">
        <v>318</v>
      </c>
      <c r="FN398" s="61" t="s">
        <v>318</v>
      </c>
      <c r="FO398" s="62" t="s">
        <v>251</v>
      </c>
      <c r="FP398" s="61" t="s">
        <v>315</v>
      </c>
      <c r="FQ398" s="63">
        <v>1</v>
      </c>
    </row>
    <row r="399" spans="1:173" s="64" customFormat="1" ht="16.5">
      <c r="A399" s="54">
        <v>44228</v>
      </c>
      <c r="B399" s="55">
        <v>398</v>
      </c>
      <c r="C399" s="65" t="s">
        <v>314</v>
      </c>
      <c r="D399" s="76">
        <v>32994</v>
      </c>
      <c r="E399" s="57">
        <f ca="1">IF(Table1[[#This Row],[Employee Date of Birth]]="","",DATEDIF(D399,NOW(),"y"))</f>
        <v>30</v>
      </c>
      <c r="F399" s="61" t="str">
        <f>IF(Table1[[#This Row],[Census "As of" Date]]="","","Y")</f>
        <v>Y</v>
      </c>
      <c r="G399" s="61" t="s">
        <v>331</v>
      </c>
      <c r="H399" s="77"/>
      <c r="I399" s="74" t="str">
        <f>IF(Table1[[#This Row],[Census "As of" Date]]="","","A")</f>
        <v>A</v>
      </c>
      <c r="J399" s="74" t="str">
        <f>IF(Table1[[#This Row],[Census "As of" Date]]="","","S")</f>
        <v>S</v>
      </c>
      <c r="K399" s="74" t="str">
        <f>IF(Table1[[#This Row],[Census "As of" Date]]="","","Y")</f>
        <v>Y</v>
      </c>
      <c r="L399" s="74" t="str">
        <f>IF(Table1[[#This Row],[Census "As of" Date]]="","","Y")</f>
        <v>Y</v>
      </c>
      <c r="M399" s="74" t="str">
        <f>IF(Table1[[#This Row],[Census "As of" Date]]="","","Y")</f>
        <v>Y</v>
      </c>
      <c r="N399" s="74" t="str">
        <f>IF(Table1[[#This Row],[Census "As of" Date]]="","","N")</f>
        <v>N</v>
      </c>
      <c r="O399" s="61"/>
      <c r="P399" s="55" t="s">
        <v>154</v>
      </c>
      <c r="Q399" s="61">
        <v>16840.759999999998</v>
      </c>
      <c r="R399" s="61"/>
      <c r="S399" s="61">
        <v>16840.759999999998</v>
      </c>
      <c r="T399" s="74">
        <v>77186</v>
      </c>
      <c r="U399" s="61" t="s">
        <v>224</v>
      </c>
      <c r="V399" s="74" t="str">
        <f>IF(Table1[[#This Row],[Census "As of" Date]]="","","Sub001")</f>
        <v>Sub001</v>
      </c>
      <c r="W399" s="74" t="str">
        <f>IF(Table1[[#This Row],[Census "As of" Date]]="","","Location001")</f>
        <v>Location001</v>
      </c>
      <c r="X399" s="55" t="s">
        <v>387</v>
      </c>
      <c r="Y399" s="55" t="s">
        <v>365</v>
      </c>
      <c r="Z399" s="55" t="s">
        <v>224</v>
      </c>
      <c r="AA399" s="55" t="s">
        <v>156</v>
      </c>
      <c r="AB399" s="55">
        <v>77090</v>
      </c>
      <c r="AC399" s="61"/>
      <c r="AD399" s="77"/>
      <c r="AE399" s="55" t="s">
        <v>318</v>
      </c>
      <c r="AF399" s="55" t="s">
        <v>318</v>
      </c>
      <c r="AG399" s="55" t="s">
        <v>257</v>
      </c>
      <c r="AH399" s="55">
        <v>1</v>
      </c>
      <c r="AI399" s="61"/>
      <c r="AJ399" s="61"/>
      <c r="AK399" s="61"/>
      <c r="AL399" s="61"/>
      <c r="AM399" s="61"/>
      <c r="AN399" s="61"/>
      <c r="AO399" s="55" t="s">
        <v>318</v>
      </c>
      <c r="AP399" s="61"/>
      <c r="AQ399" s="55" t="s">
        <v>177</v>
      </c>
      <c r="AR399" s="55">
        <v>1</v>
      </c>
      <c r="AS399" s="61"/>
      <c r="AT399" s="55" t="s">
        <v>318</v>
      </c>
      <c r="AU399" s="55" t="s">
        <v>318</v>
      </c>
      <c r="AV399" s="55" t="s">
        <v>257</v>
      </c>
      <c r="AW399" s="55">
        <v>1</v>
      </c>
      <c r="AX399" s="61"/>
      <c r="AY399" s="61"/>
      <c r="AZ399" s="61"/>
      <c r="BA399" s="61"/>
      <c r="BB399" s="61"/>
      <c r="BC399" s="61"/>
      <c r="BD399" s="55" t="s">
        <v>318</v>
      </c>
      <c r="BE399" s="61"/>
      <c r="BF399" s="55" t="s">
        <v>177</v>
      </c>
      <c r="BG399" s="55">
        <v>1</v>
      </c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55" t="s">
        <v>318</v>
      </c>
      <c r="CH399" s="61"/>
      <c r="CI399" s="55" t="s">
        <v>177</v>
      </c>
      <c r="CJ399" s="55">
        <v>1</v>
      </c>
      <c r="CK399" s="61"/>
      <c r="CL399" s="55" t="s">
        <v>318</v>
      </c>
      <c r="CM399" s="61"/>
      <c r="CN399" s="55" t="s">
        <v>177</v>
      </c>
      <c r="CO399" s="55">
        <v>1</v>
      </c>
      <c r="CP399" s="61"/>
      <c r="CQ399" s="61"/>
      <c r="CR399" s="61"/>
      <c r="CS399" s="61"/>
      <c r="CT399" s="61"/>
      <c r="CU399" s="61"/>
      <c r="CV399" s="61"/>
      <c r="CW399" s="61"/>
      <c r="CX399" s="55" t="s">
        <v>318</v>
      </c>
      <c r="CY399" s="61"/>
      <c r="CZ399" s="55" t="s">
        <v>160</v>
      </c>
      <c r="DA399" s="55" t="s">
        <v>177</v>
      </c>
      <c r="DB399" s="55">
        <v>1</v>
      </c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55" t="s">
        <v>318</v>
      </c>
      <c r="DP399" s="55" t="s">
        <v>318</v>
      </c>
      <c r="DQ399" s="55" t="s">
        <v>179</v>
      </c>
      <c r="DR399" s="55">
        <v>1</v>
      </c>
      <c r="DS399" s="61"/>
      <c r="DT399" s="61"/>
      <c r="DU399" s="61"/>
      <c r="DV399" s="61"/>
      <c r="DW399" s="61"/>
      <c r="DX399" s="61"/>
      <c r="DY399" s="55" t="s">
        <v>318</v>
      </c>
      <c r="DZ399" s="55" t="s">
        <v>318</v>
      </c>
      <c r="EA399" s="61" t="s">
        <v>179</v>
      </c>
      <c r="EB399" s="61">
        <v>1</v>
      </c>
      <c r="EC399" s="61"/>
      <c r="ED399" s="61"/>
      <c r="EE399" s="61"/>
      <c r="EF399" s="61"/>
      <c r="EG399" s="61"/>
      <c r="EH399" s="61"/>
      <c r="EI399" s="61"/>
      <c r="EJ399" s="61"/>
      <c r="EK399" s="61"/>
      <c r="EL399" s="61"/>
      <c r="EM399" s="61"/>
      <c r="EN399" s="61"/>
      <c r="EO399" s="61"/>
      <c r="EP399" s="61"/>
      <c r="EQ399" s="61"/>
      <c r="ER399" s="61"/>
      <c r="ES399" s="61"/>
      <c r="ET399" s="61"/>
      <c r="EU399" s="61"/>
      <c r="EV399" s="61"/>
      <c r="EW399" s="61"/>
      <c r="EX399" s="61"/>
      <c r="EY399" s="61"/>
      <c r="EZ399" s="61"/>
      <c r="FA399" s="61"/>
      <c r="FB399" s="61"/>
      <c r="FC399" s="61"/>
      <c r="FD399" s="61"/>
      <c r="FE399" s="61"/>
      <c r="FF399" s="61"/>
      <c r="FG399" s="61"/>
      <c r="FH399" s="55" t="s">
        <v>318</v>
      </c>
      <c r="FI399" s="61" t="s">
        <v>318</v>
      </c>
      <c r="FJ399" s="61" t="s">
        <v>178</v>
      </c>
      <c r="FK399" s="61" t="s">
        <v>315</v>
      </c>
      <c r="FL399" s="55">
        <v>1</v>
      </c>
      <c r="FM399" s="62" t="s">
        <v>318</v>
      </c>
      <c r="FN399" s="61" t="s">
        <v>317</v>
      </c>
      <c r="FO399" s="62"/>
      <c r="FP399" s="61"/>
      <c r="FQ399" s="63">
        <v>1</v>
      </c>
    </row>
    <row r="400" spans="1:173" s="64" customFormat="1" ht="16.5">
      <c r="A400" s="54">
        <v>44228</v>
      </c>
      <c r="B400" s="55">
        <v>399</v>
      </c>
      <c r="C400" s="65" t="s">
        <v>153</v>
      </c>
      <c r="D400" s="76">
        <v>33045</v>
      </c>
      <c r="E400" s="57">
        <f ca="1">IF(Table1[[#This Row],[Employee Date of Birth]]="","",DATEDIF(D400,NOW(),"y"))</f>
        <v>30</v>
      </c>
      <c r="F400" s="61" t="str">
        <f>IF(Table1[[#This Row],[Census "As of" Date]]="","","Y")</f>
        <v>Y</v>
      </c>
      <c r="G400" s="61" t="s">
        <v>359</v>
      </c>
      <c r="H400" s="77"/>
      <c r="I400" s="74" t="str">
        <f>IF(Table1[[#This Row],[Census "As of" Date]]="","","A")</f>
        <v>A</v>
      </c>
      <c r="J400" s="74" t="str">
        <f>IF(Table1[[#This Row],[Census "As of" Date]]="","","S")</f>
        <v>S</v>
      </c>
      <c r="K400" s="74" t="str">
        <f>IF(Table1[[#This Row],[Census "As of" Date]]="","","Y")</f>
        <v>Y</v>
      </c>
      <c r="L400" s="74" t="str">
        <f>IF(Table1[[#This Row],[Census "As of" Date]]="","","Y")</f>
        <v>Y</v>
      </c>
      <c r="M400" s="74" t="str">
        <f>IF(Table1[[#This Row],[Census "As of" Date]]="","","Y")</f>
        <v>Y</v>
      </c>
      <c r="N400" s="74" t="str">
        <f>IF(Table1[[#This Row],[Census "As of" Date]]="","","N")</f>
        <v>N</v>
      </c>
      <c r="O400" s="61"/>
      <c r="P400" s="55" t="s">
        <v>154</v>
      </c>
      <c r="Q400" s="61">
        <v>10648.54</v>
      </c>
      <c r="R400" s="61"/>
      <c r="S400" s="61">
        <v>10648.54</v>
      </c>
      <c r="T400" s="74">
        <v>89102</v>
      </c>
      <c r="U400" s="61" t="s">
        <v>212</v>
      </c>
      <c r="V400" s="74" t="str">
        <f>IF(Table1[[#This Row],[Census "As of" Date]]="","","Sub001")</f>
        <v>Sub001</v>
      </c>
      <c r="W400" s="74" t="str">
        <f>IF(Table1[[#This Row],[Census "As of" Date]]="","","Location001")</f>
        <v>Location001</v>
      </c>
      <c r="X400" s="55" t="s">
        <v>387</v>
      </c>
      <c r="Y400" s="55" t="s">
        <v>365</v>
      </c>
      <c r="Z400" s="55" t="s">
        <v>224</v>
      </c>
      <c r="AA400" s="55" t="s">
        <v>156</v>
      </c>
      <c r="AB400" s="55">
        <v>77090</v>
      </c>
      <c r="AC400" s="61"/>
      <c r="AD400" s="77"/>
      <c r="AE400" s="55" t="s">
        <v>318</v>
      </c>
      <c r="AF400" s="55" t="s">
        <v>318</v>
      </c>
      <c r="AG400" s="55" t="s">
        <v>257</v>
      </c>
      <c r="AH400" s="55">
        <v>1</v>
      </c>
      <c r="AI400" s="61"/>
      <c r="AJ400" s="61"/>
      <c r="AK400" s="61"/>
      <c r="AL400" s="61"/>
      <c r="AM400" s="61"/>
      <c r="AN400" s="61"/>
      <c r="AO400" s="55" t="s">
        <v>318</v>
      </c>
      <c r="AP400" s="61"/>
      <c r="AQ400" s="55" t="s">
        <v>177</v>
      </c>
      <c r="AR400" s="55">
        <v>1</v>
      </c>
      <c r="AS400" s="61"/>
      <c r="AT400" s="55" t="s">
        <v>318</v>
      </c>
      <c r="AU400" s="55" t="s">
        <v>318</v>
      </c>
      <c r="AV400" s="55" t="s">
        <v>257</v>
      </c>
      <c r="AW400" s="55">
        <v>1</v>
      </c>
      <c r="AX400" s="61"/>
      <c r="AY400" s="61"/>
      <c r="AZ400" s="61"/>
      <c r="BA400" s="61"/>
      <c r="BB400" s="61"/>
      <c r="BC400" s="61"/>
      <c r="BD400" s="55" t="s">
        <v>318</v>
      </c>
      <c r="BE400" s="61"/>
      <c r="BF400" s="55" t="s">
        <v>177</v>
      </c>
      <c r="BG400" s="55">
        <v>1</v>
      </c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55" t="s">
        <v>318</v>
      </c>
      <c r="CH400" s="61"/>
      <c r="CI400" s="55" t="s">
        <v>177</v>
      </c>
      <c r="CJ400" s="55">
        <v>1</v>
      </c>
      <c r="CK400" s="61"/>
      <c r="CL400" s="55" t="s">
        <v>318</v>
      </c>
      <c r="CM400" s="61"/>
      <c r="CN400" s="55" t="s">
        <v>177</v>
      </c>
      <c r="CO400" s="55">
        <v>1</v>
      </c>
      <c r="CP400" s="61"/>
      <c r="CQ400" s="61"/>
      <c r="CR400" s="61"/>
      <c r="CS400" s="61"/>
      <c r="CT400" s="61"/>
      <c r="CU400" s="61"/>
      <c r="CV400" s="61"/>
      <c r="CW400" s="61"/>
      <c r="CX400" s="55" t="s">
        <v>318</v>
      </c>
      <c r="CY400" s="61"/>
      <c r="CZ400" s="55" t="s">
        <v>160</v>
      </c>
      <c r="DA400" s="55" t="s">
        <v>177</v>
      </c>
      <c r="DB400" s="55">
        <v>1</v>
      </c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55" t="s">
        <v>318</v>
      </c>
      <c r="DP400" s="55" t="s">
        <v>318</v>
      </c>
      <c r="DQ400" s="55" t="s">
        <v>179</v>
      </c>
      <c r="DR400" s="55">
        <v>1</v>
      </c>
      <c r="DS400" s="61"/>
      <c r="DT400" s="61"/>
      <c r="DU400" s="61"/>
      <c r="DV400" s="61"/>
      <c r="DW400" s="61"/>
      <c r="DX400" s="61"/>
      <c r="DY400" s="55" t="s">
        <v>318</v>
      </c>
      <c r="DZ400" s="55" t="s">
        <v>318</v>
      </c>
      <c r="EA400" s="61" t="s">
        <v>179</v>
      </c>
      <c r="EB400" s="61">
        <v>1</v>
      </c>
      <c r="EC400" s="61"/>
      <c r="ED400" s="61"/>
      <c r="EE400" s="61"/>
      <c r="EF400" s="61"/>
      <c r="EG400" s="61"/>
      <c r="EH400" s="61"/>
      <c r="EI400" s="61"/>
      <c r="EJ400" s="61"/>
      <c r="EK400" s="61"/>
      <c r="EL400" s="61"/>
      <c r="EM400" s="61"/>
      <c r="EN400" s="61"/>
      <c r="EO400" s="61"/>
      <c r="EP400" s="61"/>
      <c r="EQ400" s="61"/>
      <c r="ER400" s="61"/>
      <c r="ES400" s="61"/>
      <c r="ET400" s="61"/>
      <c r="EU400" s="61"/>
      <c r="EV400" s="61"/>
      <c r="EW400" s="61"/>
      <c r="EX400" s="61"/>
      <c r="EY400" s="61"/>
      <c r="EZ400" s="61"/>
      <c r="FA400" s="61"/>
      <c r="FB400" s="61"/>
      <c r="FC400" s="61"/>
      <c r="FD400" s="61"/>
      <c r="FE400" s="61"/>
      <c r="FF400" s="61"/>
      <c r="FG400" s="61"/>
      <c r="FH400" s="55" t="s">
        <v>318</v>
      </c>
      <c r="FI400" s="61" t="s">
        <v>317</v>
      </c>
      <c r="FJ400" s="61"/>
      <c r="FK400" s="61"/>
      <c r="FL400" s="55">
        <v>1</v>
      </c>
      <c r="FM400" s="62" t="s">
        <v>318</v>
      </c>
      <c r="FN400" s="61" t="s">
        <v>317</v>
      </c>
      <c r="FO400" s="62"/>
      <c r="FP400" s="61"/>
      <c r="FQ400" s="63">
        <v>1</v>
      </c>
    </row>
    <row r="401" spans="1:173" s="64" customFormat="1" ht="16.5">
      <c r="A401" s="54">
        <v>44228</v>
      </c>
      <c r="B401" s="55">
        <v>400</v>
      </c>
      <c r="C401" s="55" t="s">
        <v>153</v>
      </c>
      <c r="D401" s="76">
        <v>35472</v>
      </c>
      <c r="E401" s="57">
        <f ca="1">IF(Table1[[#This Row],[Employee Date of Birth]]="","",DATEDIF(D401,NOW(),"y"))</f>
        <v>23</v>
      </c>
      <c r="F401" s="61" t="str">
        <f>IF(Table1[[#This Row],[Census "As of" Date]]="","","Y")</f>
        <v>Y</v>
      </c>
      <c r="G401" s="61" t="s">
        <v>326</v>
      </c>
      <c r="H401" s="77"/>
      <c r="I401" s="74" t="str">
        <f>IF(Table1[[#This Row],[Census "As of" Date]]="","","A")</f>
        <v>A</v>
      </c>
      <c r="J401" s="74" t="str">
        <f>IF(Table1[[#This Row],[Census "As of" Date]]="","","S")</f>
        <v>S</v>
      </c>
      <c r="K401" s="74" t="str">
        <f>IF(Table1[[#This Row],[Census "As of" Date]]="","","Y")</f>
        <v>Y</v>
      </c>
      <c r="L401" s="74" t="str">
        <f>IF(Table1[[#This Row],[Census "As of" Date]]="","","Y")</f>
        <v>Y</v>
      </c>
      <c r="M401" s="74" t="str">
        <f>IF(Table1[[#This Row],[Census "As of" Date]]="","","Y")</f>
        <v>Y</v>
      </c>
      <c r="N401" s="74" t="str">
        <f>IF(Table1[[#This Row],[Census "As of" Date]]="","","N")</f>
        <v>N</v>
      </c>
      <c r="O401" s="61"/>
      <c r="P401" s="55" t="s">
        <v>154</v>
      </c>
      <c r="Q401" s="61">
        <v>41502.42</v>
      </c>
      <c r="R401" s="61"/>
      <c r="S401" s="61">
        <v>41502.42</v>
      </c>
      <c r="T401" s="74">
        <v>92260</v>
      </c>
      <c r="U401" s="61" t="s">
        <v>190</v>
      </c>
      <c r="V401" s="74" t="str">
        <f>IF(Table1[[#This Row],[Census "As of" Date]]="","","Sub001")</f>
        <v>Sub001</v>
      </c>
      <c r="W401" s="74" t="str">
        <f>IF(Table1[[#This Row],[Census "As of" Date]]="","","Location001")</f>
        <v>Location001</v>
      </c>
      <c r="X401" s="55" t="s">
        <v>387</v>
      </c>
      <c r="Y401" s="55" t="s">
        <v>365</v>
      </c>
      <c r="Z401" s="55" t="s">
        <v>224</v>
      </c>
      <c r="AA401" s="55" t="s">
        <v>156</v>
      </c>
      <c r="AB401" s="55">
        <v>77090</v>
      </c>
      <c r="AC401" s="61"/>
      <c r="AD401" s="77"/>
      <c r="AE401" s="55" t="s">
        <v>318</v>
      </c>
      <c r="AF401" s="55" t="s">
        <v>318</v>
      </c>
      <c r="AG401" s="55" t="s">
        <v>257</v>
      </c>
      <c r="AH401" s="55">
        <v>1</v>
      </c>
      <c r="AI401" s="61"/>
      <c r="AJ401" s="61"/>
      <c r="AK401" s="61"/>
      <c r="AL401" s="61"/>
      <c r="AM401" s="61"/>
      <c r="AN401" s="61"/>
      <c r="AO401" s="55" t="s">
        <v>318</v>
      </c>
      <c r="AP401" s="61"/>
      <c r="AQ401" s="55" t="s">
        <v>177</v>
      </c>
      <c r="AR401" s="55">
        <v>1</v>
      </c>
      <c r="AS401" s="61"/>
      <c r="AT401" s="55" t="s">
        <v>318</v>
      </c>
      <c r="AU401" s="55" t="s">
        <v>318</v>
      </c>
      <c r="AV401" s="55" t="s">
        <v>257</v>
      </c>
      <c r="AW401" s="55">
        <v>1</v>
      </c>
      <c r="AX401" s="61"/>
      <c r="AY401" s="61"/>
      <c r="AZ401" s="61"/>
      <c r="BA401" s="61"/>
      <c r="BB401" s="61"/>
      <c r="BC401" s="61"/>
      <c r="BD401" s="55" t="s">
        <v>318</v>
      </c>
      <c r="BE401" s="61"/>
      <c r="BF401" s="55" t="s">
        <v>177</v>
      </c>
      <c r="BG401" s="55">
        <v>1</v>
      </c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55" t="s">
        <v>318</v>
      </c>
      <c r="CH401" s="61"/>
      <c r="CI401" s="55" t="s">
        <v>177</v>
      </c>
      <c r="CJ401" s="55">
        <v>1</v>
      </c>
      <c r="CK401" s="61"/>
      <c r="CL401" s="55" t="s">
        <v>318</v>
      </c>
      <c r="CM401" s="61"/>
      <c r="CN401" s="55" t="s">
        <v>177</v>
      </c>
      <c r="CO401" s="55">
        <v>1</v>
      </c>
      <c r="CP401" s="61"/>
      <c r="CQ401" s="61"/>
      <c r="CR401" s="61"/>
      <c r="CS401" s="61"/>
      <c r="CT401" s="61"/>
      <c r="CU401" s="61"/>
      <c r="CV401" s="61"/>
      <c r="CW401" s="61"/>
      <c r="CX401" s="55" t="s">
        <v>318</v>
      </c>
      <c r="CY401" s="61"/>
      <c r="CZ401" s="55" t="s">
        <v>160</v>
      </c>
      <c r="DA401" s="55" t="s">
        <v>177</v>
      </c>
      <c r="DB401" s="55">
        <v>1</v>
      </c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55" t="s">
        <v>318</v>
      </c>
      <c r="DP401" s="55" t="s">
        <v>318</v>
      </c>
      <c r="DQ401" s="55" t="s">
        <v>179</v>
      </c>
      <c r="DR401" s="55">
        <v>1</v>
      </c>
      <c r="DS401" s="61"/>
      <c r="DT401" s="61"/>
      <c r="DU401" s="61"/>
      <c r="DV401" s="61"/>
      <c r="DW401" s="61"/>
      <c r="DX401" s="61"/>
      <c r="DY401" s="55" t="s">
        <v>318</v>
      </c>
      <c r="DZ401" s="55" t="s">
        <v>318</v>
      </c>
      <c r="EA401" s="61" t="s">
        <v>179</v>
      </c>
      <c r="EB401" s="61">
        <v>1</v>
      </c>
      <c r="EC401" s="61"/>
      <c r="ED401" s="61"/>
      <c r="EE401" s="61"/>
      <c r="EF401" s="61"/>
      <c r="EG401" s="61"/>
      <c r="EH401" s="61"/>
      <c r="EI401" s="61"/>
      <c r="EJ401" s="61"/>
      <c r="EK401" s="61"/>
      <c r="EL401" s="61"/>
      <c r="EM401" s="61"/>
      <c r="EN401" s="61"/>
      <c r="EO401" s="61"/>
      <c r="EP401" s="61"/>
      <c r="EQ401" s="61"/>
      <c r="ER401" s="61"/>
      <c r="ES401" s="61"/>
      <c r="ET401" s="61"/>
      <c r="EU401" s="61"/>
      <c r="EV401" s="61"/>
      <c r="EW401" s="61"/>
      <c r="EX401" s="61"/>
      <c r="EY401" s="61"/>
      <c r="EZ401" s="61"/>
      <c r="FA401" s="61"/>
      <c r="FB401" s="61"/>
      <c r="FC401" s="61"/>
      <c r="FD401" s="61"/>
      <c r="FE401" s="61"/>
      <c r="FF401" s="61"/>
      <c r="FG401" s="61"/>
      <c r="FH401" s="55" t="s">
        <v>318</v>
      </c>
      <c r="FI401" s="61" t="s">
        <v>318</v>
      </c>
      <c r="FJ401" s="61" t="s">
        <v>178</v>
      </c>
      <c r="FK401" s="61" t="s">
        <v>315</v>
      </c>
      <c r="FL401" s="55">
        <v>1</v>
      </c>
      <c r="FM401" s="62" t="s">
        <v>318</v>
      </c>
      <c r="FN401" s="61" t="s">
        <v>318</v>
      </c>
      <c r="FO401" s="62" t="s">
        <v>251</v>
      </c>
      <c r="FP401" s="61" t="s">
        <v>315</v>
      </c>
      <c r="FQ401" s="63">
        <v>1</v>
      </c>
    </row>
    <row r="402" spans="1:173" s="64" customFormat="1" ht="16.5">
      <c r="A402" s="54">
        <v>44228</v>
      </c>
      <c r="B402" s="55">
        <v>401</v>
      </c>
      <c r="C402" s="55" t="s">
        <v>314</v>
      </c>
      <c r="D402" s="76">
        <v>35442</v>
      </c>
      <c r="E402" s="57">
        <f ca="1">IF(Table1[[#This Row],[Employee Date of Birth]]="","",DATEDIF(D402,NOW(),"y"))</f>
        <v>23</v>
      </c>
      <c r="F402" s="61" t="str">
        <f>IF(Table1[[#This Row],[Census "As of" Date]]="","","Y")</f>
        <v>Y</v>
      </c>
      <c r="G402" s="61" t="s">
        <v>339</v>
      </c>
      <c r="H402" s="77"/>
      <c r="I402" s="74" t="str">
        <f>IF(Table1[[#This Row],[Census "As of" Date]]="","","A")</f>
        <v>A</v>
      </c>
      <c r="J402" s="74" t="str">
        <f>IF(Table1[[#This Row],[Census "As of" Date]]="","","S")</f>
        <v>S</v>
      </c>
      <c r="K402" s="74" t="str">
        <f>IF(Table1[[#This Row],[Census "As of" Date]]="","","Y")</f>
        <v>Y</v>
      </c>
      <c r="L402" s="74" t="str">
        <f>IF(Table1[[#This Row],[Census "As of" Date]]="","","Y")</f>
        <v>Y</v>
      </c>
      <c r="M402" s="74" t="str">
        <f>IF(Table1[[#This Row],[Census "As of" Date]]="","","Y")</f>
        <v>Y</v>
      </c>
      <c r="N402" s="74" t="str">
        <f>IF(Table1[[#This Row],[Census "As of" Date]]="","","N")</f>
        <v>N</v>
      </c>
      <c r="O402" s="61"/>
      <c r="P402" s="55" t="s">
        <v>154</v>
      </c>
      <c r="Q402" s="61">
        <v>12108.42</v>
      </c>
      <c r="R402" s="61"/>
      <c r="S402" s="61">
        <v>12108.42</v>
      </c>
      <c r="T402" s="74">
        <v>77014</v>
      </c>
      <c r="U402" s="61" t="s">
        <v>224</v>
      </c>
      <c r="V402" s="74" t="str">
        <f>IF(Table1[[#This Row],[Census "As of" Date]]="","","Sub001")</f>
        <v>Sub001</v>
      </c>
      <c r="W402" s="74" t="str">
        <f>IF(Table1[[#This Row],[Census "As of" Date]]="","","Location001")</f>
        <v>Location001</v>
      </c>
      <c r="X402" s="55" t="s">
        <v>387</v>
      </c>
      <c r="Y402" s="55" t="s">
        <v>365</v>
      </c>
      <c r="Z402" s="55" t="s">
        <v>224</v>
      </c>
      <c r="AA402" s="55" t="s">
        <v>156</v>
      </c>
      <c r="AB402" s="55">
        <v>77090</v>
      </c>
      <c r="AC402" s="61"/>
      <c r="AD402" s="77"/>
      <c r="AE402" s="55" t="s">
        <v>318</v>
      </c>
      <c r="AF402" s="55" t="s">
        <v>318</v>
      </c>
      <c r="AG402" s="55" t="s">
        <v>257</v>
      </c>
      <c r="AH402" s="55">
        <v>1</v>
      </c>
      <c r="AI402" s="61"/>
      <c r="AJ402" s="61"/>
      <c r="AK402" s="61"/>
      <c r="AL402" s="61"/>
      <c r="AM402" s="61"/>
      <c r="AN402" s="61"/>
      <c r="AO402" s="55" t="s">
        <v>318</v>
      </c>
      <c r="AP402" s="61"/>
      <c r="AQ402" s="55" t="s">
        <v>177</v>
      </c>
      <c r="AR402" s="55">
        <v>1</v>
      </c>
      <c r="AS402" s="61"/>
      <c r="AT402" s="55" t="s">
        <v>318</v>
      </c>
      <c r="AU402" s="55" t="s">
        <v>318</v>
      </c>
      <c r="AV402" s="55" t="s">
        <v>257</v>
      </c>
      <c r="AW402" s="55">
        <v>1</v>
      </c>
      <c r="AX402" s="61"/>
      <c r="AY402" s="61"/>
      <c r="AZ402" s="61"/>
      <c r="BA402" s="61"/>
      <c r="BB402" s="61"/>
      <c r="BC402" s="61"/>
      <c r="BD402" s="55" t="s">
        <v>318</v>
      </c>
      <c r="BE402" s="61"/>
      <c r="BF402" s="55" t="s">
        <v>177</v>
      </c>
      <c r="BG402" s="55">
        <v>1</v>
      </c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55" t="s">
        <v>318</v>
      </c>
      <c r="CH402" s="61"/>
      <c r="CI402" s="55" t="s">
        <v>177</v>
      </c>
      <c r="CJ402" s="55">
        <v>1</v>
      </c>
      <c r="CK402" s="61"/>
      <c r="CL402" s="55" t="s">
        <v>318</v>
      </c>
      <c r="CM402" s="61"/>
      <c r="CN402" s="55" t="s">
        <v>177</v>
      </c>
      <c r="CO402" s="55">
        <v>1</v>
      </c>
      <c r="CP402" s="61"/>
      <c r="CQ402" s="61"/>
      <c r="CR402" s="61"/>
      <c r="CS402" s="61"/>
      <c r="CT402" s="61"/>
      <c r="CU402" s="61"/>
      <c r="CV402" s="61"/>
      <c r="CW402" s="61"/>
      <c r="CX402" s="55" t="s">
        <v>318</v>
      </c>
      <c r="CY402" s="61"/>
      <c r="CZ402" s="55" t="s">
        <v>160</v>
      </c>
      <c r="DA402" s="55" t="s">
        <v>177</v>
      </c>
      <c r="DB402" s="55">
        <v>1</v>
      </c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55" t="s">
        <v>318</v>
      </c>
      <c r="DP402" s="55" t="s">
        <v>318</v>
      </c>
      <c r="DQ402" s="55" t="s">
        <v>179</v>
      </c>
      <c r="DR402" s="55">
        <v>1</v>
      </c>
      <c r="DS402" s="61"/>
      <c r="DT402" s="61"/>
      <c r="DU402" s="61"/>
      <c r="DV402" s="61"/>
      <c r="DW402" s="61"/>
      <c r="DX402" s="61"/>
      <c r="DY402" s="55" t="s">
        <v>318</v>
      </c>
      <c r="DZ402" s="55" t="s">
        <v>318</v>
      </c>
      <c r="EA402" s="61" t="s">
        <v>179</v>
      </c>
      <c r="EB402" s="61">
        <v>1</v>
      </c>
      <c r="EC402" s="61"/>
      <c r="ED402" s="61"/>
      <c r="EE402" s="61"/>
      <c r="EF402" s="61"/>
      <c r="EG402" s="61"/>
      <c r="EH402" s="61"/>
      <c r="EI402" s="61"/>
      <c r="EJ402" s="61"/>
      <c r="EK402" s="61"/>
      <c r="EL402" s="61"/>
      <c r="EM402" s="61"/>
      <c r="EN402" s="61"/>
      <c r="EO402" s="61"/>
      <c r="EP402" s="61"/>
      <c r="EQ402" s="61"/>
      <c r="ER402" s="61"/>
      <c r="ES402" s="61"/>
      <c r="ET402" s="61"/>
      <c r="EU402" s="61"/>
      <c r="EV402" s="61"/>
      <c r="EW402" s="61"/>
      <c r="EX402" s="61"/>
      <c r="EY402" s="61"/>
      <c r="EZ402" s="61"/>
      <c r="FA402" s="61"/>
      <c r="FB402" s="61"/>
      <c r="FC402" s="61"/>
      <c r="FD402" s="61"/>
      <c r="FE402" s="61"/>
      <c r="FF402" s="61"/>
      <c r="FG402" s="61"/>
      <c r="FH402" s="55" t="s">
        <v>318</v>
      </c>
      <c r="FI402" s="61" t="s">
        <v>318</v>
      </c>
      <c r="FJ402" s="61" t="s">
        <v>178</v>
      </c>
      <c r="FK402" s="61" t="s">
        <v>315</v>
      </c>
      <c r="FL402" s="55">
        <v>1</v>
      </c>
      <c r="FM402" s="62" t="s">
        <v>318</v>
      </c>
      <c r="FN402" s="61" t="s">
        <v>317</v>
      </c>
      <c r="FO402" s="62"/>
      <c r="FP402" s="61"/>
      <c r="FQ402" s="63">
        <v>1</v>
      </c>
    </row>
    <row r="403" spans="1:173" s="64" customFormat="1" ht="16.5">
      <c r="A403" s="54">
        <v>44228</v>
      </c>
      <c r="B403" s="55">
        <v>402</v>
      </c>
      <c r="C403" s="55" t="s">
        <v>153</v>
      </c>
      <c r="D403" s="76">
        <v>35603</v>
      </c>
      <c r="E403" s="57">
        <f ca="1">IF(Table1[[#This Row],[Employee Date of Birth]]="","",DATEDIF(D403,NOW(),"y"))</f>
        <v>23</v>
      </c>
      <c r="F403" s="61" t="str">
        <f>IF(Table1[[#This Row],[Census "As of" Date]]="","","Y")</f>
        <v>Y</v>
      </c>
      <c r="G403" s="61" t="s">
        <v>324</v>
      </c>
      <c r="H403" s="77"/>
      <c r="I403" s="74" t="str">
        <f>IF(Table1[[#This Row],[Census "As of" Date]]="","","A")</f>
        <v>A</v>
      </c>
      <c r="J403" s="74" t="str">
        <f>IF(Table1[[#This Row],[Census "As of" Date]]="","","S")</f>
        <v>S</v>
      </c>
      <c r="K403" s="74" t="str">
        <f>IF(Table1[[#This Row],[Census "As of" Date]]="","","Y")</f>
        <v>Y</v>
      </c>
      <c r="L403" s="74" t="str">
        <f>IF(Table1[[#This Row],[Census "As of" Date]]="","","Y")</f>
        <v>Y</v>
      </c>
      <c r="M403" s="74" t="str">
        <f>IF(Table1[[#This Row],[Census "As of" Date]]="","","Y")</f>
        <v>Y</v>
      </c>
      <c r="N403" s="74" t="str">
        <f>IF(Table1[[#This Row],[Census "As of" Date]]="","","N")</f>
        <v>N</v>
      </c>
      <c r="O403" s="61"/>
      <c r="P403" s="55" t="s">
        <v>154</v>
      </c>
      <c r="Q403" s="61">
        <v>54517.1</v>
      </c>
      <c r="R403" s="61"/>
      <c r="S403" s="61">
        <v>54517.1</v>
      </c>
      <c r="T403" s="74">
        <v>92227</v>
      </c>
      <c r="U403" s="61" t="s">
        <v>190</v>
      </c>
      <c r="V403" s="74" t="str">
        <f>IF(Table1[[#This Row],[Census "As of" Date]]="","","Sub001")</f>
        <v>Sub001</v>
      </c>
      <c r="W403" s="74" t="str">
        <f>IF(Table1[[#This Row],[Census "As of" Date]]="","","Location001")</f>
        <v>Location001</v>
      </c>
      <c r="X403" s="55" t="s">
        <v>387</v>
      </c>
      <c r="Y403" s="55" t="s">
        <v>365</v>
      </c>
      <c r="Z403" s="55" t="s">
        <v>224</v>
      </c>
      <c r="AA403" s="55" t="s">
        <v>156</v>
      </c>
      <c r="AB403" s="55">
        <v>77090</v>
      </c>
      <c r="AC403" s="61"/>
      <c r="AD403" s="77"/>
      <c r="AE403" s="55" t="s">
        <v>318</v>
      </c>
      <c r="AF403" s="55" t="s">
        <v>318</v>
      </c>
      <c r="AG403" s="55" t="s">
        <v>257</v>
      </c>
      <c r="AH403" s="55">
        <v>1</v>
      </c>
      <c r="AI403" s="61"/>
      <c r="AJ403" s="61"/>
      <c r="AK403" s="61"/>
      <c r="AL403" s="61"/>
      <c r="AM403" s="61"/>
      <c r="AN403" s="61"/>
      <c r="AO403" s="55" t="s">
        <v>318</v>
      </c>
      <c r="AP403" s="61"/>
      <c r="AQ403" s="55" t="s">
        <v>177</v>
      </c>
      <c r="AR403" s="55">
        <v>1</v>
      </c>
      <c r="AS403" s="61"/>
      <c r="AT403" s="55" t="s">
        <v>318</v>
      </c>
      <c r="AU403" s="55" t="s">
        <v>318</v>
      </c>
      <c r="AV403" s="55" t="s">
        <v>257</v>
      </c>
      <c r="AW403" s="55">
        <v>1</v>
      </c>
      <c r="AX403" s="61"/>
      <c r="AY403" s="61"/>
      <c r="AZ403" s="61"/>
      <c r="BA403" s="61"/>
      <c r="BB403" s="61"/>
      <c r="BC403" s="61"/>
      <c r="BD403" s="55" t="s">
        <v>318</v>
      </c>
      <c r="BE403" s="61"/>
      <c r="BF403" s="55" t="s">
        <v>177</v>
      </c>
      <c r="BG403" s="55">
        <v>1</v>
      </c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55" t="s">
        <v>318</v>
      </c>
      <c r="CH403" s="61"/>
      <c r="CI403" s="55" t="s">
        <v>177</v>
      </c>
      <c r="CJ403" s="55">
        <v>1</v>
      </c>
      <c r="CK403" s="61"/>
      <c r="CL403" s="55" t="s">
        <v>318</v>
      </c>
      <c r="CM403" s="61"/>
      <c r="CN403" s="55" t="s">
        <v>177</v>
      </c>
      <c r="CO403" s="55">
        <v>1</v>
      </c>
      <c r="CP403" s="61"/>
      <c r="CQ403" s="61"/>
      <c r="CR403" s="61"/>
      <c r="CS403" s="61"/>
      <c r="CT403" s="61"/>
      <c r="CU403" s="61"/>
      <c r="CV403" s="61"/>
      <c r="CW403" s="61"/>
      <c r="CX403" s="55" t="s">
        <v>318</v>
      </c>
      <c r="CY403" s="61"/>
      <c r="CZ403" s="55" t="s">
        <v>160</v>
      </c>
      <c r="DA403" s="55" t="s">
        <v>177</v>
      </c>
      <c r="DB403" s="55">
        <v>1</v>
      </c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55" t="s">
        <v>318</v>
      </c>
      <c r="DP403" s="55" t="s">
        <v>318</v>
      </c>
      <c r="DQ403" s="55" t="s">
        <v>179</v>
      </c>
      <c r="DR403" s="55">
        <v>1</v>
      </c>
      <c r="DS403" s="61"/>
      <c r="DT403" s="61"/>
      <c r="DU403" s="61"/>
      <c r="DV403" s="61"/>
      <c r="DW403" s="61"/>
      <c r="DX403" s="61"/>
      <c r="DY403" s="55" t="s">
        <v>318</v>
      </c>
      <c r="DZ403" s="55" t="s">
        <v>318</v>
      </c>
      <c r="EA403" s="61" t="s">
        <v>179</v>
      </c>
      <c r="EB403" s="61">
        <v>1</v>
      </c>
      <c r="EC403" s="61"/>
      <c r="ED403" s="61"/>
      <c r="EE403" s="61"/>
      <c r="EF403" s="61"/>
      <c r="EG403" s="61"/>
      <c r="EH403" s="61"/>
      <c r="EI403" s="61"/>
      <c r="EJ403" s="61"/>
      <c r="EK403" s="61"/>
      <c r="EL403" s="61"/>
      <c r="EM403" s="61"/>
      <c r="EN403" s="61"/>
      <c r="EO403" s="61"/>
      <c r="EP403" s="61"/>
      <c r="EQ403" s="61"/>
      <c r="ER403" s="61"/>
      <c r="ES403" s="61"/>
      <c r="ET403" s="61"/>
      <c r="EU403" s="61"/>
      <c r="EV403" s="61"/>
      <c r="EW403" s="61"/>
      <c r="EX403" s="61"/>
      <c r="EY403" s="61"/>
      <c r="EZ403" s="61"/>
      <c r="FA403" s="61"/>
      <c r="FB403" s="61"/>
      <c r="FC403" s="61"/>
      <c r="FD403" s="61"/>
      <c r="FE403" s="61"/>
      <c r="FF403" s="61"/>
      <c r="FG403" s="61"/>
      <c r="FH403" s="55" t="s">
        <v>318</v>
      </c>
      <c r="FI403" s="61" t="s">
        <v>317</v>
      </c>
      <c r="FJ403" s="61"/>
      <c r="FK403" s="61"/>
      <c r="FL403" s="55">
        <v>1</v>
      </c>
      <c r="FM403" s="62" t="s">
        <v>318</v>
      </c>
      <c r="FN403" s="61" t="s">
        <v>317</v>
      </c>
      <c r="FO403" s="62"/>
      <c r="FP403" s="61"/>
      <c r="FQ403" s="63">
        <v>1</v>
      </c>
    </row>
    <row r="404" spans="1:173" s="64" customFormat="1" ht="16.5">
      <c r="A404" s="54">
        <v>44228</v>
      </c>
      <c r="B404" s="55">
        <v>403</v>
      </c>
      <c r="C404" s="65" t="s">
        <v>314</v>
      </c>
      <c r="D404" s="76">
        <v>35448</v>
      </c>
      <c r="E404" s="57">
        <f ca="1">IF(Table1[[#This Row],[Employee Date of Birth]]="","",DATEDIF(D404,NOW(),"y"))</f>
        <v>23</v>
      </c>
      <c r="F404" s="61" t="str">
        <f>IF(Table1[[#This Row],[Census "As of" Date]]="","","Y")</f>
        <v>Y</v>
      </c>
      <c r="G404" s="61" t="s">
        <v>333</v>
      </c>
      <c r="H404" s="77"/>
      <c r="I404" s="74" t="str">
        <f>IF(Table1[[#This Row],[Census "As of" Date]]="","","A")</f>
        <v>A</v>
      </c>
      <c r="J404" s="74" t="str">
        <f>IF(Table1[[#This Row],[Census "As of" Date]]="","","S")</f>
        <v>S</v>
      </c>
      <c r="K404" s="74" t="str">
        <f>IF(Table1[[#This Row],[Census "As of" Date]]="","","Y")</f>
        <v>Y</v>
      </c>
      <c r="L404" s="74" t="str">
        <f>IF(Table1[[#This Row],[Census "As of" Date]]="","","Y")</f>
        <v>Y</v>
      </c>
      <c r="M404" s="74" t="str">
        <f>IF(Table1[[#This Row],[Census "As of" Date]]="","","Y")</f>
        <v>Y</v>
      </c>
      <c r="N404" s="74" t="str">
        <f>IF(Table1[[#This Row],[Census "As of" Date]]="","","N")</f>
        <v>N</v>
      </c>
      <c r="O404" s="61"/>
      <c r="P404" s="55" t="s">
        <v>154</v>
      </c>
      <c r="Q404" s="61">
        <v>20012.189999999999</v>
      </c>
      <c r="R404" s="61"/>
      <c r="S404" s="61">
        <v>20012.189999999999</v>
      </c>
      <c r="T404" s="74">
        <v>92201</v>
      </c>
      <c r="U404" s="61" t="s">
        <v>190</v>
      </c>
      <c r="V404" s="74" t="str">
        <f>IF(Table1[[#This Row],[Census "As of" Date]]="","","Sub001")</f>
        <v>Sub001</v>
      </c>
      <c r="W404" s="74" t="str">
        <f>IF(Table1[[#This Row],[Census "As of" Date]]="","","Location001")</f>
        <v>Location001</v>
      </c>
      <c r="X404" s="55" t="s">
        <v>387</v>
      </c>
      <c r="Y404" s="55" t="s">
        <v>365</v>
      </c>
      <c r="Z404" s="55" t="s">
        <v>224</v>
      </c>
      <c r="AA404" s="55" t="s">
        <v>156</v>
      </c>
      <c r="AB404" s="55">
        <v>77090</v>
      </c>
      <c r="AC404" s="61"/>
      <c r="AD404" s="77"/>
      <c r="AE404" s="55" t="s">
        <v>318</v>
      </c>
      <c r="AF404" s="55" t="s">
        <v>318</v>
      </c>
      <c r="AG404" s="55" t="s">
        <v>257</v>
      </c>
      <c r="AH404" s="55">
        <v>1</v>
      </c>
      <c r="AI404" s="61"/>
      <c r="AJ404" s="61"/>
      <c r="AK404" s="61"/>
      <c r="AL404" s="61"/>
      <c r="AM404" s="61"/>
      <c r="AN404" s="61"/>
      <c r="AO404" s="55" t="s">
        <v>318</v>
      </c>
      <c r="AP404" s="61"/>
      <c r="AQ404" s="55" t="s">
        <v>177</v>
      </c>
      <c r="AR404" s="55">
        <v>1</v>
      </c>
      <c r="AS404" s="61"/>
      <c r="AT404" s="55" t="s">
        <v>318</v>
      </c>
      <c r="AU404" s="55" t="s">
        <v>318</v>
      </c>
      <c r="AV404" s="55" t="s">
        <v>257</v>
      </c>
      <c r="AW404" s="55">
        <v>1</v>
      </c>
      <c r="AX404" s="61"/>
      <c r="AY404" s="61"/>
      <c r="AZ404" s="61"/>
      <c r="BA404" s="61"/>
      <c r="BB404" s="61"/>
      <c r="BC404" s="61"/>
      <c r="BD404" s="55" t="s">
        <v>318</v>
      </c>
      <c r="BE404" s="61"/>
      <c r="BF404" s="55" t="s">
        <v>177</v>
      </c>
      <c r="BG404" s="55">
        <v>1</v>
      </c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55" t="s">
        <v>318</v>
      </c>
      <c r="CH404" s="61"/>
      <c r="CI404" s="55" t="s">
        <v>177</v>
      </c>
      <c r="CJ404" s="55">
        <v>1</v>
      </c>
      <c r="CK404" s="61"/>
      <c r="CL404" s="55" t="s">
        <v>318</v>
      </c>
      <c r="CM404" s="61"/>
      <c r="CN404" s="55" t="s">
        <v>177</v>
      </c>
      <c r="CO404" s="55">
        <v>1</v>
      </c>
      <c r="CP404" s="61"/>
      <c r="CQ404" s="61"/>
      <c r="CR404" s="61"/>
      <c r="CS404" s="61"/>
      <c r="CT404" s="61"/>
      <c r="CU404" s="61"/>
      <c r="CV404" s="61"/>
      <c r="CW404" s="61"/>
      <c r="CX404" s="55" t="s">
        <v>318</v>
      </c>
      <c r="CY404" s="61"/>
      <c r="CZ404" s="55" t="s">
        <v>160</v>
      </c>
      <c r="DA404" s="55" t="s">
        <v>177</v>
      </c>
      <c r="DB404" s="55">
        <v>1</v>
      </c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55" t="s">
        <v>318</v>
      </c>
      <c r="DP404" s="55" t="s">
        <v>318</v>
      </c>
      <c r="DQ404" s="55" t="s">
        <v>179</v>
      </c>
      <c r="DR404" s="55">
        <v>1</v>
      </c>
      <c r="DS404" s="61"/>
      <c r="DT404" s="61"/>
      <c r="DU404" s="61"/>
      <c r="DV404" s="61"/>
      <c r="DW404" s="61"/>
      <c r="DX404" s="61"/>
      <c r="DY404" s="55" t="s">
        <v>318</v>
      </c>
      <c r="DZ404" s="55" t="s">
        <v>318</v>
      </c>
      <c r="EA404" s="61" t="s">
        <v>179</v>
      </c>
      <c r="EB404" s="61">
        <v>1</v>
      </c>
      <c r="EC404" s="61"/>
      <c r="ED404" s="61"/>
      <c r="EE404" s="61"/>
      <c r="EF404" s="61"/>
      <c r="EG404" s="61"/>
      <c r="EH404" s="61"/>
      <c r="EI404" s="61"/>
      <c r="EJ404" s="61"/>
      <c r="EK404" s="61"/>
      <c r="EL404" s="61"/>
      <c r="EM404" s="61"/>
      <c r="EN404" s="61"/>
      <c r="EO404" s="61"/>
      <c r="EP404" s="61"/>
      <c r="EQ404" s="61"/>
      <c r="ER404" s="61"/>
      <c r="ES404" s="61"/>
      <c r="ET404" s="61"/>
      <c r="EU404" s="61"/>
      <c r="EV404" s="61"/>
      <c r="EW404" s="61"/>
      <c r="EX404" s="61"/>
      <c r="EY404" s="61"/>
      <c r="EZ404" s="61"/>
      <c r="FA404" s="61"/>
      <c r="FB404" s="61"/>
      <c r="FC404" s="61"/>
      <c r="FD404" s="61"/>
      <c r="FE404" s="61"/>
      <c r="FF404" s="61"/>
      <c r="FG404" s="61"/>
      <c r="FH404" s="55" t="s">
        <v>318</v>
      </c>
      <c r="FI404" s="61" t="s">
        <v>317</v>
      </c>
      <c r="FJ404" s="61"/>
      <c r="FK404" s="61"/>
      <c r="FL404" s="55">
        <v>1</v>
      </c>
      <c r="FM404" s="62" t="s">
        <v>318</v>
      </c>
      <c r="FN404" s="61" t="s">
        <v>317</v>
      </c>
      <c r="FO404" s="62"/>
      <c r="FP404" s="61"/>
      <c r="FQ404" s="63">
        <v>1</v>
      </c>
    </row>
    <row r="405" spans="1:173" s="64" customFormat="1" ht="16.5">
      <c r="A405" s="54">
        <v>44228</v>
      </c>
      <c r="B405" s="55">
        <v>404</v>
      </c>
      <c r="C405" s="65" t="s">
        <v>153</v>
      </c>
      <c r="D405" s="76">
        <v>35646</v>
      </c>
      <c r="E405" s="57">
        <f ca="1">IF(Table1[[#This Row],[Employee Date of Birth]]="","",DATEDIF(D405,NOW(),"y"))</f>
        <v>23</v>
      </c>
      <c r="F405" s="61" t="str">
        <f>IF(Table1[[#This Row],[Census "As of" Date]]="","","Y")</f>
        <v>Y</v>
      </c>
      <c r="G405" s="61" t="s">
        <v>341</v>
      </c>
      <c r="H405" s="77"/>
      <c r="I405" s="74" t="str">
        <f>IF(Table1[[#This Row],[Census "As of" Date]]="","","A")</f>
        <v>A</v>
      </c>
      <c r="J405" s="74" t="str">
        <f>IF(Table1[[#This Row],[Census "As of" Date]]="","","S")</f>
        <v>S</v>
      </c>
      <c r="K405" s="74" t="str">
        <f>IF(Table1[[#This Row],[Census "As of" Date]]="","","Y")</f>
        <v>Y</v>
      </c>
      <c r="L405" s="74" t="str">
        <f>IF(Table1[[#This Row],[Census "As of" Date]]="","","Y")</f>
        <v>Y</v>
      </c>
      <c r="M405" s="74" t="str">
        <f>IF(Table1[[#This Row],[Census "As of" Date]]="","","Y")</f>
        <v>Y</v>
      </c>
      <c r="N405" s="74" t="str">
        <f>IF(Table1[[#This Row],[Census "As of" Date]]="","","N")</f>
        <v>N</v>
      </c>
      <c r="O405" s="61"/>
      <c r="P405" s="55" t="s">
        <v>154</v>
      </c>
      <c r="Q405" s="61">
        <v>22880.880000000001</v>
      </c>
      <c r="R405" s="61"/>
      <c r="S405" s="61">
        <v>22880.880000000001</v>
      </c>
      <c r="T405" s="74">
        <v>61121</v>
      </c>
      <c r="U405" s="61" t="s">
        <v>209</v>
      </c>
      <c r="V405" s="74" t="str">
        <f>IF(Table1[[#This Row],[Census "As of" Date]]="","","Sub001")</f>
        <v>Sub001</v>
      </c>
      <c r="W405" s="74" t="str">
        <f>IF(Table1[[#This Row],[Census "As of" Date]]="","","Location001")</f>
        <v>Location001</v>
      </c>
      <c r="X405" s="55" t="s">
        <v>387</v>
      </c>
      <c r="Y405" s="55" t="s">
        <v>365</v>
      </c>
      <c r="Z405" s="55" t="s">
        <v>224</v>
      </c>
      <c r="AA405" s="55" t="s">
        <v>156</v>
      </c>
      <c r="AB405" s="55">
        <v>77090</v>
      </c>
      <c r="AC405" s="61"/>
      <c r="AD405" s="77"/>
      <c r="AE405" s="55" t="s">
        <v>318</v>
      </c>
      <c r="AF405" s="55" t="s">
        <v>318</v>
      </c>
      <c r="AG405" s="55" t="s">
        <v>257</v>
      </c>
      <c r="AH405" s="55">
        <v>1</v>
      </c>
      <c r="AI405" s="61"/>
      <c r="AJ405" s="61"/>
      <c r="AK405" s="61"/>
      <c r="AL405" s="61"/>
      <c r="AM405" s="61"/>
      <c r="AN405" s="61"/>
      <c r="AO405" s="55" t="s">
        <v>318</v>
      </c>
      <c r="AP405" s="61"/>
      <c r="AQ405" s="55" t="s">
        <v>177</v>
      </c>
      <c r="AR405" s="55">
        <v>1</v>
      </c>
      <c r="AS405" s="61"/>
      <c r="AT405" s="55" t="s">
        <v>318</v>
      </c>
      <c r="AU405" s="55" t="s">
        <v>318</v>
      </c>
      <c r="AV405" s="55" t="s">
        <v>257</v>
      </c>
      <c r="AW405" s="55">
        <v>1</v>
      </c>
      <c r="AX405" s="61"/>
      <c r="AY405" s="61"/>
      <c r="AZ405" s="61"/>
      <c r="BA405" s="61"/>
      <c r="BB405" s="61"/>
      <c r="BC405" s="61"/>
      <c r="BD405" s="55" t="s">
        <v>318</v>
      </c>
      <c r="BE405" s="61"/>
      <c r="BF405" s="55" t="s">
        <v>177</v>
      </c>
      <c r="BG405" s="55">
        <v>1</v>
      </c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55" t="s">
        <v>318</v>
      </c>
      <c r="CH405" s="61"/>
      <c r="CI405" s="55" t="s">
        <v>177</v>
      </c>
      <c r="CJ405" s="55">
        <v>1</v>
      </c>
      <c r="CK405" s="61"/>
      <c r="CL405" s="55" t="s">
        <v>318</v>
      </c>
      <c r="CM405" s="61"/>
      <c r="CN405" s="55" t="s">
        <v>177</v>
      </c>
      <c r="CO405" s="55">
        <v>1</v>
      </c>
      <c r="CP405" s="61"/>
      <c r="CQ405" s="61"/>
      <c r="CR405" s="61"/>
      <c r="CS405" s="61"/>
      <c r="CT405" s="61"/>
      <c r="CU405" s="61"/>
      <c r="CV405" s="61"/>
      <c r="CW405" s="61"/>
      <c r="CX405" s="55" t="s">
        <v>318</v>
      </c>
      <c r="CY405" s="61"/>
      <c r="CZ405" s="55" t="s">
        <v>160</v>
      </c>
      <c r="DA405" s="55" t="s">
        <v>177</v>
      </c>
      <c r="DB405" s="55">
        <v>1</v>
      </c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55" t="s">
        <v>318</v>
      </c>
      <c r="DP405" s="55" t="s">
        <v>318</v>
      </c>
      <c r="DQ405" s="55" t="s">
        <v>179</v>
      </c>
      <c r="DR405" s="55">
        <v>1</v>
      </c>
      <c r="DS405" s="61"/>
      <c r="DT405" s="61"/>
      <c r="DU405" s="61"/>
      <c r="DV405" s="61"/>
      <c r="DW405" s="61"/>
      <c r="DX405" s="61"/>
      <c r="DY405" s="55" t="s">
        <v>318</v>
      </c>
      <c r="DZ405" s="55" t="s">
        <v>318</v>
      </c>
      <c r="EA405" s="61" t="s">
        <v>179</v>
      </c>
      <c r="EB405" s="61">
        <v>1</v>
      </c>
      <c r="EC405" s="61"/>
      <c r="ED405" s="61"/>
      <c r="EE405" s="61"/>
      <c r="EF405" s="61"/>
      <c r="EG405" s="61"/>
      <c r="EH405" s="61"/>
      <c r="EI405" s="61"/>
      <c r="EJ405" s="61"/>
      <c r="EK405" s="61"/>
      <c r="EL405" s="61"/>
      <c r="EM405" s="61"/>
      <c r="EN405" s="61"/>
      <c r="EO405" s="61"/>
      <c r="EP405" s="61"/>
      <c r="EQ405" s="61"/>
      <c r="ER405" s="61"/>
      <c r="ES405" s="61"/>
      <c r="ET405" s="61"/>
      <c r="EU405" s="61"/>
      <c r="EV405" s="61"/>
      <c r="EW405" s="61"/>
      <c r="EX405" s="61"/>
      <c r="EY405" s="61"/>
      <c r="EZ405" s="61"/>
      <c r="FA405" s="61"/>
      <c r="FB405" s="61"/>
      <c r="FC405" s="61"/>
      <c r="FD405" s="61"/>
      <c r="FE405" s="61"/>
      <c r="FF405" s="61"/>
      <c r="FG405" s="61"/>
      <c r="FH405" s="55" t="s">
        <v>318</v>
      </c>
      <c r="FI405" s="61" t="s">
        <v>318</v>
      </c>
      <c r="FJ405" s="61" t="s">
        <v>178</v>
      </c>
      <c r="FK405" s="61" t="s">
        <v>315</v>
      </c>
      <c r="FL405" s="55">
        <v>1</v>
      </c>
      <c r="FM405" s="62" t="s">
        <v>318</v>
      </c>
      <c r="FN405" s="61" t="s">
        <v>317</v>
      </c>
      <c r="FO405" s="62"/>
      <c r="FP405" s="61"/>
      <c r="FQ405" s="63">
        <v>1</v>
      </c>
    </row>
    <row r="406" spans="1:173" s="64" customFormat="1" ht="16.5">
      <c r="A406" s="54">
        <v>44228</v>
      </c>
      <c r="B406" s="55">
        <v>405</v>
      </c>
      <c r="C406" s="65" t="s">
        <v>314</v>
      </c>
      <c r="D406" s="76">
        <v>35712</v>
      </c>
      <c r="E406" s="57">
        <f ca="1">IF(Table1[[#This Row],[Employee Date of Birth]]="","",DATEDIF(D406,NOW(),"y"))</f>
        <v>23</v>
      </c>
      <c r="F406" s="61" t="str">
        <f>IF(Table1[[#This Row],[Census "As of" Date]]="","","Y")</f>
        <v>Y</v>
      </c>
      <c r="G406" s="61" t="s">
        <v>348</v>
      </c>
      <c r="H406" s="77"/>
      <c r="I406" s="74" t="str">
        <f>IF(Table1[[#This Row],[Census "As of" Date]]="","","A")</f>
        <v>A</v>
      </c>
      <c r="J406" s="74" t="str">
        <f>IF(Table1[[#This Row],[Census "As of" Date]]="","","S")</f>
        <v>S</v>
      </c>
      <c r="K406" s="74" t="str">
        <f>IF(Table1[[#This Row],[Census "As of" Date]]="","","Y")</f>
        <v>Y</v>
      </c>
      <c r="L406" s="74" t="str">
        <f>IF(Table1[[#This Row],[Census "As of" Date]]="","","Y")</f>
        <v>Y</v>
      </c>
      <c r="M406" s="74" t="str">
        <f>IF(Table1[[#This Row],[Census "As of" Date]]="","","Y")</f>
        <v>Y</v>
      </c>
      <c r="N406" s="74" t="str">
        <f>IF(Table1[[#This Row],[Census "As of" Date]]="","","N")</f>
        <v>N</v>
      </c>
      <c r="O406" s="61"/>
      <c r="P406" s="55" t="s">
        <v>154</v>
      </c>
      <c r="Q406" s="61">
        <v>7816.81</v>
      </c>
      <c r="R406" s="61"/>
      <c r="S406" s="61">
        <v>7816.81</v>
      </c>
      <c r="T406" s="74">
        <v>92270</v>
      </c>
      <c r="U406" s="61" t="s">
        <v>190</v>
      </c>
      <c r="V406" s="74" t="str">
        <f>IF(Table1[[#This Row],[Census "As of" Date]]="","","Sub001")</f>
        <v>Sub001</v>
      </c>
      <c r="W406" s="74" t="str">
        <f>IF(Table1[[#This Row],[Census "As of" Date]]="","","Location001")</f>
        <v>Location001</v>
      </c>
      <c r="X406" s="55" t="s">
        <v>387</v>
      </c>
      <c r="Y406" s="55" t="s">
        <v>365</v>
      </c>
      <c r="Z406" s="55" t="s">
        <v>224</v>
      </c>
      <c r="AA406" s="55" t="s">
        <v>156</v>
      </c>
      <c r="AB406" s="55">
        <v>77090</v>
      </c>
      <c r="AC406" s="61"/>
      <c r="AD406" s="77"/>
      <c r="AE406" s="55" t="s">
        <v>318</v>
      </c>
      <c r="AF406" s="55" t="s">
        <v>318</v>
      </c>
      <c r="AG406" s="55" t="s">
        <v>257</v>
      </c>
      <c r="AH406" s="55">
        <v>1</v>
      </c>
      <c r="AI406" s="61"/>
      <c r="AJ406" s="61"/>
      <c r="AK406" s="61"/>
      <c r="AL406" s="61"/>
      <c r="AM406" s="61"/>
      <c r="AN406" s="61"/>
      <c r="AO406" s="55" t="s">
        <v>318</v>
      </c>
      <c r="AP406" s="61"/>
      <c r="AQ406" s="55" t="s">
        <v>177</v>
      </c>
      <c r="AR406" s="55">
        <v>1</v>
      </c>
      <c r="AS406" s="61"/>
      <c r="AT406" s="55" t="s">
        <v>318</v>
      </c>
      <c r="AU406" s="55" t="s">
        <v>318</v>
      </c>
      <c r="AV406" s="55" t="s">
        <v>257</v>
      </c>
      <c r="AW406" s="55">
        <v>1</v>
      </c>
      <c r="AX406" s="61"/>
      <c r="AY406" s="61"/>
      <c r="AZ406" s="61"/>
      <c r="BA406" s="61"/>
      <c r="BB406" s="61"/>
      <c r="BC406" s="61"/>
      <c r="BD406" s="55" t="s">
        <v>318</v>
      </c>
      <c r="BE406" s="61"/>
      <c r="BF406" s="55" t="s">
        <v>177</v>
      </c>
      <c r="BG406" s="55">
        <v>1</v>
      </c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55" t="s">
        <v>318</v>
      </c>
      <c r="CH406" s="61"/>
      <c r="CI406" s="55" t="s">
        <v>177</v>
      </c>
      <c r="CJ406" s="55">
        <v>1</v>
      </c>
      <c r="CK406" s="61"/>
      <c r="CL406" s="55" t="s">
        <v>318</v>
      </c>
      <c r="CM406" s="61"/>
      <c r="CN406" s="55" t="s">
        <v>177</v>
      </c>
      <c r="CO406" s="55">
        <v>1</v>
      </c>
      <c r="CP406" s="61"/>
      <c r="CQ406" s="61"/>
      <c r="CR406" s="61"/>
      <c r="CS406" s="61"/>
      <c r="CT406" s="61"/>
      <c r="CU406" s="61"/>
      <c r="CV406" s="61"/>
      <c r="CW406" s="61"/>
      <c r="CX406" s="55" t="s">
        <v>318</v>
      </c>
      <c r="CY406" s="61"/>
      <c r="CZ406" s="55" t="s">
        <v>160</v>
      </c>
      <c r="DA406" s="55" t="s">
        <v>177</v>
      </c>
      <c r="DB406" s="55">
        <v>1</v>
      </c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55" t="s">
        <v>318</v>
      </c>
      <c r="DP406" s="55" t="s">
        <v>318</v>
      </c>
      <c r="DQ406" s="55" t="s">
        <v>179</v>
      </c>
      <c r="DR406" s="55">
        <v>1</v>
      </c>
      <c r="DS406" s="61"/>
      <c r="DT406" s="61"/>
      <c r="DU406" s="61"/>
      <c r="DV406" s="61"/>
      <c r="DW406" s="61"/>
      <c r="DX406" s="61"/>
      <c r="DY406" s="55" t="s">
        <v>318</v>
      </c>
      <c r="DZ406" s="55" t="s">
        <v>318</v>
      </c>
      <c r="EA406" s="61" t="s">
        <v>179</v>
      </c>
      <c r="EB406" s="61">
        <v>1</v>
      </c>
      <c r="EC406" s="61"/>
      <c r="ED406" s="61"/>
      <c r="EE406" s="61"/>
      <c r="EF406" s="61"/>
      <c r="EG406" s="61"/>
      <c r="EH406" s="61"/>
      <c r="EI406" s="61"/>
      <c r="EJ406" s="61"/>
      <c r="EK406" s="61"/>
      <c r="EL406" s="61"/>
      <c r="EM406" s="61"/>
      <c r="EN406" s="61"/>
      <c r="EO406" s="61"/>
      <c r="EP406" s="61"/>
      <c r="EQ406" s="61"/>
      <c r="ER406" s="61"/>
      <c r="ES406" s="61"/>
      <c r="ET406" s="61"/>
      <c r="EU406" s="61"/>
      <c r="EV406" s="61"/>
      <c r="EW406" s="61"/>
      <c r="EX406" s="61"/>
      <c r="EY406" s="61"/>
      <c r="EZ406" s="61"/>
      <c r="FA406" s="61"/>
      <c r="FB406" s="61"/>
      <c r="FC406" s="61"/>
      <c r="FD406" s="61"/>
      <c r="FE406" s="61"/>
      <c r="FF406" s="61"/>
      <c r="FG406" s="61"/>
      <c r="FH406" s="55" t="s">
        <v>318</v>
      </c>
      <c r="FI406" s="61" t="s">
        <v>317</v>
      </c>
      <c r="FJ406" s="61"/>
      <c r="FK406" s="61"/>
      <c r="FL406" s="55">
        <v>1</v>
      </c>
      <c r="FM406" s="62" t="s">
        <v>318</v>
      </c>
      <c r="FN406" s="61" t="s">
        <v>317</v>
      </c>
      <c r="FO406" s="62"/>
      <c r="FP406" s="61"/>
      <c r="FQ406" s="63">
        <v>1</v>
      </c>
    </row>
    <row r="407" spans="1:173" s="64" customFormat="1" ht="16.5">
      <c r="A407" s="54">
        <v>44228</v>
      </c>
      <c r="B407" s="55">
        <v>406</v>
      </c>
      <c r="C407" s="65" t="s">
        <v>153</v>
      </c>
      <c r="D407" s="76">
        <v>35745</v>
      </c>
      <c r="E407" s="57">
        <f ca="1">IF(Table1[[#This Row],[Employee Date of Birth]]="","",DATEDIF(D407,NOW(),"y"))</f>
        <v>23</v>
      </c>
      <c r="F407" s="61" t="str">
        <f>IF(Table1[[#This Row],[Census "As of" Date]]="","","Y")</f>
        <v>Y</v>
      </c>
      <c r="G407" s="61" t="s">
        <v>336</v>
      </c>
      <c r="H407" s="77"/>
      <c r="I407" s="74" t="str">
        <f>IF(Table1[[#This Row],[Census "As of" Date]]="","","A")</f>
        <v>A</v>
      </c>
      <c r="J407" s="74" t="str">
        <f>IF(Table1[[#This Row],[Census "As of" Date]]="","","S")</f>
        <v>S</v>
      </c>
      <c r="K407" s="74" t="str">
        <f>IF(Table1[[#This Row],[Census "As of" Date]]="","","Y")</f>
        <v>Y</v>
      </c>
      <c r="L407" s="74" t="str">
        <f>IF(Table1[[#This Row],[Census "As of" Date]]="","","Y")</f>
        <v>Y</v>
      </c>
      <c r="M407" s="74" t="str">
        <f>IF(Table1[[#This Row],[Census "As of" Date]]="","","Y")</f>
        <v>Y</v>
      </c>
      <c r="N407" s="74" t="str">
        <f>IF(Table1[[#This Row],[Census "As of" Date]]="","","N")</f>
        <v>N</v>
      </c>
      <c r="O407" s="61"/>
      <c r="P407" s="55" t="s">
        <v>154</v>
      </c>
      <c r="Q407" s="61">
        <v>9141.17</v>
      </c>
      <c r="R407" s="61"/>
      <c r="S407" s="61">
        <v>9141.17</v>
      </c>
      <c r="T407" s="74">
        <v>77504</v>
      </c>
      <c r="U407" s="61" t="s">
        <v>224</v>
      </c>
      <c r="V407" s="74" t="str">
        <f>IF(Table1[[#This Row],[Census "As of" Date]]="","","Sub001")</f>
        <v>Sub001</v>
      </c>
      <c r="W407" s="74" t="str">
        <f>IF(Table1[[#This Row],[Census "As of" Date]]="","","Location001")</f>
        <v>Location001</v>
      </c>
      <c r="X407" s="55" t="s">
        <v>387</v>
      </c>
      <c r="Y407" s="55" t="s">
        <v>365</v>
      </c>
      <c r="Z407" s="55" t="s">
        <v>224</v>
      </c>
      <c r="AA407" s="55" t="s">
        <v>156</v>
      </c>
      <c r="AB407" s="55">
        <v>77090</v>
      </c>
      <c r="AC407" s="61"/>
      <c r="AD407" s="77"/>
      <c r="AE407" s="55" t="s">
        <v>318</v>
      </c>
      <c r="AF407" s="55" t="s">
        <v>318</v>
      </c>
      <c r="AG407" s="55" t="s">
        <v>257</v>
      </c>
      <c r="AH407" s="55">
        <v>1</v>
      </c>
      <c r="AI407" s="61"/>
      <c r="AJ407" s="61"/>
      <c r="AK407" s="61"/>
      <c r="AL407" s="61"/>
      <c r="AM407" s="61"/>
      <c r="AN407" s="61"/>
      <c r="AO407" s="55" t="s">
        <v>318</v>
      </c>
      <c r="AP407" s="61"/>
      <c r="AQ407" s="55" t="s">
        <v>177</v>
      </c>
      <c r="AR407" s="55">
        <v>1</v>
      </c>
      <c r="AS407" s="61"/>
      <c r="AT407" s="55" t="s">
        <v>318</v>
      </c>
      <c r="AU407" s="55" t="s">
        <v>318</v>
      </c>
      <c r="AV407" s="55" t="s">
        <v>257</v>
      </c>
      <c r="AW407" s="55">
        <v>1</v>
      </c>
      <c r="AX407" s="61"/>
      <c r="AY407" s="61"/>
      <c r="AZ407" s="61"/>
      <c r="BA407" s="61"/>
      <c r="BB407" s="61"/>
      <c r="BC407" s="61"/>
      <c r="BD407" s="55" t="s">
        <v>318</v>
      </c>
      <c r="BE407" s="61"/>
      <c r="BF407" s="55" t="s">
        <v>177</v>
      </c>
      <c r="BG407" s="55">
        <v>1</v>
      </c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55" t="s">
        <v>318</v>
      </c>
      <c r="CH407" s="61"/>
      <c r="CI407" s="55" t="s">
        <v>177</v>
      </c>
      <c r="CJ407" s="55">
        <v>1</v>
      </c>
      <c r="CK407" s="61"/>
      <c r="CL407" s="55" t="s">
        <v>318</v>
      </c>
      <c r="CM407" s="61"/>
      <c r="CN407" s="55" t="s">
        <v>177</v>
      </c>
      <c r="CO407" s="55">
        <v>1</v>
      </c>
      <c r="CP407" s="61"/>
      <c r="CQ407" s="61"/>
      <c r="CR407" s="61"/>
      <c r="CS407" s="61"/>
      <c r="CT407" s="61"/>
      <c r="CU407" s="61"/>
      <c r="CV407" s="61"/>
      <c r="CW407" s="61"/>
      <c r="CX407" s="55" t="s">
        <v>318</v>
      </c>
      <c r="CY407" s="61"/>
      <c r="CZ407" s="55" t="s">
        <v>160</v>
      </c>
      <c r="DA407" s="55" t="s">
        <v>177</v>
      </c>
      <c r="DB407" s="55">
        <v>1</v>
      </c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55" t="s">
        <v>318</v>
      </c>
      <c r="DP407" s="55" t="s">
        <v>318</v>
      </c>
      <c r="DQ407" s="55" t="s">
        <v>179</v>
      </c>
      <c r="DR407" s="55">
        <v>1</v>
      </c>
      <c r="DS407" s="61"/>
      <c r="DT407" s="61"/>
      <c r="DU407" s="61"/>
      <c r="DV407" s="61"/>
      <c r="DW407" s="61"/>
      <c r="DX407" s="61"/>
      <c r="DY407" s="55" t="s">
        <v>318</v>
      </c>
      <c r="DZ407" s="55" t="s">
        <v>318</v>
      </c>
      <c r="EA407" s="61" t="s">
        <v>179</v>
      </c>
      <c r="EB407" s="61">
        <v>1</v>
      </c>
      <c r="EC407" s="61"/>
      <c r="ED407" s="61"/>
      <c r="EE407" s="61"/>
      <c r="EF407" s="61"/>
      <c r="EG407" s="61"/>
      <c r="EH407" s="61"/>
      <c r="EI407" s="61"/>
      <c r="EJ407" s="61"/>
      <c r="EK407" s="61"/>
      <c r="EL407" s="61"/>
      <c r="EM407" s="61"/>
      <c r="EN407" s="61"/>
      <c r="EO407" s="61"/>
      <c r="EP407" s="61"/>
      <c r="EQ407" s="61"/>
      <c r="ER407" s="61"/>
      <c r="ES407" s="61"/>
      <c r="ET407" s="61"/>
      <c r="EU407" s="61"/>
      <c r="EV407" s="61"/>
      <c r="EW407" s="61"/>
      <c r="EX407" s="61"/>
      <c r="EY407" s="61"/>
      <c r="EZ407" s="61"/>
      <c r="FA407" s="61"/>
      <c r="FB407" s="61"/>
      <c r="FC407" s="61"/>
      <c r="FD407" s="61"/>
      <c r="FE407" s="61"/>
      <c r="FF407" s="61"/>
      <c r="FG407" s="61"/>
      <c r="FH407" s="55" t="s">
        <v>318</v>
      </c>
      <c r="FI407" s="61" t="s">
        <v>317</v>
      </c>
      <c r="FJ407" s="61"/>
      <c r="FK407" s="61"/>
      <c r="FL407" s="55">
        <v>1</v>
      </c>
      <c r="FM407" s="62" t="s">
        <v>318</v>
      </c>
      <c r="FN407" s="61" t="s">
        <v>318</v>
      </c>
      <c r="FO407" s="62" t="s">
        <v>251</v>
      </c>
      <c r="FP407" s="61" t="s">
        <v>315</v>
      </c>
      <c r="FQ407" s="63">
        <v>1</v>
      </c>
    </row>
    <row r="408" spans="1:173" s="64" customFormat="1" ht="16.5">
      <c r="A408" s="54">
        <v>44228</v>
      </c>
      <c r="B408" s="55">
        <v>407</v>
      </c>
      <c r="C408" s="55" t="s">
        <v>153</v>
      </c>
      <c r="D408" s="76">
        <v>35744</v>
      </c>
      <c r="E408" s="57">
        <f ca="1">IF(Table1[[#This Row],[Employee Date of Birth]]="","",DATEDIF(D408,NOW(),"y"))</f>
        <v>23</v>
      </c>
      <c r="F408" s="61" t="str">
        <f>IF(Table1[[#This Row],[Census "As of" Date]]="","","Y")</f>
        <v>Y</v>
      </c>
      <c r="G408" s="61" t="s">
        <v>376</v>
      </c>
      <c r="H408" s="77"/>
      <c r="I408" s="74" t="str">
        <f>IF(Table1[[#This Row],[Census "As of" Date]]="","","A")</f>
        <v>A</v>
      </c>
      <c r="J408" s="74" t="str">
        <f>IF(Table1[[#This Row],[Census "As of" Date]]="","","S")</f>
        <v>S</v>
      </c>
      <c r="K408" s="74" t="str">
        <f>IF(Table1[[#This Row],[Census "As of" Date]]="","","Y")</f>
        <v>Y</v>
      </c>
      <c r="L408" s="74" t="str">
        <f>IF(Table1[[#This Row],[Census "As of" Date]]="","","Y")</f>
        <v>Y</v>
      </c>
      <c r="M408" s="74" t="str">
        <f>IF(Table1[[#This Row],[Census "As of" Date]]="","","Y")</f>
        <v>Y</v>
      </c>
      <c r="N408" s="74" t="str">
        <f>IF(Table1[[#This Row],[Census "As of" Date]]="","","N")</f>
        <v>N</v>
      </c>
      <c r="O408" s="61"/>
      <c r="P408" s="55" t="s">
        <v>154</v>
      </c>
      <c r="Q408" s="61">
        <v>27041.040000000001</v>
      </c>
      <c r="R408" s="61"/>
      <c r="S408" s="61">
        <v>27041.040000000001</v>
      </c>
      <c r="T408" s="74">
        <v>92211</v>
      </c>
      <c r="U408" s="61" t="s">
        <v>190</v>
      </c>
      <c r="V408" s="74" t="str">
        <f>IF(Table1[[#This Row],[Census "As of" Date]]="","","Sub001")</f>
        <v>Sub001</v>
      </c>
      <c r="W408" s="74" t="str">
        <f>IF(Table1[[#This Row],[Census "As of" Date]]="","","Location001")</f>
        <v>Location001</v>
      </c>
      <c r="X408" s="55" t="s">
        <v>387</v>
      </c>
      <c r="Y408" s="55" t="s">
        <v>365</v>
      </c>
      <c r="Z408" s="55" t="s">
        <v>224</v>
      </c>
      <c r="AA408" s="55" t="s">
        <v>156</v>
      </c>
      <c r="AB408" s="55">
        <v>77090</v>
      </c>
      <c r="AC408" s="61"/>
      <c r="AD408" s="77"/>
      <c r="AE408" s="55" t="s">
        <v>318</v>
      </c>
      <c r="AF408" s="55" t="s">
        <v>318</v>
      </c>
      <c r="AG408" s="55" t="s">
        <v>257</v>
      </c>
      <c r="AH408" s="55">
        <v>1</v>
      </c>
      <c r="AI408" s="61"/>
      <c r="AJ408" s="61"/>
      <c r="AK408" s="61"/>
      <c r="AL408" s="61"/>
      <c r="AM408" s="61"/>
      <c r="AN408" s="61"/>
      <c r="AO408" s="55" t="s">
        <v>318</v>
      </c>
      <c r="AP408" s="61"/>
      <c r="AQ408" s="55" t="s">
        <v>177</v>
      </c>
      <c r="AR408" s="55">
        <v>1</v>
      </c>
      <c r="AS408" s="61"/>
      <c r="AT408" s="55" t="s">
        <v>318</v>
      </c>
      <c r="AU408" s="55" t="s">
        <v>318</v>
      </c>
      <c r="AV408" s="55" t="s">
        <v>257</v>
      </c>
      <c r="AW408" s="55">
        <v>1</v>
      </c>
      <c r="AX408" s="61"/>
      <c r="AY408" s="61"/>
      <c r="AZ408" s="61"/>
      <c r="BA408" s="61"/>
      <c r="BB408" s="61"/>
      <c r="BC408" s="61"/>
      <c r="BD408" s="55" t="s">
        <v>318</v>
      </c>
      <c r="BE408" s="61"/>
      <c r="BF408" s="55" t="s">
        <v>177</v>
      </c>
      <c r="BG408" s="55">
        <v>1</v>
      </c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55" t="s">
        <v>318</v>
      </c>
      <c r="CH408" s="61"/>
      <c r="CI408" s="55" t="s">
        <v>177</v>
      </c>
      <c r="CJ408" s="55">
        <v>1</v>
      </c>
      <c r="CK408" s="61"/>
      <c r="CL408" s="55" t="s">
        <v>318</v>
      </c>
      <c r="CM408" s="61"/>
      <c r="CN408" s="55" t="s">
        <v>177</v>
      </c>
      <c r="CO408" s="55">
        <v>1</v>
      </c>
      <c r="CP408" s="61"/>
      <c r="CQ408" s="61"/>
      <c r="CR408" s="61"/>
      <c r="CS408" s="61"/>
      <c r="CT408" s="61"/>
      <c r="CU408" s="61"/>
      <c r="CV408" s="61"/>
      <c r="CW408" s="61"/>
      <c r="CX408" s="55" t="s">
        <v>318</v>
      </c>
      <c r="CY408" s="61"/>
      <c r="CZ408" s="55" t="s">
        <v>160</v>
      </c>
      <c r="DA408" s="55" t="s">
        <v>177</v>
      </c>
      <c r="DB408" s="55">
        <v>1</v>
      </c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55" t="s">
        <v>318</v>
      </c>
      <c r="DP408" s="55" t="s">
        <v>318</v>
      </c>
      <c r="DQ408" s="55" t="s">
        <v>179</v>
      </c>
      <c r="DR408" s="55">
        <v>1</v>
      </c>
      <c r="DS408" s="61"/>
      <c r="DT408" s="61"/>
      <c r="DU408" s="61"/>
      <c r="DV408" s="61"/>
      <c r="DW408" s="61"/>
      <c r="DX408" s="61"/>
      <c r="DY408" s="55" t="s">
        <v>318</v>
      </c>
      <c r="DZ408" s="55" t="s">
        <v>318</v>
      </c>
      <c r="EA408" s="61" t="s">
        <v>179</v>
      </c>
      <c r="EB408" s="61">
        <v>1</v>
      </c>
      <c r="EC408" s="61"/>
      <c r="ED408" s="61"/>
      <c r="EE408" s="61"/>
      <c r="EF408" s="61"/>
      <c r="EG408" s="61"/>
      <c r="EH408" s="61"/>
      <c r="EI408" s="61"/>
      <c r="EJ408" s="61"/>
      <c r="EK408" s="61"/>
      <c r="EL408" s="61"/>
      <c r="EM408" s="61"/>
      <c r="EN408" s="61"/>
      <c r="EO408" s="61"/>
      <c r="EP408" s="61"/>
      <c r="EQ408" s="61"/>
      <c r="ER408" s="61"/>
      <c r="ES408" s="61"/>
      <c r="ET408" s="61"/>
      <c r="EU408" s="61"/>
      <c r="EV408" s="61"/>
      <c r="EW408" s="61"/>
      <c r="EX408" s="61"/>
      <c r="EY408" s="61"/>
      <c r="EZ408" s="61"/>
      <c r="FA408" s="61"/>
      <c r="FB408" s="61"/>
      <c r="FC408" s="61"/>
      <c r="FD408" s="61"/>
      <c r="FE408" s="61"/>
      <c r="FF408" s="61"/>
      <c r="FG408" s="61"/>
      <c r="FH408" s="55" t="s">
        <v>318</v>
      </c>
      <c r="FI408" s="61" t="s">
        <v>317</v>
      </c>
      <c r="FJ408" s="61"/>
      <c r="FK408" s="61"/>
      <c r="FL408" s="55">
        <v>1</v>
      </c>
      <c r="FM408" s="62" t="s">
        <v>318</v>
      </c>
      <c r="FN408" s="61" t="s">
        <v>317</v>
      </c>
      <c r="FO408" s="62"/>
      <c r="FP408" s="61"/>
      <c r="FQ408" s="63">
        <v>1</v>
      </c>
    </row>
    <row r="409" spans="1:173" s="64" customFormat="1" ht="16.5">
      <c r="A409" s="54">
        <v>44228</v>
      </c>
      <c r="B409" s="55">
        <v>408</v>
      </c>
      <c r="C409" s="55" t="s">
        <v>314</v>
      </c>
      <c r="D409" s="76">
        <v>35791</v>
      </c>
      <c r="E409" s="57">
        <f ca="1">IF(Table1[[#This Row],[Employee Date of Birth]]="","",DATEDIF(D409,NOW(),"y"))</f>
        <v>22</v>
      </c>
      <c r="F409" s="61" t="str">
        <f>IF(Table1[[#This Row],[Census "As of" Date]]="","","Y")</f>
        <v>Y</v>
      </c>
      <c r="G409" s="61" t="s">
        <v>333</v>
      </c>
      <c r="H409" s="77"/>
      <c r="I409" s="74" t="str">
        <f>IF(Table1[[#This Row],[Census "As of" Date]]="","","A")</f>
        <v>A</v>
      </c>
      <c r="J409" s="74" t="str">
        <f>IF(Table1[[#This Row],[Census "As of" Date]]="","","S")</f>
        <v>S</v>
      </c>
      <c r="K409" s="74" t="str">
        <f>IF(Table1[[#This Row],[Census "As of" Date]]="","","Y")</f>
        <v>Y</v>
      </c>
      <c r="L409" s="74" t="str">
        <f>IF(Table1[[#This Row],[Census "As of" Date]]="","","Y")</f>
        <v>Y</v>
      </c>
      <c r="M409" s="74" t="str">
        <f>IF(Table1[[#This Row],[Census "As of" Date]]="","","Y")</f>
        <v>Y</v>
      </c>
      <c r="N409" s="74" t="str">
        <f>IF(Table1[[#This Row],[Census "As of" Date]]="","","N")</f>
        <v>N</v>
      </c>
      <c r="O409" s="61"/>
      <c r="P409" s="55" t="s">
        <v>154</v>
      </c>
      <c r="Q409" s="61">
        <v>11248.8</v>
      </c>
      <c r="R409" s="61"/>
      <c r="S409" s="61">
        <v>11248.8</v>
      </c>
      <c r="T409" s="74">
        <v>92274</v>
      </c>
      <c r="U409" s="61" t="s">
        <v>190</v>
      </c>
      <c r="V409" s="74" t="str">
        <f>IF(Table1[[#This Row],[Census "As of" Date]]="","","Sub001")</f>
        <v>Sub001</v>
      </c>
      <c r="W409" s="74" t="str">
        <f>IF(Table1[[#This Row],[Census "As of" Date]]="","","Location001")</f>
        <v>Location001</v>
      </c>
      <c r="X409" s="55" t="s">
        <v>387</v>
      </c>
      <c r="Y409" s="55" t="s">
        <v>365</v>
      </c>
      <c r="Z409" s="55" t="s">
        <v>224</v>
      </c>
      <c r="AA409" s="55" t="s">
        <v>156</v>
      </c>
      <c r="AB409" s="55">
        <v>77090</v>
      </c>
      <c r="AC409" s="61"/>
      <c r="AD409" s="77"/>
      <c r="AE409" s="55" t="s">
        <v>318</v>
      </c>
      <c r="AF409" s="55" t="s">
        <v>318</v>
      </c>
      <c r="AG409" s="55" t="s">
        <v>257</v>
      </c>
      <c r="AH409" s="55">
        <v>1</v>
      </c>
      <c r="AI409" s="61"/>
      <c r="AJ409" s="61"/>
      <c r="AK409" s="61"/>
      <c r="AL409" s="61"/>
      <c r="AM409" s="61"/>
      <c r="AN409" s="61"/>
      <c r="AO409" s="55" t="s">
        <v>318</v>
      </c>
      <c r="AP409" s="61"/>
      <c r="AQ409" s="55" t="s">
        <v>177</v>
      </c>
      <c r="AR409" s="55">
        <v>1</v>
      </c>
      <c r="AS409" s="61"/>
      <c r="AT409" s="55" t="s">
        <v>318</v>
      </c>
      <c r="AU409" s="55" t="s">
        <v>318</v>
      </c>
      <c r="AV409" s="55" t="s">
        <v>257</v>
      </c>
      <c r="AW409" s="55">
        <v>1</v>
      </c>
      <c r="AX409" s="61"/>
      <c r="AY409" s="61"/>
      <c r="AZ409" s="61"/>
      <c r="BA409" s="61"/>
      <c r="BB409" s="61"/>
      <c r="BC409" s="61"/>
      <c r="BD409" s="55" t="s">
        <v>318</v>
      </c>
      <c r="BE409" s="61"/>
      <c r="BF409" s="55" t="s">
        <v>177</v>
      </c>
      <c r="BG409" s="55">
        <v>1</v>
      </c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55" t="s">
        <v>318</v>
      </c>
      <c r="CH409" s="61"/>
      <c r="CI409" s="55" t="s">
        <v>177</v>
      </c>
      <c r="CJ409" s="55">
        <v>1</v>
      </c>
      <c r="CK409" s="61"/>
      <c r="CL409" s="55" t="s">
        <v>318</v>
      </c>
      <c r="CM409" s="61"/>
      <c r="CN409" s="55" t="s">
        <v>177</v>
      </c>
      <c r="CO409" s="55">
        <v>1</v>
      </c>
      <c r="CP409" s="61"/>
      <c r="CQ409" s="61"/>
      <c r="CR409" s="61"/>
      <c r="CS409" s="61"/>
      <c r="CT409" s="61"/>
      <c r="CU409" s="61"/>
      <c r="CV409" s="61"/>
      <c r="CW409" s="61"/>
      <c r="CX409" s="55" t="s">
        <v>318</v>
      </c>
      <c r="CY409" s="61"/>
      <c r="CZ409" s="55" t="s">
        <v>160</v>
      </c>
      <c r="DA409" s="55" t="s">
        <v>177</v>
      </c>
      <c r="DB409" s="55">
        <v>1</v>
      </c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55" t="s">
        <v>318</v>
      </c>
      <c r="DP409" s="55" t="s">
        <v>318</v>
      </c>
      <c r="DQ409" s="55" t="s">
        <v>179</v>
      </c>
      <c r="DR409" s="55">
        <v>1</v>
      </c>
      <c r="DS409" s="61"/>
      <c r="DT409" s="61"/>
      <c r="DU409" s="61"/>
      <c r="DV409" s="61"/>
      <c r="DW409" s="61"/>
      <c r="DX409" s="61"/>
      <c r="DY409" s="55" t="s">
        <v>318</v>
      </c>
      <c r="DZ409" s="55" t="s">
        <v>318</v>
      </c>
      <c r="EA409" s="61" t="s">
        <v>179</v>
      </c>
      <c r="EB409" s="61">
        <v>1</v>
      </c>
      <c r="EC409" s="61"/>
      <c r="ED409" s="61"/>
      <c r="EE409" s="61"/>
      <c r="EF409" s="61"/>
      <c r="EG409" s="61"/>
      <c r="EH409" s="61"/>
      <c r="EI409" s="61"/>
      <c r="EJ409" s="61"/>
      <c r="EK409" s="61"/>
      <c r="EL409" s="61"/>
      <c r="EM409" s="61"/>
      <c r="EN409" s="61"/>
      <c r="EO409" s="61"/>
      <c r="EP409" s="61"/>
      <c r="EQ409" s="61"/>
      <c r="ER409" s="61"/>
      <c r="ES409" s="61"/>
      <c r="ET409" s="61"/>
      <c r="EU409" s="61"/>
      <c r="EV409" s="61"/>
      <c r="EW409" s="61"/>
      <c r="EX409" s="61"/>
      <c r="EY409" s="61"/>
      <c r="EZ409" s="61"/>
      <c r="FA409" s="61"/>
      <c r="FB409" s="61"/>
      <c r="FC409" s="61"/>
      <c r="FD409" s="61"/>
      <c r="FE409" s="61"/>
      <c r="FF409" s="61"/>
      <c r="FG409" s="61"/>
      <c r="FH409" s="55" t="s">
        <v>318</v>
      </c>
      <c r="FI409" s="61" t="s">
        <v>317</v>
      </c>
      <c r="FJ409" s="61"/>
      <c r="FK409" s="61"/>
      <c r="FL409" s="55">
        <v>1</v>
      </c>
      <c r="FM409" s="62" t="s">
        <v>318</v>
      </c>
      <c r="FN409" s="61" t="s">
        <v>317</v>
      </c>
      <c r="FO409" s="62"/>
      <c r="FP409" s="61"/>
      <c r="FQ409" s="63">
        <v>1</v>
      </c>
    </row>
    <row r="410" spans="1:173" s="64" customFormat="1" ht="16.5">
      <c r="A410" s="54">
        <v>44228</v>
      </c>
      <c r="B410" s="55">
        <v>409</v>
      </c>
      <c r="C410" s="55" t="s">
        <v>153</v>
      </c>
      <c r="D410" s="76">
        <v>35799</v>
      </c>
      <c r="E410" s="57">
        <f ca="1">IF(Table1[[#This Row],[Employee Date of Birth]]="","",DATEDIF(D410,NOW(),"y"))</f>
        <v>22</v>
      </c>
      <c r="F410" s="61" t="str">
        <f>IF(Table1[[#This Row],[Census "As of" Date]]="","","Y")</f>
        <v>Y</v>
      </c>
      <c r="G410" s="61" t="s">
        <v>333</v>
      </c>
      <c r="H410" s="77"/>
      <c r="I410" s="74" t="str">
        <f>IF(Table1[[#This Row],[Census "As of" Date]]="","","A")</f>
        <v>A</v>
      </c>
      <c r="J410" s="74" t="str">
        <f>IF(Table1[[#This Row],[Census "As of" Date]]="","","S")</f>
        <v>S</v>
      </c>
      <c r="K410" s="74" t="str">
        <f>IF(Table1[[#This Row],[Census "As of" Date]]="","","Y")</f>
        <v>Y</v>
      </c>
      <c r="L410" s="74" t="str">
        <f>IF(Table1[[#This Row],[Census "As of" Date]]="","","Y")</f>
        <v>Y</v>
      </c>
      <c r="M410" s="74" t="str">
        <f>IF(Table1[[#This Row],[Census "As of" Date]]="","","Y")</f>
        <v>Y</v>
      </c>
      <c r="N410" s="74" t="str">
        <f>IF(Table1[[#This Row],[Census "As of" Date]]="","","N")</f>
        <v>N</v>
      </c>
      <c r="O410" s="61"/>
      <c r="P410" s="55" t="s">
        <v>154</v>
      </c>
      <c r="Q410" s="61">
        <v>27602.5</v>
      </c>
      <c r="R410" s="61"/>
      <c r="S410" s="61">
        <v>27602.5</v>
      </c>
      <c r="T410" s="74">
        <v>92216</v>
      </c>
      <c r="U410" s="61" t="s">
        <v>190</v>
      </c>
      <c r="V410" s="74" t="str">
        <f>IF(Table1[[#This Row],[Census "As of" Date]]="","","Sub001")</f>
        <v>Sub001</v>
      </c>
      <c r="W410" s="74" t="str">
        <f>IF(Table1[[#This Row],[Census "As of" Date]]="","","Location001")</f>
        <v>Location001</v>
      </c>
      <c r="X410" s="55" t="s">
        <v>387</v>
      </c>
      <c r="Y410" s="55" t="s">
        <v>365</v>
      </c>
      <c r="Z410" s="55" t="s">
        <v>224</v>
      </c>
      <c r="AA410" s="55" t="s">
        <v>156</v>
      </c>
      <c r="AB410" s="55">
        <v>77090</v>
      </c>
      <c r="AC410" s="61"/>
      <c r="AD410" s="77"/>
      <c r="AE410" s="55" t="s">
        <v>318</v>
      </c>
      <c r="AF410" s="55" t="s">
        <v>318</v>
      </c>
      <c r="AG410" s="55" t="s">
        <v>257</v>
      </c>
      <c r="AH410" s="55">
        <v>1</v>
      </c>
      <c r="AI410" s="61"/>
      <c r="AJ410" s="61"/>
      <c r="AK410" s="61"/>
      <c r="AL410" s="61"/>
      <c r="AM410" s="61"/>
      <c r="AN410" s="61"/>
      <c r="AO410" s="55" t="s">
        <v>318</v>
      </c>
      <c r="AP410" s="61"/>
      <c r="AQ410" s="55" t="s">
        <v>177</v>
      </c>
      <c r="AR410" s="55">
        <v>1</v>
      </c>
      <c r="AS410" s="61"/>
      <c r="AT410" s="55" t="s">
        <v>318</v>
      </c>
      <c r="AU410" s="55" t="s">
        <v>318</v>
      </c>
      <c r="AV410" s="55" t="s">
        <v>257</v>
      </c>
      <c r="AW410" s="55">
        <v>1</v>
      </c>
      <c r="AX410" s="61"/>
      <c r="AY410" s="61"/>
      <c r="AZ410" s="61"/>
      <c r="BA410" s="61"/>
      <c r="BB410" s="61"/>
      <c r="BC410" s="61"/>
      <c r="BD410" s="55" t="s">
        <v>318</v>
      </c>
      <c r="BE410" s="61"/>
      <c r="BF410" s="55" t="s">
        <v>177</v>
      </c>
      <c r="BG410" s="55">
        <v>1</v>
      </c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55" t="s">
        <v>318</v>
      </c>
      <c r="CH410" s="61"/>
      <c r="CI410" s="55" t="s">
        <v>177</v>
      </c>
      <c r="CJ410" s="55">
        <v>1</v>
      </c>
      <c r="CK410" s="61"/>
      <c r="CL410" s="55" t="s">
        <v>318</v>
      </c>
      <c r="CM410" s="61"/>
      <c r="CN410" s="55" t="s">
        <v>177</v>
      </c>
      <c r="CO410" s="55">
        <v>1</v>
      </c>
      <c r="CP410" s="61"/>
      <c r="CQ410" s="61"/>
      <c r="CR410" s="61"/>
      <c r="CS410" s="61"/>
      <c r="CT410" s="61"/>
      <c r="CU410" s="61"/>
      <c r="CV410" s="61"/>
      <c r="CW410" s="61"/>
      <c r="CX410" s="55" t="s">
        <v>318</v>
      </c>
      <c r="CY410" s="61"/>
      <c r="CZ410" s="55" t="s">
        <v>160</v>
      </c>
      <c r="DA410" s="55" t="s">
        <v>177</v>
      </c>
      <c r="DB410" s="55">
        <v>1</v>
      </c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55" t="s">
        <v>318</v>
      </c>
      <c r="DP410" s="55" t="s">
        <v>318</v>
      </c>
      <c r="DQ410" s="55" t="s">
        <v>179</v>
      </c>
      <c r="DR410" s="55">
        <v>1</v>
      </c>
      <c r="DS410" s="61"/>
      <c r="DT410" s="61"/>
      <c r="DU410" s="61"/>
      <c r="DV410" s="61"/>
      <c r="DW410" s="61"/>
      <c r="DX410" s="61"/>
      <c r="DY410" s="55" t="s">
        <v>318</v>
      </c>
      <c r="DZ410" s="55" t="s">
        <v>318</v>
      </c>
      <c r="EA410" s="61" t="s">
        <v>179</v>
      </c>
      <c r="EB410" s="61">
        <v>1</v>
      </c>
      <c r="EC410" s="61"/>
      <c r="ED410" s="61"/>
      <c r="EE410" s="61"/>
      <c r="EF410" s="61"/>
      <c r="EG410" s="61"/>
      <c r="EH410" s="61"/>
      <c r="EI410" s="61"/>
      <c r="EJ410" s="61"/>
      <c r="EK410" s="61"/>
      <c r="EL410" s="61"/>
      <c r="EM410" s="61"/>
      <c r="EN410" s="61"/>
      <c r="EO410" s="61"/>
      <c r="EP410" s="61"/>
      <c r="EQ410" s="61"/>
      <c r="ER410" s="61"/>
      <c r="ES410" s="61"/>
      <c r="ET410" s="61"/>
      <c r="EU410" s="61"/>
      <c r="EV410" s="61"/>
      <c r="EW410" s="61"/>
      <c r="EX410" s="61"/>
      <c r="EY410" s="61"/>
      <c r="EZ410" s="61"/>
      <c r="FA410" s="61"/>
      <c r="FB410" s="61"/>
      <c r="FC410" s="61"/>
      <c r="FD410" s="61"/>
      <c r="FE410" s="61"/>
      <c r="FF410" s="61"/>
      <c r="FG410" s="61"/>
      <c r="FH410" s="55" t="s">
        <v>318</v>
      </c>
      <c r="FI410" s="61" t="s">
        <v>318</v>
      </c>
      <c r="FJ410" s="61" t="s">
        <v>178</v>
      </c>
      <c r="FK410" s="61" t="s">
        <v>315</v>
      </c>
      <c r="FL410" s="55">
        <v>1</v>
      </c>
      <c r="FM410" s="62" t="s">
        <v>318</v>
      </c>
      <c r="FN410" s="61" t="s">
        <v>318</v>
      </c>
      <c r="FO410" s="62" t="s">
        <v>251</v>
      </c>
      <c r="FP410" s="61" t="s">
        <v>315</v>
      </c>
      <c r="FQ410" s="63">
        <v>1</v>
      </c>
    </row>
    <row r="411" spans="1:173" s="64" customFormat="1" ht="16.5">
      <c r="A411" s="54">
        <v>44228</v>
      </c>
      <c r="B411" s="55">
        <v>410</v>
      </c>
      <c r="C411" s="65" t="s">
        <v>314</v>
      </c>
      <c r="D411" s="76">
        <v>35823</v>
      </c>
      <c r="E411" s="57">
        <f ca="1">IF(Table1[[#This Row],[Employee Date of Birth]]="","",DATEDIF(D411,NOW(),"y"))</f>
        <v>22</v>
      </c>
      <c r="F411" s="61" t="str">
        <f>IF(Table1[[#This Row],[Census "As of" Date]]="","","Y")</f>
        <v>Y</v>
      </c>
      <c r="G411" s="61" t="s">
        <v>333</v>
      </c>
      <c r="H411" s="77"/>
      <c r="I411" s="74" t="str">
        <f>IF(Table1[[#This Row],[Census "As of" Date]]="","","A")</f>
        <v>A</v>
      </c>
      <c r="J411" s="74" t="str">
        <f>IF(Table1[[#This Row],[Census "As of" Date]]="","","S")</f>
        <v>S</v>
      </c>
      <c r="K411" s="74" t="str">
        <f>IF(Table1[[#This Row],[Census "As of" Date]]="","","Y")</f>
        <v>Y</v>
      </c>
      <c r="L411" s="74" t="str">
        <f>IF(Table1[[#This Row],[Census "As of" Date]]="","","Y")</f>
        <v>Y</v>
      </c>
      <c r="M411" s="74" t="str">
        <f>IF(Table1[[#This Row],[Census "As of" Date]]="","","Y")</f>
        <v>Y</v>
      </c>
      <c r="N411" s="74" t="str">
        <f>IF(Table1[[#This Row],[Census "As of" Date]]="","","N")</f>
        <v>N</v>
      </c>
      <c r="O411" s="61"/>
      <c r="P411" s="55" t="s">
        <v>154</v>
      </c>
      <c r="Q411" s="61">
        <v>22906.12</v>
      </c>
      <c r="R411" s="61"/>
      <c r="S411" s="61">
        <v>22906.12</v>
      </c>
      <c r="T411" s="74">
        <v>92274</v>
      </c>
      <c r="U411" s="61" t="s">
        <v>190</v>
      </c>
      <c r="V411" s="74" t="str">
        <f>IF(Table1[[#This Row],[Census "As of" Date]]="","","Sub001")</f>
        <v>Sub001</v>
      </c>
      <c r="W411" s="74" t="str">
        <f>IF(Table1[[#This Row],[Census "As of" Date]]="","","Location001")</f>
        <v>Location001</v>
      </c>
      <c r="X411" s="55" t="s">
        <v>387</v>
      </c>
      <c r="Y411" s="55" t="s">
        <v>365</v>
      </c>
      <c r="Z411" s="55" t="s">
        <v>224</v>
      </c>
      <c r="AA411" s="55" t="s">
        <v>156</v>
      </c>
      <c r="AB411" s="55">
        <v>77090</v>
      </c>
      <c r="AC411" s="61"/>
      <c r="AD411" s="77"/>
      <c r="AE411" s="55" t="s">
        <v>318</v>
      </c>
      <c r="AF411" s="55" t="s">
        <v>318</v>
      </c>
      <c r="AG411" s="55" t="s">
        <v>257</v>
      </c>
      <c r="AH411" s="55">
        <v>1</v>
      </c>
      <c r="AI411" s="61"/>
      <c r="AJ411" s="61"/>
      <c r="AK411" s="61"/>
      <c r="AL411" s="61"/>
      <c r="AM411" s="61"/>
      <c r="AN411" s="61"/>
      <c r="AO411" s="55" t="s">
        <v>318</v>
      </c>
      <c r="AP411" s="61"/>
      <c r="AQ411" s="55" t="s">
        <v>177</v>
      </c>
      <c r="AR411" s="55">
        <v>1</v>
      </c>
      <c r="AS411" s="61"/>
      <c r="AT411" s="55" t="s">
        <v>318</v>
      </c>
      <c r="AU411" s="55" t="s">
        <v>318</v>
      </c>
      <c r="AV411" s="55" t="s">
        <v>257</v>
      </c>
      <c r="AW411" s="55">
        <v>1</v>
      </c>
      <c r="AX411" s="61"/>
      <c r="AY411" s="61"/>
      <c r="AZ411" s="61"/>
      <c r="BA411" s="61"/>
      <c r="BB411" s="61"/>
      <c r="BC411" s="61"/>
      <c r="BD411" s="55" t="s">
        <v>318</v>
      </c>
      <c r="BE411" s="61"/>
      <c r="BF411" s="55" t="s">
        <v>177</v>
      </c>
      <c r="BG411" s="55">
        <v>1</v>
      </c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55" t="s">
        <v>318</v>
      </c>
      <c r="CH411" s="61"/>
      <c r="CI411" s="55" t="s">
        <v>177</v>
      </c>
      <c r="CJ411" s="55">
        <v>1</v>
      </c>
      <c r="CK411" s="61"/>
      <c r="CL411" s="55" t="s">
        <v>318</v>
      </c>
      <c r="CM411" s="61"/>
      <c r="CN411" s="55" t="s">
        <v>177</v>
      </c>
      <c r="CO411" s="55">
        <v>1</v>
      </c>
      <c r="CP411" s="61"/>
      <c r="CQ411" s="61"/>
      <c r="CR411" s="61"/>
      <c r="CS411" s="61"/>
      <c r="CT411" s="61"/>
      <c r="CU411" s="61"/>
      <c r="CV411" s="61"/>
      <c r="CW411" s="61"/>
      <c r="CX411" s="55" t="s">
        <v>318</v>
      </c>
      <c r="CY411" s="61"/>
      <c r="CZ411" s="55" t="s">
        <v>160</v>
      </c>
      <c r="DA411" s="55" t="s">
        <v>177</v>
      </c>
      <c r="DB411" s="55">
        <v>1</v>
      </c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55" t="s">
        <v>318</v>
      </c>
      <c r="DP411" s="55" t="s">
        <v>318</v>
      </c>
      <c r="DQ411" s="55" t="s">
        <v>179</v>
      </c>
      <c r="DR411" s="55">
        <v>1</v>
      </c>
      <c r="DS411" s="61"/>
      <c r="DT411" s="61"/>
      <c r="DU411" s="61"/>
      <c r="DV411" s="61"/>
      <c r="DW411" s="61"/>
      <c r="DX411" s="61"/>
      <c r="DY411" s="55" t="s">
        <v>318</v>
      </c>
      <c r="DZ411" s="55" t="s">
        <v>318</v>
      </c>
      <c r="EA411" s="61" t="s">
        <v>179</v>
      </c>
      <c r="EB411" s="61">
        <v>1</v>
      </c>
      <c r="EC411" s="61"/>
      <c r="ED411" s="61"/>
      <c r="EE411" s="61"/>
      <c r="EF411" s="61"/>
      <c r="EG411" s="61"/>
      <c r="EH411" s="61"/>
      <c r="EI411" s="61"/>
      <c r="EJ411" s="61"/>
      <c r="EK411" s="61"/>
      <c r="EL411" s="61"/>
      <c r="EM411" s="61"/>
      <c r="EN411" s="61"/>
      <c r="EO411" s="61"/>
      <c r="EP411" s="61"/>
      <c r="EQ411" s="61"/>
      <c r="ER411" s="61"/>
      <c r="ES411" s="61"/>
      <c r="ET411" s="61"/>
      <c r="EU411" s="61"/>
      <c r="EV411" s="61"/>
      <c r="EW411" s="61"/>
      <c r="EX411" s="61"/>
      <c r="EY411" s="61"/>
      <c r="EZ411" s="61"/>
      <c r="FA411" s="61"/>
      <c r="FB411" s="61"/>
      <c r="FC411" s="61"/>
      <c r="FD411" s="61"/>
      <c r="FE411" s="61"/>
      <c r="FF411" s="61"/>
      <c r="FG411" s="61"/>
      <c r="FH411" s="55" t="s">
        <v>318</v>
      </c>
      <c r="FI411" s="61" t="s">
        <v>318</v>
      </c>
      <c r="FJ411" s="61" t="s">
        <v>178</v>
      </c>
      <c r="FK411" s="61" t="s">
        <v>385</v>
      </c>
      <c r="FL411" s="55">
        <v>1</v>
      </c>
      <c r="FM411" s="62" t="s">
        <v>318</v>
      </c>
      <c r="FN411" s="61" t="s">
        <v>318</v>
      </c>
      <c r="FO411" s="62" t="s">
        <v>251</v>
      </c>
      <c r="FP411" s="61" t="s">
        <v>315</v>
      </c>
      <c r="FQ411" s="63">
        <v>1</v>
      </c>
    </row>
    <row r="412" spans="1:173" s="64" customFormat="1" ht="16.5">
      <c r="A412" s="54">
        <v>44228</v>
      </c>
      <c r="B412" s="55">
        <v>411</v>
      </c>
      <c r="C412" s="65" t="s">
        <v>153</v>
      </c>
      <c r="D412" s="76">
        <v>35895</v>
      </c>
      <c r="E412" s="57">
        <f ca="1">IF(Table1[[#This Row],[Employee Date of Birth]]="","",DATEDIF(D412,NOW(),"y"))</f>
        <v>22</v>
      </c>
      <c r="F412" s="61" t="str">
        <f>IF(Table1[[#This Row],[Census "As of" Date]]="","","Y")</f>
        <v>Y</v>
      </c>
      <c r="G412" s="61" t="s">
        <v>376</v>
      </c>
      <c r="H412" s="77"/>
      <c r="I412" s="74" t="str">
        <f>IF(Table1[[#This Row],[Census "As of" Date]]="","","A")</f>
        <v>A</v>
      </c>
      <c r="J412" s="74" t="str">
        <f>IF(Table1[[#This Row],[Census "As of" Date]]="","","S")</f>
        <v>S</v>
      </c>
      <c r="K412" s="74" t="str">
        <f>IF(Table1[[#This Row],[Census "As of" Date]]="","","Y")</f>
        <v>Y</v>
      </c>
      <c r="L412" s="74" t="str">
        <f>IF(Table1[[#This Row],[Census "As of" Date]]="","","Y")</f>
        <v>Y</v>
      </c>
      <c r="M412" s="74" t="str">
        <f>IF(Table1[[#This Row],[Census "As of" Date]]="","","Y")</f>
        <v>Y</v>
      </c>
      <c r="N412" s="74" t="str">
        <f>IF(Table1[[#This Row],[Census "As of" Date]]="","","N")</f>
        <v>N</v>
      </c>
      <c r="O412" s="61"/>
      <c r="P412" s="55" t="s">
        <v>154</v>
      </c>
      <c r="Q412" s="61">
        <v>7655.26</v>
      </c>
      <c r="R412" s="61"/>
      <c r="S412" s="61">
        <v>7655.26</v>
      </c>
      <c r="T412" s="74">
        <v>92214</v>
      </c>
      <c r="U412" s="61" t="s">
        <v>190</v>
      </c>
      <c r="V412" s="74" t="str">
        <f>IF(Table1[[#This Row],[Census "As of" Date]]="","","Sub001")</f>
        <v>Sub001</v>
      </c>
      <c r="W412" s="74" t="str">
        <f>IF(Table1[[#This Row],[Census "As of" Date]]="","","Location001")</f>
        <v>Location001</v>
      </c>
      <c r="X412" s="55" t="s">
        <v>387</v>
      </c>
      <c r="Y412" s="55" t="s">
        <v>365</v>
      </c>
      <c r="Z412" s="55" t="s">
        <v>224</v>
      </c>
      <c r="AA412" s="55" t="s">
        <v>156</v>
      </c>
      <c r="AB412" s="55">
        <v>77090</v>
      </c>
      <c r="AC412" s="61"/>
      <c r="AD412" s="77"/>
      <c r="AE412" s="55" t="s">
        <v>318</v>
      </c>
      <c r="AF412" s="55" t="s">
        <v>318</v>
      </c>
      <c r="AG412" s="55" t="s">
        <v>257</v>
      </c>
      <c r="AH412" s="55">
        <v>1</v>
      </c>
      <c r="AI412" s="61"/>
      <c r="AJ412" s="61"/>
      <c r="AK412" s="61"/>
      <c r="AL412" s="61"/>
      <c r="AM412" s="61"/>
      <c r="AN412" s="61"/>
      <c r="AO412" s="55" t="s">
        <v>318</v>
      </c>
      <c r="AP412" s="61"/>
      <c r="AQ412" s="55" t="s">
        <v>177</v>
      </c>
      <c r="AR412" s="55">
        <v>1</v>
      </c>
      <c r="AS412" s="61"/>
      <c r="AT412" s="55" t="s">
        <v>318</v>
      </c>
      <c r="AU412" s="55" t="s">
        <v>318</v>
      </c>
      <c r="AV412" s="55" t="s">
        <v>257</v>
      </c>
      <c r="AW412" s="55">
        <v>1</v>
      </c>
      <c r="AX412" s="61"/>
      <c r="AY412" s="61"/>
      <c r="AZ412" s="61"/>
      <c r="BA412" s="61"/>
      <c r="BB412" s="61"/>
      <c r="BC412" s="61"/>
      <c r="BD412" s="55" t="s">
        <v>318</v>
      </c>
      <c r="BE412" s="61"/>
      <c r="BF412" s="55" t="s">
        <v>177</v>
      </c>
      <c r="BG412" s="55">
        <v>1</v>
      </c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55" t="s">
        <v>318</v>
      </c>
      <c r="CH412" s="61"/>
      <c r="CI412" s="55" t="s">
        <v>177</v>
      </c>
      <c r="CJ412" s="55">
        <v>1</v>
      </c>
      <c r="CK412" s="61"/>
      <c r="CL412" s="55" t="s">
        <v>318</v>
      </c>
      <c r="CM412" s="61"/>
      <c r="CN412" s="55" t="s">
        <v>177</v>
      </c>
      <c r="CO412" s="55">
        <v>1</v>
      </c>
      <c r="CP412" s="61"/>
      <c r="CQ412" s="61"/>
      <c r="CR412" s="61"/>
      <c r="CS412" s="61"/>
      <c r="CT412" s="61"/>
      <c r="CU412" s="61"/>
      <c r="CV412" s="61"/>
      <c r="CW412" s="61"/>
      <c r="CX412" s="55" t="s">
        <v>318</v>
      </c>
      <c r="CY412" s="61"/>
      <c r="CZ412" s="55" t="s">
        <v>160</v>
      </c>
      <c r="DA412" s="55" t="s">
        <v>177</v>
      </c>
      <c r="DB412" s="55">
        <v>1</v>
      </c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55" t="s">
        <v>318</v>
      </c>
      <c r="DP412" s="55" t="s">
        <v>318</v>
      </c>
      <c r="DQ412" s="55" t="s">
        <v>179</v>
      </c>
      <c r="DR412" s="55">
        <v>1</v>
      </c>
      <c r="DS412" s="61"/>
      <c r="DT412" s="61"/>
      <c r="DU412" s="61"/>
      <c r="DV412" s="61"/>
      <c r="DW412" s="61"/>
      <c r="DX412" s="61"/>
      <c r="DY412" s="55" t="s">
        <v>318</v>
      </c>
      <c r="DZ412" s="55" t="s">
        <v>318</v>
      </c>
      <c r="EA412" s="61" t="s">
        <v>179</v>
      </c>
      <c r="EB412" s="61">
        <v>1</v>
      </c>
      <c r="EC412" s="61"/>
      <c r="ED412" s="61"/>
      <c r="EE412" s="61"/>
      <c r="EF412" s="61"/>
      <c r="EG412" s="61"/>
      <c r="EH412" s="61"/>
      <c r="EI412" s="61"/>
      <c r="EJ412" s="61"/>
      <c r="EK412" s="61"/>
      <c r="EL412" s="61"/>
      <c r="EM412" s="61"/>
      <c r="EN412" s="61"/>
      <c r="EO412" s="61"/>
      <c r="EP412" s="61"/>
      <c r="EQ412" s="61"/>
      <c r="ER412" s="61"/>
      <c r="ES412" s="61"/>
      <c r="ET412" s="61"/>
      <c r="EU412" s="61"/>
      <c r="EV412" s="61"/>
      <c r="EW412" s="61"/>
      <c r="EX412" s="61"/>
      <c r="EY412" s="61"/>
      <c r="EZ412" s="61"/>
      <c r="FA412" s="61"/>
      <c r="FB412" s="61"/>
      <c r="FC412" s="61"/>
      <c r="FD412" s="61"/>
      <c r="FE412" s="61"/>
      <c r="FF412" s="61"/>
      <c r="FG412" s="61"/>
      <c r="FH412" s="55" t="s">
        <v>318</v>
      </c>
      <c r="FI412" s="61" t="s">
        <v>318</v>
      </c>
      <c r="FJ412" s="61" t="s">
        <v>178</v>
      </c>
      <c r="FK412" s="61" t="s">
        <v>315</v>
      </c>
      <c r="FL412" s="55">
        <v>1</v>
      </c>
      <c r="FM412" s="62" t="s">
        <v>318</v>
      </c>
      <c r="FN412" s="61" t="s">
        <v>317</v>
      </c>
      <c r="FO412" s="62"/>
      <c r="FP412" s="61"/>
      <c r="FQ412" s="63">
        <v>1</v>
      </c>
    </row>
    <row r="413" spans="1:173" s="64" customFormat="1" ht="16.5">
      <c r="A413" s="54">
        <v>44228</v>
      </c>
      <c r="B413" s="55">
        <v>412</v>
      </c>
      <c r="C413" s="65" t="s">
        <v>314</v>
      </c>
      <c r="D413" s="76">
        <v>35984</v>
      </c>
      <c r="E413" s="57">
        <f ca="1">IF(Table1[[#This Row],[Employee Date of Birth]]="","",DATEDIF(D413,NOW(),"y"))</f>
        <v>22</v>
      </c>
      <c r="F413" s="61" t="str">
        <f>IF(Table1[[#This Row],[Census "As of" Date]]="","","Y")</f>
        <v>Y</v>
      </c>
      <c r="G413" s="61" t="s">
        <v>376</v>
      </c>
      <c r="H413" s="77"/>
      <c r="I413" s="74" t="str">
        <f>IF(Table1[[#This Row],[Census "As of" Date]]="","","A")</f>
        <v>A</v>
      </c>
      <c r="J413" s="74" t="str">
        <f>IF(Table1[[#This Row],[Census "As of" Date]]="","","S")</f>
        <v>S</v>
      </c>
      <c r="K413" s="74" t="str">
        <f>IF(Table1[[#This Row],[Census "As of" Date]]="","","Y")</f>
        <v>Y</v>
      </c>
      <c r="L413" s="74" t="str">
        <f>IF(Table1[[#This Row],[Census "As of" Date]]="","","Y")</f>
        <v>Y</v>
      </c>
      <c r="M413" s="74" t="str">
        <f>IF(Table1[[#This Row],[Census "As of" Date]]="","","Y")</f>
        <v>Y</v>
      </c>
      <c r="N413" s="74" t="str">
        <f>IF(Table1[[#This Row],[Census "As of" Date]]="","","N")</f>
        <v>N</v>
      </c>
      <c r="O413" s="61"/>
      <c r="P413" s="55" t="s">
        <v>154</v>
      </c>
      <c r="Q413" s="61">
        <v>26970.66</v>
      </c>
      <c r="R413" s="61"/>
      <c r="S413" s="61">
        <v>26970.66</v>
      </c>
      <c r="T413" s="74">
        <v>92270</v>
      </c>
      <c r="U413" s="61" t="s">
        <v>190</v>
      </c>
      <c r="V413" s="74" t="str">
        <f>IF(Table1[[#This Row],[Census "As of" Date]]="","","Sub001")</f>
        <v>Sub001</v>
      </c>
      <c r="W413" s="74" t="str">
        <f>IF(Table1[[#This Row],[Census "As of" Date]]="","","Location001")</f>
        <v>Location001</v>
      </c>
      <c r="X413" s="55" t="s">
        <v>387</v>
      </c>
      <c r="Y413" s="55" t="s">
        <v>365</v>
      </c>
      <c r="Z413" s="55" t="s">
        <v>224</v>
      </c>
      <c r="AA413" s="55" t="s">
        <v>156</v>
      </c>
      <c r="AB413" s="55">
        <v>77090</v>
      </c>
      <c r="AC413" s="61"/>
      <c r="AD413" s="77"/>
      <c r="AE413" s="55" t="s">
        <v>318</v>
      </c>
      <c r="AF413" s="55" t="s">
        <v>318</v>
      </c>
      <c r="AG413" s="55" t="s">
        <v>257</v>
      </c>
      <c r="AH413" s="55">
        <v>1</v>
      </c>
      <c r="AI413" s="61"/>
      <c r="AJ413" s="61"/>
      <c r="AK413" s="61"/>
      <c r="AL413" s="61"/>
      <c r="AM413" s="61"/>
      <c r="AN413" s="61"/>
      <c r="AO413" s="55" t="s">
        <v>318</v>
      </c>
      <c r="AP413" s="61"/>
      <c r="AQ413" s="55" t="s">
        <v>177</v>
      </c>
      <c r="AR413" s="55">
        <v>1</v>
      </c>
      <c r="AS413" s="61"/>
      <c r="AT413" s="55" t="s">
        <v>318</v>
      </c>
      <c r="AU413" s="55" t="s">
        <v>318</v>
      </c>
      <c r="AV413" s="55" t="s">
        <v>257</v>
      </c>
      <c r="AW413" s="55">
        <v>1</v>
      </c>
      <c r="AX413" s="61"/>
      <c r="AY413" s="61"/>
      <c r="AZ413" s="61"/>
      <c r="BA413" s="61"/>
      <c r="BB413" s="61"/>
      <c r="BC413" s="61"/>
      <c r="BD413" s="55" t="s">
        <v>318</v>
      </c>
      <c r="BE413" s="61"/>
      <c r="BF413" s="55" t="s">
        <v>177</v>
      </c>
      <c r="BG413" s="55">
        <v>1</v>
      </c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55" t="s">
        <v>318</v>
      </c>
      <c r="CH413" s="61"/>
      <c r="CI413" s="55" t="s">
        <v>177</v>
      </c>
      <c r="CJ413" s="55">
        <v>1</v>
      </c>
      <c r="CK413" s="61"/>
      <c r="CL413" s="55" t="s">
        <v>318</v>
      </c>
      <c r="CM413" s="61"/>
      <c r="CN413" s="55" t="s">
        <v>177</v>
      </c>
      <c r="CO413" s="55">
        <v>1</v>
      </c>
      <c r="CP413" s="61"/>
      <c r="CQ413" s="61"/>
      <c r="CR413" s="61"/>
      <c r="CS413" s="61"/>
      <c r="CT413" s="61"/>
      <c r="CU413" s="61"/>
      <c r="CV413" s="61"/>
      <c r="CW413" s="61"/>
      <c r="CX413" s="55" t="s">
        <v>318</v>
      </c>
      <c r="CY413" s="61"/>
      <c r="CZ413" s="55" t="s">
        <v>160</v>
      </c>
      <c r="DA413" s="55" t="s">
        <v>177</v>
      </c>
      <c r="DB413" s="55">
        <v>1</v>
      </c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55" t="s">
        <v>318</v>
      </c>
      <c r="DP413" s="55" t="s">
        <v>318</v>
      </c>
      <c r="DQ413" s="55" t="s">
        <v>179</v>
      </c>
      <c r="DR413" s="55">
        <v>1</v>
      </c>
      <c r="DS413" s="61"/>
      <c r="DT413" s="61"/>
      <c r="DU413" s="61"/>
      <c r="DV413" s="61"/>
      <c r="DW413" s="61"/>
      <c r="DX413" s="61"/>
      <c r="DY413" s="55" t="s">
        <v>318</v>
      </c>
      <c r="DZ413" s="55" t="s">
        <v>318</v>
      </c>
      <c r="EA413" s="61" t="s">
        <v>179</v>
      </c>
      <c r="EB413" s="61">
        <v>1</v>
      </c>
      <c r="EC413" s="61"/>
      <c r="ED413" s="61"/>
      <c r="EE413" s="61"/>
      <c r="EF413" s="61"/>
      <c r="EG413" s="61"/>
      <c r="EH413" s="61"/>
      <c r="EI413" s="61"/>
      <c r="EJ413" s="61"/>
      <c r="EK413" s="61"/>
      <c r="EL413" s="61"/>
      <c r="EM413" s="61"/>
      <c r="EN413" s="61"/>
      <c r="EO413" s="61"/>
      <c r="EP413" s="61"/>
      <c r="EQ413" s="61"/>
      <c r="ER413" s="61"/>
      <c r="ES413" s="61"/>
      <c r="ET413" s="61"/>
      <c r="EU413" s="61"/>
      <c r="EV413" s="61"/>
      <c r="EW413" s="61"/>
      <c r="EX413" s="61"/>
      <c r="EY413" s="61"/>
      <c r="EZ413" s="61"/>
      <c r="FA413" s="61"/>
      <c r="FB413" s="61"/>
      <c r="FC413" s="61"/>
      <c r="FD413" s="61"/>
      <c r="FE413" s="61"/>
      <c r="FF413" s="61"/>
      <c r="FG413" s="61"/>
      <c r="FH413" s="55" t="s">
        <v>318</v>
      </c>
      <c r="FI413" s="61" t="s">
        <v>317</v>
      </c>
      <c r="FJ413" s="61"/>
      <c r="FK413" s="61"/>
      <c r="FL413" s="55">
        <v>1</v>
      </c>
      <c r="FM413" s="62" t="s">
        <v>318</v>
      </c>
      <c r="FN413" s="61" t="s">
        <v>317</v>
      </c>
      <c r="FO413" s="62"/>
      <c r="FP413" s="61"/>
      <c r="FQ413" s="63">
        <v>1</v>
      </c>
    </row>
    <row r="414" spans="1:173" s="64" customFormat="1" ht="16.5">
      <c r="A414" s="54">
        <v>44228</v>
      </c>
      <c r="B414" s="55">
        <v>413</v>
      </c>
      <c r="C414" s="65" t="s">
        <v>153</v>
      </c>
      <c r="D414" s="76">
        <v>35916</v>
      </c>
      <c r="E414" s="57">
        <f ca="1">IF(Table1[[#This Row],[Employee Date of Birth]]="","",DATEDIF(D414,NOW(),"y"))</f>
        <v>22</v>
      </c>
      <c r="F414" s="61" t="str">
        <f>IF(Table1[[#This Row],[Census "As of" Date]]="","","Y")</f>
        <v>Y</v>
      </c>
      <c r="G414" s="61" t="s">
        <v>329</v>
      </c>
      <c r="H414" s="77"/>
      <c r="I414" s="74" t="str">
        <f>IF(Table1[[#This Row],[Census "As of" Date]]="","","A")</f>
        <v>A</v>
      </c>
      <c r="J414" s="74" t="str">
        <f>IF(Table1[[#This Row],[Census "As of" Date]]="","","S")</f>
        <v>S</v>
      </c>
      <c r="K414" s="74" t="str">
        <f>IF(Table1[[#This Row],[Census "As of" Date]]="","","Y")</f>
        <v>Y</v>
      </c>
      <c r="L414" s="74" t="str">
        <f>IF(Table1[[#This Row],[Census "As of" Date]]="","","Y")</f>
        <v>Y</v>
      </c>
      <c r="M414" s="74" t="str">
        <f>IF(Table1[[#This Row],[Census "As of" Date]]="","","Y")</f>
        <v>Y</v>
      </c>
      <c r="N414" s="74" t="str">
        <f>IF(Table1[[#This Row],[Census "As of" Date]]="","","N")</f>
        <v>N</v>
      </c>
      <c r="O414" s="61"/>
      <c r="P414" s="55" t="s">
        <v>154</v>
      </c>
      <c r="Q414" s="61">
        <v>26412.1</v>
      </c>
      <c r="R414" s="61"/>
      <c r="S414" s="61">
        <v>26412.1</v>
      </c>
      <c r="T414" s="74">
        <v>77070</v>
      </c>
      <c r="U414" s="61" t="s">
        <v>224</v>
      </c>
      <c r="V414" s="74" t="str">
        <f>IF(Table1[[#This Row],[Census "As of" Date]]="","","Sub001")</f>
        <v>Sub001</v>
      </c>
      <c r="W414" s="74" t="str">
        <f>IF(Table1[[#This Row],[Census "As of" Date]]="","","Location001")</f>
        <v>Location001</v>
      </c>
      <c r="X414" s="55" t="s">
        <v>387</v>
      </c>
      <c r="Y414" s="55" t="s">
        <v>365</v>
      </c>
      <c r="Z414" s="55" t="s">
        <v>224</v>
      </c>
      <c r="AA414" s="55" t="s">
        <v>156</v>
      </c>
      <c r="AB414" s="55">
        <v>77090</v>
      </c>
      <c r="AC414" s="61"/>
      <c r="AD414" s="77"/>
      <c r="AE414" s="55" t="s">
        <v>318</v>
      </c>
      <c r="AF414" s="55" t="s">
        <v>318</v>
      </c>
      <c r="AG414" s="55" t="s">
        <v>257</v>
      </c>
      <c r="AH414" s="55">
        <v>1</v>
      </c>
      <c r="AI414" s="61"/>
      <c r="AJ414" s="61"/>
      <c r="AK414" s="61"/>
      <c r="AL414" s="61"/>
      <c r="AM414" s="61"/>
      <c r="AN414" s="61"/>
      <c r="AO414" s="55" t="s">
        <v>318</v>
      </c>
      <c r="AP414" s="61"/>
      <c r="AQ414" s="55" t="s">
        <v>177</v>
      </c>
      <c r="AR414" s="55">
        <v>1</v>
      </c>
      <c r="AS414" s="61"/>
      <c r="AT414" s="55" t="s">
        <v>318</v>
      </c>
      <c r="AU414" s="55" t="s">
        <v>318</v>
      </c>
      <c r="AV414" s="55" t="s">
        <v>257</v>
      </c>
      <c r="AW414" s="55">
        <v>1</v>
      </c>
      <c r="AX414" s="61"/>
      <c r="AY414" s="61"/>
      <c r="AZ414" s="61"/>
      <c r="BA414" s="61"/>
      <c r="BB414" s="61"/>
      <c r="BC414" s="61"/>
      <c r="BD414" s="55" t="s">
        <v>318</v>
      </c>
      <c r="BE414" s="61"/>
      <c r="BF414" s="55" t="s">
        <v>177</v>
      </c>
      <c r="BG414" s="55">
        <v>1</v>
      </c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55" t="s">
        <v>318</v>
      </c>
      <c r="CH414" s="61"/>
      <c r="CI414" s="55" t="s">
        <v>177</v>
      </c>
      <c r="CJ414" s="55">
        <v>1</v>
      </c>
      <c r="CK414" s="61"/>
      <c r="CL414" s="55" t="s">
        <v>318</v>
      </c>
      <c r="CM414" s="61"/>
      <c r="CN414" s="55" t="s">
        <v>177</v>
      </c>
      <c r="CO414" s="55">
        <v>1</v>
      </c>
      <c r="CP414" s="61"/>
      <c r="CQ414" s="61"/>
      <c r="CR414" s="61"/>
      <c r="CS414" s="61"/>
      <c r="CT414" s="61"/>
      <c r="CU414" s="61"/>
      <c r="CV414" s="61"/>
      <c r="CW414" s="61"/>
      <c r="CX414" s="55" t="s">
        <v>318</v>
      </c>
      <c r="CY414" s="61"/>
      <c r="CZ414" s="55" t="s">
        <v>160</v>
      </c>
      <c r="DA414" s="55" t="s">
        <v>177</v>
      </c>
      <c r="DB414" s="55">
        <v>1</v>
      </c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55" t="s">
        <v>318</v>
      </c>
      <c r="DP414" s="55" t="s">
        <v>318</v>
      </c>
      <c r="DQ414" s="55" t="s">
        <v>179</v>
      </c>
      <c r="DR414" s="55">
        <v>1</v>
      </c>
      <c r="DS414" s="61"/>
      <c r="DT414" s="61"/>
      <c r="DU414" s="61"/>
      <c r="DV414" s="61"/>
      <c r="DW414" s="61"/>
      <c r="DX414" s="61"/>
      <c r="DY414" s="55" t="s">
        <v>318</v>
      </c>
      <c r="DZ414" s="55" t="s">
        <v>318</v>
      </c>
      <c r="EA414" s="61" t="s">
        <v>179</v>
      </c>
      <c r="EB414" s="61">
        <v>1</v>
      </c>
      <c r="EC414" s="61"/>
      <c r="ED414" s="61"/>
      <c r="EE414" s="61"/>
      <c r="EF414" s="61"/>
      <c r="EG414" s="61"/>
      <c r="EH414" s="61"/>
      <c r="EI414" s="61"/>
      <c r="EJ414" s="61"/>
      <c r="EK414" s="61"/>
      <c r="EL414" s="61"/>
      <c r="EM414" s="61"/>
      <c r="EN414" s="61"/>
      <c r="EO414" s="61"/>
      <c r="EP414" s="61"/>
      <c r="EQ414" s="61"/>
      <c r="ER414" s="61"/>
      <c r="ES414" s="61"/>
      <c r="ET414" s="61"/>
      <c r="EU414" s="61"/>
      <c r="EV414" s="61"/>
      <c r="EW414" s="61"/>
      <c r="EX414" s="61"/>
      <c r="EY414" s="61"/>
      <c r="EZ414" s="61"/>
      <c r="FA414" s="61"/>
      <c r="FB414" s="61"/>
      <c r="FC414" s="61"/>
      <c r="FD414" s="61"/>
      <c r="FE414" s="61"/>
      <c r="FF414" s="61"/>
      <c r="FG414" s="61"/>
      <c r="FH414" s="55" t="s">
        <v>318</v>
      </c>
      <c r="FI414" s="61" t="s">
        <v>317</v>
      </c>
      <c r="FJ414" s="61"/>
      <c r="FK414" s="61"/>
      <c r="FL414" s="55">
        <v>1</v>
      </c>
      <c r="FM414" s="62" t="s">
        <v>318</v>
      </c>
      <c r="FN414" s="61" t="s">
        <v>317</v>
      </c>
      <c r="FO414" s="62"/>
      <c r="FP414" s="61"/>
      <c r="FQ414" s="63">
        <v>1</v>
      </c>
    </row>
    <row r="415" spans="1:173" s="64" customFormat="1" ht="16.5">
      <c r="A415" s="54">
        <v>44228</v>
      </c>
      <c r="B415" s="55">
        <v>414</v>
      </c>
      <c r="C415" s="55" t="s">
        <v>153</v>
      </c>
      <c r="D415" s="76">
        <v>35992</v>
      </c>
      <c r="E415" s="57">
        <f ca="1">IF(Table1[[#This Row],[Employee Date of Birth]]="","",DATEDIF(D415,NOW(),"y"))</f>
        <v>22</v>
      </c>
      <c r="F415" s="61" t="str">
        <f>IF(Table1[[#This Row],[Census "As of" Date]]="","","Y")</f>
        <v>Y</v>
      </c>
      <c r="G415" s="61" t="s">
        <v>333</v>
      </c>
      <c r="H415" s="77"/>
      <c r="I415" s="74" t="str">
        <f>IF(Table1[[#This Row],[Census "As of" Date]]="","","A")</f>
        <v>A</v>
      </c>
      <c r="J415" s="74" t="str">
        <f>IF(Table1[[#This Row],[Census "As of" Date]]="","","S")</f>
        <v>S</v>
      </c>
      <c r="K415" s="74" t="str">
        <f>IF(Table1[[#This Row],[Census "As of" Date]]="","","Y")</f>
        <v>Y</v>
      </c>
      <c r="L415" s="74" t="str">
        <f>IF(Table1[[#This Row],[Census "As of" Date]]="","","Y")</f>
        <v>Y</v>
      </c>
      <c r="M415" s="74" t="str">
        <f>IF(Table1[[#This Row],[Census "As of" Date]]="","","Y")</f>
        <v>Y</v>
      </c>
      <c r="N415" s="74" t="str">
        <f>IF(Table1[[#This Row],[Census "As of" Date]]="","","N")</f>
        <v>N</v>
      </c>
      <c r="O415" s="61"/>
      <c r="P415" s="55" t="s">
        <v>154</v>
      </c>
      <c r="Q415" s="61">
        <v>11519.54</v>
      </c>
      <c r="R415" s="61"/>
      <c r="S415" s="61">
        <v>11519.54</v>
      </c>
      <c r="T415" s="74">
        <v>92240</v>
      </c>
      <c r="U415" s="61" t="s">
        <v>190</v>
      </c>
      <c r="V415" s="74" t="str">
        <f>IF(Table1[[#This Row],[Census "As of" Date]]="","","Sub001")</f>
        <v>Sub001</v>
      </c>
      <c r="W415" s="74" t="str">
        <f>IF(Table1[[#This Row],[Census "As of" Date]]="","","Location001")</f>
        <v>Location001</v>
      </c>
      <c r="X415" s="55" t="s">
        <v>387</v>
      </c>
      <c r="Y415" s="55" t="s">
        <v>365</v>
      </c>
      <c r="Z415" s="55" t="s">
        <v>224</v>
      </c>
      <c r="AA415" s="55" t="s">
        <v>156</v>
      </c>
      <c r="AB415" s="55">
        <v>77090</v>
      </c>
      <c r="AC415" s="61"/>
      <c r="AD415" s="77"/>
      <c r="AE415" s="55" t="s">
        <v>318</v>
      </c>
      <c r="AF415" s="55" t="s">
        <v>318</v>
      </c>
      <c r="AG415" s="55" t="s">
        <v>257</v>
      </c>
      <c r="AH415" s="55">
        <v>1</v>
      </c>
      <c r="AI415" s="61"/>
      <c r="AJ415" s="61"/>
      <c r="AK415" s="61"/>
      <c r="AL415" s="61"/>
      <c r="AM415" s="61"/>
      <c r="AN415" s="61"/>
      <c r="AO415" s="55" t="s">
        <v>318</v>
      </c>
      <c r="AP415" s="61"/>
      <c r="AQ415" s="55" t="s">
        <v>177</v>
      </c>
      <c r="AR415" s="55">
        <v>1</v>
      </c>
      <c r="AS415" s="61"/>
      <c r="AT415" s="55" t="s">
        <v>318</v>
      </c>
      <c r="AU415" s="55" t="s">
        <v>318</v>
      </c>
      <c r="AV415" s="55" t="s">
        <v>257</v>
      </c>
      <c r="AW415" s="55">
        <v>1</v>
      </c>
      <c r="AX415" s="61"/>
      <c r="AY415" s="61"/>
      <c r="AZ415" s="61"/>
      <c r="BA415" s="61"/>
      <c r="BB415" s="61"/>
      <c r="BC415" s="61"/>
      <c r="BD415" s="55" t="s">
        <v>318</v>
      </c>
      <c r="BE415" s="61"/>
      <c r="BF415" s="55" t="s">
        <v>177</v>
      </c>
      <c r="BG415" s="55">
        <v>1</v>
      </c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55" t="s">
        <v>318</v>
      </c>
      <c r="CH415" s="61"/>
      <c r="CI415" s="55" t="s">
        <v>177</v>
      </c>
      <c r="CJ415" s="55">
        <v>1</v>
      </c>
      <c r="CK415" s="61"/>
      <c r="CL415" s="55" t="s">
        <v>318</v>
      </c>
      <c r="CM415" s="61"/>
      <c r="CN415" s="55" t="s">
        <v>177</v>
      </c>
      <c r="CO415" s="55">
        <v>1</v>
      </c>
      <c r="CP415" s="61"/>
      <c r="CQ415" s="61"/>
      <c r="CR415" s="61"/>
      <c r="CS415" s="61"/>
      <c r="CT415" s="61"/>
      <c r="CU415" s="61"/>
      <c r="CV415" s="61"/>
      <c r="CW415" s="61"/>
      <c r="CX415" s="55" t="s">
        <v>318</v>
      </c>
      <c r="CY415" s="61"/>
      <c r="CZ415" s="55" t="s">
        <v>160</v>
      </c>
      <c r="DA415" s="55" t="s">
        <v>177</v>
      </c>
      <c r="DB415" s="55">
        <v>1</v>
      </c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55" t="s">
        <v>318</v>
      </c>
      <c r="DP415" s="55" t="s">
        <v>318</v>
      </c>
      <c r="DQ415" s="55" t="s">
        <v>179</v>
      </c>
      <c r="DR415" s="55">
        <v>1</v>
      </c>
      <c r="DS415" s="61"/>
      <c r="DT415" s="61"/>
      <c r="DU415" s="61"/>
      <c r="DV415" s="61"/>
      <c r="DW415" s="61"/>
      <c r="DX415" s="61"/>
      <c r="DY415" s="55" t="s">
        <v>318</v>
      </c>
      <c r="DZ415" s="55" t="s">
        <v>318</v>
      </c>
      <c r="EA415" s="61" t="s">
        <v>179</v>
      </c>
      <c r="EB415" s="61">
        <v>1</v>
      </c>
      <c r="EC415" s="61"/>
      <c r="ED415" s="61"/>
      <c r="EE415" s="61"/>
      <c r="EF415" s="61"/>
      <c r="EG415" s="61"/>
      <c r="EH415" s="61"/>
      <c r="EI415" s="61"/>
      <c r="EJ415" s="61"/>
      <c r="EK415" s="61"/>
      <c r="EL415" s="61"/>
      <c r="EM415" s="61"/>
      <c r="EN415" s="61"/>
      <c r="EO415" s="61"/>
      <c r="EP415" s="61"/>
      <c r="EQ415" s="61"/>
      <c r="ER415" s="61"/>
      <c r="ES415" s="61"/>
      <c r="ET415" s="61"/>
      <c r="EU415" s="61"/>
      <c r="EV415" s="61"/>
      <c r="EW415" s="61"/>
      <c r="EX415" s="61"/>
      <c r="EY415" s="61"/>
      <c r="EZ415" s="61"/>
      <c r="FA415" s="61"/>
      <c r="FB415" s="61"/>
      <c r="FC415" s="61"/>
      <c r="FD415" s="61"/>
      <c r="FE415" s="61"/>
      <c r="FF415" s="61"/>
      <c r="FG415" s="61"/>
      <c r="FH415" s="55" t="s">
        <v>318</v>
      </c>
      <c r="FI415" s="61" t="s">
        <v>317</v>
      </c>
      <c r="FJ415" s="61"/>
      <c r="FK415" s="61"/>
      <c r="FL415" s="55">
        <v>1</v>
      </c>
      <c r="FM415" s="62" t="s">
        <v>318</v>
      </c>
      <c r="FN415" s="61" t="s">
        <v>317</v>
      </c>
      <c r="FO415" s="62"/>
      <c r="FP415" s="61"/>
      <c r="FQ415" s="63">
        <v>1</v>
      </c>
    </row>
    <row r="416" spans="1:173" s="64" customFormat="1" ht="16.5">
      <c r="A416" s="54">
        <v>44228</v>
      </c>
      <c r="B416" s="55">
        <v>415</v>
      </c>
      <c r="C416" s="55" t="s">
        <v>314</v>
      </c>
      <c r="D416" s="76">
        <v>36060</v>
      </c>
      <c r="E416" s="57">
        <f ca="1">IF(Table1[[#This Row],[Employee Date of Birth]]="","",DATEDIF(D416,NOW(),"y"))</f>
        <v>22</v>
      </c>
      <c r="F416" s="61" t="str">
        <f>IF(Table1[[#This Row],[Census "As of" Date]]="","","Y")</f>
        <v>Y</v>
      </c>
      <c r="G416" s="61" t="s">
        <v>347</v>
      </c>
      <c r="H416" s="77"/>
      <c r="I416" s="74" t="str">
        <f>IF(Table1[[#This Row],[Census "As of" Date]]="","","A")</f>
        <v>A</v>
      </c>
      <c r="J416" s="74" t="str">
        <f>IF(Table1[[#This Row],[Census "As of" Date]]="","","S")</f>
        <v>S</v>
      </c>
      <c r="K416" s="74" t="str">
        <f>IF(Table1[[#This Row],[Census "As of" Date]]="","","Y")</f>
        <v>Y</v>
      </c>
      <c r="L416" s="74" t="str">
        <f>IF(Table1[[#This Row],[Census "As of" Date]]="","","Y")</f>
        <v>Y</v>
      </c>
      <c r="M416" s="74" t="str">
        <f>IF(Table1[[#This Row],[Census "As of" Date]]="","","Y")</f>
        <v>Y</v>
      </c>
      <c r="N416" s="74" t="str">
        <f>IF(Table1[[#This Row],[Census "As of" Date]]="","","N")</f>
        <v>N</v>
      </c>
      <c r="O416" s="61"/>
      <c r="P416" s="55" t="s">
        <v>154</v>
      </c>
      <c r="Q416" s="61">
        <v>11181.18</v>
      </c>
      <c r="R416" s="61"/>
      <c r="S416" s="61">
        <v>11181.18</v>
      </c>
      <c r="T416" s="74">
        <v>77088</v>
      </c>
      <c r="U416" s="61" t="s">
        <v>224</v>
      </c>
      <c r="V416" s="74" t="str">
        <f>IF(Table1[[#This Row],[Census "As of" Date]]="","","Sub001")</f>
        <v>Sub001</v>
      </c>
      <c r="W416" s="74" t="str">
        <f>IF(Table1[[#This Row],[Census "As of" Date]]="","","Location001")</f>
        <v>Location001</v>
      </c>
      <c r="X416" s="55" t="s">
        <v>387</v>
      </c>
      <c r="Y416" s="55" t="s">
        <v>365</v>
      </c>
      <c r="Z416" s="55" t="s">
        <v>224</v>
      </c>
      <c r="AA416" s="55" t="s">
        <v>156</v>
      </c>
      <c r="AB416" s="55">
        <v>77090</v>
      </c>
      <c r="AC416" s="61"/>
      <c r="AD416" s="77"/>
      <c r="AE416" s="55" t="s">
        <v>318</v>
      </c>
      <c r="AF416" s="55" t="s">
        <v>318</v>
      </c>
      <c r="AG416" s="55" t="s">
        <v>257</v>
      </c>
      <c r="AH416" s="55">
        <v>1</v>
      </c>
      <c r="AI416" s="61"/>
      <c r="AJ416" s="61"/>
      <c r="AK416" s="61"/>
      <c r="AL416" s="61"/>
      <c r="AM416" s="61"/>
      <c r="AN416" s="61"/>
      <c r="AO416" s="55" t="s">
        <v>318</v>
      </c>
      <c r="AP416" s="61"/>
      <c r="AQ416" s="55" t="s">
        <v>177</v>
      </c>
      <c r="AR416" s="55">
        <v>1</v>
      </c>
      <c r="AS416" s="61"/>
      <c r="AT416" s="55" t="s">
        <v>318</v>
      </c>
      <c r="AU416" s="55" t="s">
        <v>318</v>
      </c>
      <c r="AV416" s="55" t="s">
        <v>257</v>
      </c>
      <c r="AW416" s="55">
        <v>1</v>
      </c>
      <c r="AX416" s="61"/>
      <c r="AY416" s="61"/>
      <c r="AZ416" s="61"/>
      <c r="BA416" s="61"/>
      <c r="BB416" s="61"/>
      <c r="BC416" s="61"/>
      <c r="BD416" s="55" t="s">
        <v>318</v>
      </c>
      <c r="BE416" s="61"/>
      <c r="BF416" s="55" t="s">
        <v>177</v>
      </c>
      <c r="BG416" s="55">
        <v>1</v>
      </c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55" t="s">
        <v>318</v>
      </c>
      <c r="CH416" s="61"/>
      <c r="CI416" s="55" t="s">
        <v>177</v>
      </c>
      <c r="CJ416" s="55">
        <v>1</v>
      </c>
      <c r="CK416" s="61"/>
      <c r="CL416" s="55" t="s">
        <v>318</v>
      </c>
      <c r="CM416" s="61"/>
      <c r="CN416" s="55" t="s">
        <v>177</v>
      </c>
      <c r="CO416" s="55">
        <v>1</v>
      </c>
      <c r="CP416" s="61"/>
      <c r="CQ416" s="61"/>
      <c r="CR416" s="61"/>
      <c r="CS416" s="61"/>
      <c r="CT416" s="61"/>
      <c r="CU416" s="61"/>
      <c r="CV416" s="61"/>
      <c r="CW416" s="61"/>
      <c r="CX416" s="55" t="s">
        <v>318</v>
      </c>
      <c r="CY416" s="61"/>
      <c r="CZ416" s="55" t="s">
        <v>160</v>
      </c>
      <c r="DA416" s="55" t="s">
        <v>177</v>
      </c>
      <c r="DB416" s="55">
        <v>1</v>
      </c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55" t="s">
        <v>318</v>
      </c>
      <c r="DP416" s="55" t="s">
        <v>318</v>
      </c>
      <c r="DQ416" s="55" t="s">
        <v>179</v>
      </c>
      <c r="DR416" s="55">
        <v>1</v>
      </c>
      <c r="DS416" s="61"/>
      <c r="DT416" s="61"/>
      <c r="DU416" s="61"/>
      <c r="DV416" s="61"/>
      <c r="DW416" s="61"/>
      <c r="DX416" s="61"/>
      <c r="DY416" s="55" t="s">
        <v>318</v>
      </c>
      <c r="DZ416" s="55" t="s">
        <v>318</v>
      </c>
      <c r="EA416" s="61" t="s">
        <v>179</v>
      </c>
      <c r="EB416" s="61">
        <v>1</v>
      </c>
      <c r="EC416" s="61"/>
      <c r="ED416" s="61"/>
      <c r="EE416" s="61"/>
      <c r="EF416" s="61"/>
      <c r="EG416" s="61"/>
      <c r="EH416" s="61"/>
      <c r="EI416" s="61"/>
      <c r="EJ416" s="61"/>
      <c r="EK416" s="61"/>
      <c r="EL416" s="61"/>
      <c r="EM416" s="61"/>
      <c r="EN416" s="61"/>
      <c r="EO416" s="61"/>
      <c r="EP416" s="61"/>
      <c r="EQ416" s="61"/>
      <c r="ER416" s="61"/>
      <c r="ES416" s="61"/>
      <c r="ET416" s="61"/>
      <c r="EU416" s="61"/>
      <c r="EV416" s="61"/>
      <c r="EW416" s="61"/>
      <c r="EX416" s="61"/>
      <c r="EY416" s="61"/>
      <c r="EZ416" s="61"/>
      <c r="FA416" s="61"/>
      <c r="FB416" s="61"/>
      <c r="FC416" s="61"/>
      <c r="FD416" s="61"/>
      <c r="FE416" s="61"/>
      <c r="FF416" s="61"/>
      <c r="FG416" s="61"/>
      <c r="FH416" s="55" t="s">
        <v>318</v>
      </c>
      <c r="FI416" s="61" t="s">
        <v>318</v>
      </c>
      <c r="FJ416" s="61" t="s">
        <v>178</v>
      </c>
      <c r="FK416" s="61" t="s">
        <v>315</v>
      </c>
      <c r="FL416" s="55">
        <v>1</v>
      </c>
      <c r="FM416" s="62" t="s">
        <v>318</v>
      </c>
      <c r="FN416" s="61" t="s">
        <v>318</v>
      </c>
      <c r="FO416" s="62" t="s">
        <v>251</v>
      </c>
      <c r="FP416" s="61" t="s">
        <v>315</v>
      </c>
      <c r="FQ416" s="63">
        <v>1</v>
      </c>
    </row>
    <row r="417" spans="1:173" s="64" customFormat="1" ht="16.5">
      <c r="A417" s="54">
        <v>44228</v>
      </c>
      <c r="B417" s="55">
        <v>416</v>
      </c>
      <c r="C417" s="55" t="s">
        <v>153</v>
      </c>
      <c r="D417" s="76">
        <v>36210</v>
      </c>
      <c r="E417" s="57">
        <f ca="1">IF(Table1[[#This Row],[Employee Date of Birth]]="","",DATEDIF(D417,NOW(),"y"))</f>
        <v>21</v>
      </c>
      <c r="F417" s="61" t="str">
        <f>IF(Table1[[#This Row],[Census "As of" Date]]="","","Y")</f>
        <v>Y</v>
      </c>
      <c r="G417" s="61" t="s">
        <v>336</v>
      </c>
      <c r="H417" s="77"/>
      <c r="I417" s="74" t="str">
        <f>IF(Table1[[#This Row],[Census "As of" Date]]="","","A")</f>
        <v>A</v>
      </c>
      <c r="J417" s="74" t="str">
        <f>IF(Table1[[#This Row],[Census "As of" Date]]="","","S")</f>
        <v>S</v>
      </c>
      <c r="K417" s="74" t="str">
        <f>IF(Table1[[#This Row],[Census "As of" Date]]="","","Y")</f>
        <v>Y</v>
      </c>
      <c r="L417" s="74" t="str">
        <f>IF(Table1[[#This Row],[Census "As of" Date]]="","","Y")</f>
        <v>Y</v>
      </c>
      <c r="M417" s="74" t="str">
        <f>IF(Table1[[#This Row],[Census "As of" Date]]="","","Y")</f>
        <v>Y</v>
      </c>
      <c r="N417" s="74" t="str">
        <f>IF(Table1[[#This Row],[Census "As of" Date]]="","","N")</f>
        <v>N</v>
      </c>
      <c r="O417" s="61"/>
      <c r="P417" s="55" t="s">
        <v>154</v>
      </c>
      <c r="Q417" s="61">
        <v>15269.52</v>
      </c>
      <c r="R417" s="61"/>
      <c r="S417" s="61">
        <v>15269.52</v>
      </c>
      <c r="T417" s="74">
        <v>77157</v>
      </c>
      <c r="U417" s="61" t="s">
        <v>224</v>
      </c>
      <c r="V417" s="74" t="str">
        <f>IF(Table1[[#This Row],[Census "As of" Date]]="","","Sub001")</f>
        <v>Sub001</v>
      </c>
      <c r="W417" s="74" t="str">
        <f>IF(Table1[[#This Row],[Census "As of" Date]]="","","Location001")</f>
        <v>Location001</v>
      </c>
      <c r="X417" s="55" t="s">
        <v>387</v>
      </c>
      <c r="Y417" s="55" t="s">
        <v>365</v>
      </c>
      <c r="Z417" s="55" t="s">
        <v>224</v>
      </c>
      <c r="AA417" s="55" t="s">
        <v>156</v>
      </c>
      <c r="AB417" s="55">
        <v>77090</v>
      </c>
      <c r="AC417" s="61"/>
      <c r="AD417" s="77"/>
      <c r="AE417" s="55" t="s">
        <v>318</v>
      </c>
      <c r="AF417" s="55" t="s">
        <v>318</v>
      </c>
      <c r="AG417" s="55" t="s">
        <v>257</v>
      </c>
      <c r="AH417" s="55">
        <v>1</v>
      </c>
      <c r="AI417" s="61"/>
      <c r="AJ417" s="61"/>
      <c r="AK417" s="61"/>
      <c r="AL417" s="61"/>
      <c r="AM417" s="61"/>
      <c r="AN417" s="61"/>
      <c r="AO417" s="55" t="s">
        <v>318</v>
      </c>
      <c r="AP417" s="61"/>
      <c r="AQ417" s="55" t="s">
        <v>177</v>
      </c>
      <c r="AR417" s="55">
        <v>1</v>
      </c>
      <c r="AS417" s="61"/>
      <c r="AT417" s="55" t="s">
        <v>318</v>
      </c>
      <c r="AU417" s="55" t="s">
        <v>318</v>
      </c>
      <c r="AV417" s="55" t="s">
        <v>257</v>
      </c>
      <c r="AW417" s="55">
        <v>1</v>
      </c>
      <c r="AX417" s="61"/>
      <c r="AY417" s="61"/>
      <c r="AZ417" s="61"/>
      <c r="BA417" s="61"/>
      <c r="BB417" s="61"/>
      <c r="BC417" s="61"/>
      <c r="BD417" s="55" t="s">
        <v>318</v>
      </c>
      <c r="BE417" s="61"/>
      <c r="BF417" s="55" t="s">
        <v>177</v>
      </c>
      <c r="BG417" s="55">
        <v>1</v>
      </c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55" t="s">
        <v>318</v>
      </c>
      <c r="CH417" s="61"/>
      <c r="CI417" s="55" t="s">
        <v>177</v>
      </c>
      <c r="CJ417" s="55">
        <v>1</v>
      </c>
      <c r="CK417" s="61"/>
      <c r="CL417" s="55" t="s">
        <v>318</v>
      </c>
      <c r="CM417" s="61"/>
      <c r="CN417" s="55" t="s">
        <v>177</v>
      </c>
      <c r="CO417" s="55">
        <v>1</v>
      </c>
      <c r="CP417" s="61"/>
      <c r="CQ417" s="61"/>
      <c r="CR417" s="61"/>
      <c r="CS417" s="61"/>
      <c r="CT417" s="61"/>
      <c r="CU417" s="61"/>
      <c r="CV417" s="61"/>
      <c r="CW417" s="61"/>
      <c r="CX417" s="55" t="s">
        <v>318</v>
      </c>
      <c r="CY417" s="61"/>
      <c r="CZ417" s="55" t="s">
        <v>160</v>
      </c>
      <c r="DA417" s="55" t="s">
        <v>177</v>
      </c>
      <c r="DB417" s="55">
        <v>1</v>
      </c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55" t="s">
        <v>318</v>
      </c>
      <c r="DP417" s="55" t="s">
        <v>318</v>
      </c>
      <c r="DQ417" s="55" t="s">
        <v>179</v>
      </c>
      <c r="DR417" s="55">
        <v>1</v>
      </c>
      <c r="DS417" s="61"/>
      <c r="DT417" s="61"/>
      <c r="DU417" s="61"/>
      <c r="DV417" s="61"/>
      <c r="DW417" s="61"/>
      <c r="DX417" s="61"/>
      <c r="DY417" s="55" t="s">
        <v>318</v>
      </c>
      <c r="DZ417" s="55" t="s">
        <v>318</v>
      </c>
      <c r="EA417" s="61" t="s">
        <v>179</v>
      </c>
      <c r="EB417" s="61">
        <v>1</v>
      </c>
      <c r="EC417" s="61"/>
      <c r="ED417" s="61"/>
      <c r="EE417" s="61"/>
      <c r="EF417" s="61"/>
      <c r="EG417" s="61"/>
      <c r="EH417" s="61"/>
      <c r="EI417" s="61"/>
      <c r="EJ417" s="61"/>
      <c r="EK417" s="61"/>
      <c r="EL417" s="61"/>
      <c r="EM417" s="61"/>
      <c r="EN417" s="61"/>
      <c r="EO417" s="61"/>
      <c r="EP417" s="61"/>
      <c r="EQ417" s="61"/>
      <c r="ER417" s="61"/>
      <c r="ES417" s="61"/>
      <c r="ET417" s="61"/>
      <c r="EU417" s="61"/>
      <c r="EV417" s="61"/>
      <c r="EW417" s="61"/>
      <c r="EX417" s="61"/>
      <c r="EY417" s="61"/>
      <c r="EZ417" s="61"/>
      <c r="FA417" s="61"/>
      <c r="FB417" s="61"/>
      <c r="FC417" s="61"/>
      <c r="FD417" s="61"/>
      <c r="FE417" s="61"/>
      <c r="FF417" s="61"/>
      <c r="FG417" s="61"/>
      <c r="FH417" s="55" t="s">
        <v>318</v>
      </c>
      <c r="FI417" s="61" t="s">
        <v>318</v>
      </c>
      <c r="FJ417" s="61" t="s">
        <v>178</v>
      </c>
      <c r="FK417" s="61" t="s">
        <v>315</v>
      </c>
      <c r="FL417" s="55">
        <v>1</v>
      </c>
      <c r="FM417" s="62" t="s">
        <v>318</v>
      </c>
      <c r="FN417" s="61" t="s">
        <v>318</v>
      </c>
      <c r="FO417" s="62" t="s">
        <v>251</v>
      </c>
      <c r="FP417" s="61" t="s">
        <v>315</v>
      </c>
      <c r="FQ417" s="63">
        <v>1</v>
      </c>
    </row>
    <row r="418" spans="1:173" s="64" customFormat="1" ht="16.5">
      <c r="A418" s="54">
        <v>44228</v>
      </c>
      <c r="B418" s="55">
        <v>417</v>
      </c>
      <c r="C418" s="65" t="s">
        <v>314</v>
      </c>
      <c r="D418" s="76">
        <v>36362</v>
      </c>
      <c r="E418" s="57">
        <f ca="1">IF(Table1[[#This Row],[Employee Date of Birth]]="","",DATEDIF(D418,NOW(),"y"))</f>
        <v>21</v>
      </c>
      <c r="F418" s="61" t="str">
        <f>IF(Table1[[#This Row],[Census "As of" Date]]="","","Y")</f>
        <v>Y</v>
      </c>
      <c r="G418" s="61" t="s">
        <v>333</v>
      </c>
      <c r="H418" s="77"/>
      <c r="I418" s="74" t="str">
        <f>IF(Table1[[#This Row],[Census "As of" Date]]="","","A")</f>
        <v>A</v>
      </c>
      <c r="J418" s="74" t="str">
        <f>IF(Table1[[#This Row],[Census "As of" Date]]="","","S")</f>
        <v>S</v>
      </c>
      <c r="K418" s="74" t="str">
        <f>IF(Table1[[#This Row],[Census "As of" Date]]="","","Y")</f>
        <v>Y</v>
      </c>
      <c r="L418" s="74" t="str">
        <f>IF(Table1[[#This Row],[Census "As of" Date]]="","","Y")</f>
        <v>Y</v>
      </c>
      <c r="M418" s="74" t="str">
        <f>IF(Table1[[#This Row],[Census "As of" Date]]="","","Y")</f>
        <v>Y</v>
      </c>
      <c r="N418" s="74" t="str">
        <f>IF(Table1[[#This Row],[Census "As of" Date]]="","","N")</f>
        <v>N</v>
      </c>
      <c r="O418" s="61"/>
      <c r="P418" s="55" t="s">
        <v>154</v>
      </c>
      <c r="Q418" s="61">
        <v>27041.040000000001</v>
      </c>
      <c r="R418" s="61"/>
      <c r="S418" s="61">
        <v>27041.040000000001</v>
      </c>
      <c r="T418" s="74">
        <v>77088</v>
      </c>
      <c r="U418" s="61" t="s">
        <v>224</v>
      </c>
      <c r="V418" s="74" t="str">
        <f>IF(Table1[[#This Row],[Census "As of" Date]]="","","Sub001")</f>
        <v>Sub001</v>
      </c>
      <c r="W418" s="74" t="str">
        <f>IF(Table1[[#This Row],[Census "As of" Date]]="","","Location001")</f>
        <v>Location001</v>
      </c>
      <c r="X418" s="55" t="s">
        <v>387</v>
      </c>
      <c r="Y418" s="55" t="s">
        <v>365</v>
      </c>
      <c r="Z418" s="55" t="s">
        <v>224</v>
      </c>
      <c r="AA418" s="55" t="s">
        <v>156</v>
      </c>
      <c r="AB418" s="55">
        <v>77090</v>
      </c>
      <c r="AC418" s="61"/>
      <c r="AD418" s="77"/>
      <c r="AE418" s="55" t="s">
        <v>318</v>
      </c>
      <c r="AF418" s="55" t="s">
        <v>318</v>
      </c>
      <c r="AG418" s="55" t="s">
        <v>257</v>
      </c>
      <c r="AH418" s="55">
        <v>1</v>
      </c>
      <c r="AI418" s="61"/>
      <c r="AJ418" s="61"/>
      <c r="AK418" s="61"/>
      <c r="AL418" s="61"/>
      <c r="AM418" s="61"/>
      <c r="AN418" s="61"/>
      <c r="AO418" s="55" t="s">
        <v>318</v>
      </c>
      <c r="AP418" s="61"/>
      <c r="AQ418" s="55" t="s">
        <v>177</v>
      </c>
      <c r="AR418" s="55">
        <v>1</v>
      </c>
      <c r="AS418" s="61"/>
      <c r="AT418" s="55" t="s">
        <v>318</v>
      </c>
      <c r="AU418" s="55" t="s">
        <v>318</v>
      </c>
      <c r="AV418" s="55" t="s">
        <v>257</v>
      </c>
      <c r="AW418" s="55">
        <v>1</v>
      </c>
      <c r="AX418" s="61"/>
      <c r="AY418" s="61"/>
      <c r="AZ418" s="61"/>
      <c r="BA418" s="61"/>
      <c r="BB418" s="61"/>
      <c r="BC418" s="61"/>
      <c r="BD418" s="55" t="s">
        <v>318</v>
      </c>
      <c r="BE418" s="61"/>
      <c r="BF418" s="55" t="s">
        <v>177</v>
      </c>
      <c r="BG418" s="55">
        <v>1</v>
      </c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55" t="s">
        <v>318</v>
      </c>
      <c r="CH418" s="61"/>
      <c r="CI418" s="55" t="s">
        <v>177</v>
      </c>
      <c r="CJ418" s="55">
        <v>1</v>
      </c>
      <c r="CK418" s="61"/>
      <c r="CL418" s="55" t="s">
        <v>318</v>
      </c>
      <c r="CM418" s="61"/>
      <c r="CN418" s="55" t="s">
        <v>177</v>
      </c>
      <c r="CO418" s="55">
        <v>1</v>
      </c>
      <c r="CP418" s="61"/>
      <c r="CQ418" s="61"/>
      <c r="CR418" s="61"/>
      <c r="CS418" s="61"/>
      <c r="CT418" s="61"/>
      <c r="CU418" s="61"/>
      <c r="CV418" s="61"/>
      <c r="CW418" s="61"/>
      <c r="CX418" s="55" t="s">
        <v>318</v>
      </c>
      <c r="CY418" s="61"/>
      <c r="CZ418" s="55" t="s">
        <v>160</v>
      </c>
      <c r="DA418" s="55" t="s">
        <v>177</v>
      </c>
      <c r="DB418" s="55">
        <v>1</v>
      </c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55" t="s">
        <v>318</v>
      </c>
      <c r="DP418" s="55" t="s">
        <v>318</v>
      </c>
      <c r="DQ418" s="55" t="s">
        <v>179</v>
      </c>
      <c r="DR418" s="55">
        <v>1</v>
      </c>
      <c r="DS418" s="61"/>
      <c r="DT418" s="61"/>
      <c r="DU418" s="61"/>
      <c r="DV418" s="61"/>
      <c r="DW418" s="61"/>
      <c r="DX418" s="61"/>
      <c r="DY418" s="55" t="s">
        <v>318</v>
      </c>
      <c r="DZ418" s="55" t="s">
        <v>318</v>
      </c>
      <c r="EA418" s="61" t="s">
        <v>179</v>
      </c>
      <c r="EB418" s="61">
        <v>1</v>
      </c>
      <c r="EC418" s="61"/>
      <c r="ED418" s="61"/>
      <c r="EE418" s="61"/>
      <c r="EF418" s="61"/>
      <c r="EG418" s="61"/>
      <c r="EH418" s="61"/>
      <c r="EI418" s="61"/>
      <c r="EJ418" s="61"/>
      <c r="EK418" s="61"/>
      <c r="EL418" s="61"/>
      <c r="EM418" s="61"/>
      <c r="EN418" s="61"/>
      <c r="EO418" s="61"/>
      <c r="EP418" s="61"/>
      <c r="EQ418" s="61"/>
      <c r="ER418" s="61"/>
      <c r="ES418" s="61"/>
      <c r="ET418" s="61"/>
      <c r="EU418" s="61"/>
      <c r="EV418" s="61"/>
      <c r="EW418" s="61"/>
      <c r="EX418" s="61"/>
      <c r="EY418" s="61"/>
      <c r="EZ418" s="61"/>
      <c r="FA418" s="61"/>
      <c r="FB418" s="61"/>
      <c r="FC418" s="61"/>
      <c r="FD418" s="61"/>
      <c r="FE418" s="61"/>
      <c r="FF418" s="61"/>
      <c r="FG418" s="61"/>
      <c r="FH418" s="55" t="s">
        <v>318</v>
      </c>
      <c r="FI418" s="61" t="s">
        <v>317</v>
      </c>
      <c r="FJ418" s="61"/>
      <c r="FK418" s="61"/>
      <c r="FL418" s="55">
        <v>1</v>
      </c>
      <c r="FM418" s="62" t="s">
        <v>318</v>
      </c>
      <c r="FN418" s="61" t="s">
        <v>317</v>
      </c>
      <c r="FO418" s="62"/>
      <c r="FP418" s="61"/>
      <c r="FQ418" s="63">
        <v>1</v>
      </c>
    </row>
    <row r="419" spans="1:173" s="64" customFormat="1" ht="16.5">
      <c r="A419" s="54">
        <v>44228</v>
      </c>
      <c r="B419" s="55">
        <v>418</v>
      </c>
      <c r="C419" s="65" t="s">
        <v>153</v>
      </c>
      <c r="D419" s="76">
        <v>36522</v>
      </c>
      <c r="E419" s="57">
        <f ca="1">IF(Table1[[#This Row],[Employee Date of Birth]]="","",DATEDIF(D419,NOW(),"y"))</f>
        <v>20</v>
      </c>
      <c r="F419" s="61" t="str">
        <f>IF(Table1[[#This Row],[Census "As of" Date]]="","","Y")</f>
        <v>Y</v>
      </c>
      <c r="G419" s="61" t="s">
        <v>319</v>
      </c>
      <c r="H419" s="77"/>
      <c r="I419" s="74" t="str">
        <f>IF(Table1[[#This Row],[Census "As of" Date]]="","","A")</f>
        <v>A</v>
      </c>
      <c r="J419" s="74" t="str">
        <f>IF(Table1[[#This Row],[Census "As of" Date]]="","","S")</f>
        <v>S</v>
      </c>
      <c r="K419" s="74" t="str">
        <f>IF(Table1[[#This Row],[Census "As of" Date]]="","","Y")</f>
        <v>Y</v>
      </c>
      <c r="L419" s="74" t="str">
        <f>IF(Table1[[#This Row],[Census "As of" Date]]="","","Y")</f>
        <v>Y</v>
      </c>
      <c r="M419" s="74" t="str">
        <f>IF(Table1[[#This Row],[Census "As of" Date]]="","","Y")</f>
        <v>Y</v>
      </c>
      <c r="N419" s="74" t="str">
        <f>IF(Table1[[#This Row],[Census "As of" Date]]="","","N")</f>
        <v>N</v>
      </c>
      <c r="O419" s="61"/>
      <c r="P419" s="55" t="s">
        <v>154</v>
      </c>
      <c r="Q419" s="61">
        <v>1640</v>
      </c>
      <c r="R419" s="61"/>
      <c r="S419" s="61">
        <v>1640</v>
      </c>
      <c r="T419" s="74">
        <v>77459</v>
      </c>
      <c r="U419" s="61" t="s">
        <v>224</v>
      </c>
      <c r="V419" s="74" t="str">
        <f>IF(Table1[[#This Row],[Census "As of" Date]]="","","Sub001")</f>
        <v>Sub001</v>
      </c>
      <c r="W419" s="74" t="str">
        <f>IF(Table1[[#This Row],[Census "As of" Date]]="","","Location001")</f>
        <v>Location001</v>
      </c>
      <c r="X419" s="55" t="s">
        <v>387</v>
      </c>
      <c r="Y419" s="55" t="s">
        <v>365</v>
      </c>
      <c r="Z419" s="55" t="s">
        <v>224</v>
      </c>
      <c r="AA419" s="55" t="s">
        <v>156</v>
      </c>
      <c r="AB419" s="55">
        <v>77090</v>
      </c>
      <c r="AC419" s="61"/>
      <c r="AD419" s="77"/>
      <c r="AE419" s="55" t="s">
        <v>318</v>
      </c>
      <c r="AF419" s="55" t="s">
        <v>318</v>
      </c>
      <c r="AG419" s="55" t="s">
        <v>257</v>
      </c>
      <c r="AH419" s="55">
        <v>1</v>
      </c>
      <c r="AI419" s="61"/>
      <c r="AJ419" s="61"/>
      <c r="AK419" s="61"/>
      <c r="AL419" s="61"/>
      <c r="AM419" s="61"/>
      <c r="AN419" s="61"/>
      <c r="AO419" s="55" t="s">
        <v>318</v>
      </c>
      <c r="AP419" s="61"/>
      <c r="AQ419" s="55" t="s">
        <v>177</v>
      </c>
      <c r="AR419" s="55">
        <v>1</v>
      </c>
      <c r="AS419" s="61"/>
      <c r="AT419" s="55" t="s">
        <v>318</v>
      </c>
      <c r="AU419" s="55" t="s">
        <v>318</v>
      </c>
      <c r="AV419" s="55" t="s">
        <v>257</v>
      </c>
      <c r="AW419" s="55">
        <v>1</v>
      </c>
      <c r="AX419" s="61"/>
      <c r="AY419" s="61"/>
      <c r="AZ419" s="61"/>
      <c r="BA419" s="61"/>
      <c r="BB419" s="61"/>
      <c r="BC419" s="61"/>
      <c r="BD419" s="55" t="s">
        <v>318</v>
      </c>
      <c r="BE419" s="61"/>
      <c r="BF419" s="55" t="s">
        <v>177</v>
      </c>
      <c r="BG419" s="55">
        <v>1</v>
      </c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55" t="s">
        <v>318</v>
      </c>
      <c r="CH419" s="61"/>
      <c r="CI419" s="55" t="s">
        <v>177</v>
      </c>
      <c r="CJ419" s="55">
        <v>1</v>
      </c>
      <c r="CK419" s="61"/>
      <c r="CL419" s="55" t="s">
        <v>318</v>
      </c>
      <c r="CM419" s="61"/>
      <c r="CN419" s="55" t="s">
        <v>177</v>
      </c>
      <c r="CO419" s="55">
        <v>1</v>
      </c>
      <c r="CP419" s="61"/>
      <c r="CQ419" s="61"/>
      <c r="CR419" s="61"/>
      <c r="CS419" s="61"/>
      <c r="CT419" s="61"/>
      <c r="CU419" s="61"/>
      <c r="CV419" s="61"/>
      <c r="CW419" s="61"/>
      <c r="CX419" s="55" t="s">
        <v>318</v>
      </c>
      <c r="CY419" s="61"/>
      <c r="CZ419" s="55" t="s">
        <v>160</v>
      </c>
      <c r="DA419" s="55" t="s">
        <v>177</v>
      </c>
      <c r="DB419" s="55">
        <v>1</v>
      </c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55" t="s">
        <v>318</v>
      </c>
      <c r="DP419" s="55" t="s">
        <v>318</v>
      </c>
      <c r="DQ419" s="55" t="s">
        <v>179</v>
      </c>
      <c r="DR419" s="55">
        <v>1</v>
      </c>
      <c r="DS419" s="61"/>
      <c r="DT419" s="61"/>
      <c r="DU419" s="61"/>
      <c r="DV419" s="61"/>
      <c r="DW419" s="61"/>
      <c r="DX419" s="61"/>
      <c r="DY419" s="55" t="s">
        <v>318</v>
      </c>
      <c r="DZ419" s="55" t="s">
        <v>318</v>
      </c>
      <c r="EA419" s="61" t="s">
        <v>179</v>
      </c>
      <c r="EB419" s="61">
        <v>1</v>
      </c>
      <c r="EC419" s="61"/>
      <c r="ED419" s="61"/>
      <c r="EE419" s="61"/>
      <c r="EF419" s="61"/>
      <c r="EG419" s="61"/>
      <c r="EH419" s="61"/>
      <c r="EI419" s="61"/>
      <c r="EJ419" s="61"/>
      <c r="EK419" s="61"/>
      <c r="EL419" s="61"/>
      <c r="EM419" s="61"/>
      <c r="EN419" s="61"/>
      <c r="EO419" s="61"/>
      <c r="EP419" s="61"/>
      <c r="EQ419" s="61"/>
      <c r="ER419" s="61"/>
      <c r="ES419" s="61"/>
      <c r="ET419" s="61"/>
      <c r="EU419" s="61"/>
      <c r="EV419" s="61"/>
      <c r="EW419" s="61"/>
      <c r="EX419" s="61"/>
      <c r="EY419" s="61"/>
      <c r="EZ419" s="61"/>
      <c r="FA419" s="61"/>
      <c r="FB419" s="61"/>
      <c r="FC419" s="61"/>
      <c r="FD419" s="61"/>
      <c r="FE419" s="61"/>
      <c r="FF419" s="61"/>
      <c r="FG419" s="61"/>
      <c r="FH419" s="55" t="s">
        <v>318</v>
      </c>
      <c r="FI419" s="61" t="s">
        <v>317</v>
      </c>
      <c r="FJ419" s="61"/>
      <c r="FK419" s="61"/>
      <c r="FL419" s="55">
        <v>1</v>
      </c>
      <c r="FM419" s="62" t="s">
        <v>318</v>
      </c>
      <c r="FN419" s="61" t="s">
        <v>317</v>
      </c>
      <c r="FO419" s="62"/>
      <c r="FP419" s="61"/>
      <c r="FQ419" s="63">
        <v>1</v>
      </c>
    </row>
    <row r="420" spans="1:173" s="64" customFormat="1" ht="16.5">
      <c r="A420" s="54">
        <v>44228</v>
      </c>
      <c r="B420" s="55">
        <v>419</v>
      </c>
      <c r="C420" s="65" t="s">
        <v>314</v>
      </c>
      <c r="D420" s="76">
        <v>36530</v>
      </c>
      <c r="E420" s="57">
        <f ca="1">IF(Table1[[#This Row],[Employee Date of Birth]]="","",DATEDIF(D420,NOW(),"y"))</f>
        <v>20</v>
      </c>
      <c r="F420" s="61" t="str">
        <f>IF(Table1[[#This Row],[Census "As of" Date]]="","","Y")</f>
        <v>Y</v>
      </c>
      <c r="G420" s="61" t="s">
        <v>333</v>
      </c>
      <c r="H420" s="77"/>
      <c r="I420" s="74" t="str">
        <f>IF(Table1[[#This Row],[Census "As of" Date]]="","","A")</f>
        <v>A</v>
      </c>
      <c r="J420" s="74" t="str">
        <f>IF(Table1[[#This Row],[Census "As of" Date]]="","","S")</f>
        <v>S</v>
      </c>
      <c r="K420" s="74" t="str">
        <f>IF(Table1[[#This Row],[Census "As of" Date]]="","","Y")</f>
        <v>Y</v>
      </c>
      <c r="L420" s="74" t="str">
        <f>IF(Table1[[#This Row],[Census "As of" Date]]="","","Y")</f>
        <v>Y</v>
      </c>
      <c r="M420" s="74" t="str">
        <f>IF(Table1[[#This Row],[Census "As of" Date]]="","","Y")</f>
        <v>Y</v>
      </c>
      <c r="N420" s="74" t="str">
        <f>IF(Table1[[#This Row],[Census "As of" Date]]="","","N")</f>
        <v>N</v>
      </c>
      <c r="O420" s="61"/>
      <c r="P420" s="55" t="s">
        <v>154</v>
      </c>
      <c r="Q420" s="61">
        <v>27041.040000000001</v>
      </c>
      <c r="R420" s="61"/>
      <c r="S420" s="61">
        <v>27041.040000000001</v>
      </c>
      <c r="T420" s="74">
        <v>92214</v>
      </c>
      <c r="U420" s="61" t="s">
        <v>190</v>
      </c>
      <c r="V420" s="74" t="str">
        <f>IF(Table1[[#This Row],[Census "As of" Date]]="","","Sub001")</f>
        <v>Sub001</v>
      </c>
      <c r="W420" s="74" t="str">
        <f>IF(Table1[[#This Row],[Census "As of" Date]]="","","Location001")</f>
        <v>Location001</v>
      </c>
      <c r="X420" s="55" t="s">
        <v>387</v>
      </c>
      <c r="Y420" s="55" t="s">
        <v>365</v>
      </c>
      <c r="Z420" s="55" t="s">
        <v>224</v>
      </c>
      <c r="AA420" s="55" t="s">
        <v>156</v>
      </c>
      <c r="AB420" s="55">
        <v>77090</v>
      </c>
      <c r="AC420" s="61"/>
      <c r="AD420" s="77"/>
      <c r="AE420" s="55" t="s">
        <v>318</v>
      </c>
      <c r="AF420" s="55" t="s">
        <v>318</v>
      </c>
      <c r="AG420" s="55" t="s">
        <v>257</v>
      </c>
      <c r="AH420" s="55">
        <v>1</v>
      </c>
      <c r="AI420" s="61"/>
      <c r="AJ420" s="61"/>
      <c r="AK420" s="61"/>
      <c r="AL420" s="61"/>
      <c r="AM420" s="61"/>
      <c r="AN420" s="61"/>
      <c r="AO420" s="55" t="s">
        <v>318</v>
      </c>
      <c r="AP420" s="61"/>
      <c r="AQ420" s="55" t="s">
        <v>177</v>
      </c>
      <c r="AR420" s="55">
        <v>1</v>
      </c>
      <c r="AS420" s="61"/>
      <c r="AT420" s="55" t="s">
        <v>318</v>
      </c>
      <c r="AU420" s="55" t="s">
        <v>318</v>
      </c>
      <c r="AV420" s="55" t="s">
        <v>257</v>
      </c>
      <c r="AW420" s="55">
        <v>1</v>
      </c>
      <c r="AX420" s="61"/>
      <c r="AY420" s="61"/>
      <c r="AZ420" s="61"/>
      <c r="BA420" s="61"/>
      <c r="BB420" s="61"/>
      <c r="BC420" s="61"/>
      <c r="BD420" s="55" t="s">
        <v>318</v>
      </c>
      <c r="BE420" s="61"/>
      <c r="BF420" s="55" t="s">
        <v>177</v>
      </c>
      <c r="BG420" s="55">
        <v>1</v>
      </c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55" t="s">
        <v>318</v>
      </c>
      <c r="CH420" s="61"/>
      <c r="CI420" s="55" t="s">
        <v>177</v>
      </c>
      <c r="CJ420" s="55">
        <v>1</v>
      </c>
      <c r="CK420" s="61"/>
      <c r="CL420" s="55" t="s">
        <v>318</v>
      </c>
      <c r="CM420" s="61"/>
      <c r="CN420" s="55" t="s">
        <v>177</v>
      </c>
      <c r="CO420" s="55">
        <v>1</v>
      </c>
      <c r="CP420" s="61"/>
      <c r="CQ420" s="61"/>
      <c r="CR420" s="61"/>
      <c r="CS420" s="61"/>
      <c r="CT420" s="61"/>
      <c r="CU420" s="61"/>
      <c r="CV420" s="61"/>
      <c r="CW420" s="61"/>
      <c r="CX420" s="55" t="s">
        <v>318</v>
      </c>
      <c r="CY420" s="61"/>
      <c r="CZ420" s="55" t="s">
        <v>160</v>
      </c>
      <c r="DA420" s="55" t="s">
        <v>177</v>
      </c>
      <c r="DB420" s="55">
        <v>1</v>
      </c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55" t="s">
        <v>318</v>
      </c>
      <c r="DP420" s="55" t="s">
        <v>318</v>
      </c>
      <c r="DQ420" s="55" t="s">
        <v>179</v>
      </c>
      <c r="DR420" s="55">
        <v>1</v>
      </c>
      <c r="DS420" s="61"/>
      <c r="DT420" s="61"/>
      <c r="DU420" s="61"/>
      <c r="DV420" s="61"/>
      <c r="DW420" s="61"/>
      <c r="DX420" s="61"/>
      <c r="DY420" s="55" t="s">
        <v>318</v>
      </c>
      <c r="DZ420" s="55" t="s">
        <v>318</v>
      </c>
      <c r="EA420" s="61" t="s">
        <v>179</v>
      </c>
      <c r="EB420" s="61">
        <v>1</v>
      </c>
      <c r="EC420" s="61"/>
      <c r="ED420" s="61"/>
      <c r="EE420" s="61"/>
      <c r="EF420" s="61"/>
      <c r="EG420" s="61"/>
      <c r="EH420" s="61"/>
      <c r="EI420" s="61"/>
      <c r="EJ420" s="61"/>
      <c r="EK420" s="61"/>
      <c r="EL420" s="61"/>
      <c r="EM420" s="61"/>
      <c r="EN420" s="61"/>
      <c r="EO420" s="61"/>
      <c r="EP420" s="61"/>
      <c r="EQ420" s="61"/>
      <c r="ER420" s="61"/>
      <c r="ES420" s="61"/>
      <c r="ET420" s="61"/>
      <c r="EU420" s="61"/>
      <c r="EV420" s="61"/>
      <c r="EW420" s="61"/>
      <c r="EX420" s="61"/>
      <c r="EY420" s="61"/>
      <c r="EZ420" s="61"/>
      <c r="FA420" s="61"/>
      <c r="FB420" s="61"/>
      <c r="FC420" s="61"/>
      <c r="FD420" s="61"/>
      <c r="FE420" s="61"/>
      <c r="FF420" s="61"/>
      <c r="FG420" s="61"/>
      <c r="FH420" s="55" t="s">
        <v>318</v>
      </c>
      <c r="FI420" s="61" t="s">
        <v>317</v>
      </c>
      <c r="FJ420" s="61"/>
      <c r="FK420" s="61"/>
      <c r="FL420" s="55">
        <v>1</v>
      </c>
      <c r="FM420" s="62" t="s">
        <v>318</v>
      </c>
      <c r="FN420" s="61" t="s">
        <v>317</v>
      </c>
      <c r="FO420" s="62"/>
      <c r="FP420" s="61"/>
      <c r="FQ420" s="63">
        <v>1</v>
      </c>
    </row>
    <row r="421" spans="1:173" s="64" customFormat="1" ht="16.5">
      <c r="A421" s="54">
        <v>44228</v>
      </c>
      <c r="B421" s="55">
        <v>420</v>
      </c>
      <c r="C421" s="65" t="s">
        <v>153</v>
      </c>
      <c r="D421" s="76">
        <v>36553</v>
      </c>
      <c r="E421" s="57">
        <f ca="1">IF(Table1[[#This Row],[Employee Date of Birth]]="","",DATEDIF(D421,NOW(),"y"))</f>
        <v>20</v>
      </c>
      <c r="F421" s="61" t="str">
        <f>IF(Table1[[#This Row],[Census "As of" Date]]="","","Y")</f>
        <v>Y</v>
      </c>
      <c r="G421" s="61" t="s">
        <v>376</v>
      </c>
      <c r="H421" s="77"/>
      <c r="I421" s="74" t="str">
        <f>IF(Table1[[#This Row],[Census "As of" Date]]="","","A")</f>
        <v>A</v>
      </c>
      <c r="J421" s="74" t="str">
        <f>IF(Table1[[#This Row],[Census "As of" Date]]="","","S")</f>
        <v>S</v>
      </c>
      <c r="K421" s="74" t="str">
        <f>IF(Table1[[#This Row],[Census "As of" Date]]="","","Y")</f>
        <v>Y</v>
      </c>
      <c r="L421" s="74" t="str">
        <f>IF(Table1[[#This Row],[Census "As of" Date]]="","","Y")</f>
        <v>Y</v>
      </c>
      <c r="M421" s="74" t="str">
        <f>IF(Table1[[#This Row],[Census "As of" Date]]="","","Y")</f>
        <v>Y</v>
      </c>
      <c r="N421" s="74" t="str">
        <f>IF(Table1[[#This Row],[Census "As of" Date]]="","","N")</f>
        <v>N</v>
      </c>
      <c r="O421" s="61"/>
      <c r="P421" s="55" t="s">
        <v>154</v>
      </c>
      <c r="Q421" s="61">
        <v>11672.74</v>
      </c>
      <c r="R421" s="61"/>
      <c r="S421" s="61">
        <v>11672.74</v>
      </c>
      <c r="T421" s="74">
        <v>92214</v>
      </c>
      <c r="U421" s="61" t="s">
        <v>190</v>
      </c>
      <c r="V421" s="74" t="str">
        <f>IF(Table1[[#This Row],[Census "As of" Date]]="","","Sub001")</f>
        <v>Sub001</v>
      </c>
      <c r="W421" s="74" t="str">
        <f>IF(Table1[[#This Row],[Census "As of" Date]]="","","Location001")</f>
        <v>Location001</v>
      </c>
      <c r="X421" s="55" t="s">
        <v>387</v>
      </c>
      <c r="Y421" s="55" t="s">
        <v>365</v>
      </c>
      <c r="Z421" s="55" t="s">
        <v>224</v>
      </c>
      <c r="AA421" s="55" t="s">
        <v>156</v>
      </c>
      <c r="AB421" s="55">
        <v>77090</v>
      </c>
      <c r="AC421" s="61"/>
      <c r="AD421" s="77"/>
      <c r="AE421" s="55" t="s">
        <v>318</v>
      </c>
      <c r="AF421" s="55" t="s">
        <v>318</v>
      </c>
      <c r="AG421" s="55" t="s">
        <v>257</v>
      </c>
      <c r="AH421" s="55">
        <v>1</v>
      </c>
      <c r="AI421" s="61"/>
      <c r="AJ421" s="61"/>
      <c r="AK421" s="61"/>
      <c r="AL421" s="61"/>
      <c r="AM421" s="61"/>
      <c r="AN421" s="61"/>
      <c r="AO421" s="55" t="s">
        <v>318</v>
      </c>
      <c r="AP421" s="61"/>
      <c r="AQ421" s="55" t="s">
        <v>177</v>
      </c>
      <c r="AR421" s="55">
        <v>1</v>
      </c>
      <c r="AS421" s="61"/>
      <c r="AT421" s="55" t="s">
        <v>318</v>
      </c>
      <c r="AU421" s="55" t="s">
        <v>318</v>
      </c>
      <c r="AV421" s="55" t="s">
        <v>257</v>
      </c>
      <c r="AW421" s="55">
        <v>1</v>
      </c>
      <c r="AX421" s="61"/>
      <c r="AY421" s="61"/>
      <c r="AZ421" s="61"/>
      <c r="BA421" s="61"/>
      <c r="BB421" s="61"/>
      <c r="BC421" s="61"/>
      <c r="BD421" s="55" t="s">
        <v>318</v>
      </c>
      <c r="BE421" s="61"/>
      <c r="BF421" s="55" t="s">
        <v>177</v>
      </c>
      <c r="BG421" s="55">
        <v>1</v>
      </c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55" t="s">
        <v>318</v>
      </c>
      <c r="CH421" s="61"/>
      <c r="CI421" s="55" t="s">
        <v>177</v>
      </c>
      <c r="CJ421" s="55">
        <v>1</v>
      </c>
      <c r="CK421" s="61"/>
      <c r="CL421" s="55" t="s">
        <v>318</v>
      </c>
      <c r="CM421" s="61"/>
      <c r="CN421" s="55" t="s">
        <v>177</v>
      </c>
      <c r="CO421" s="55">
        <v>1</v>
      </c>
      <c r="CP421" s="61"/>
      <c r="CQ421" s="61"/>
      <c r="CR421" s="61"/>
      <c r="CS421" s="61"/>
      <c r="CT421" s="61"/>
      <c r="CU421" s="61"/>
      <c r="CV421" s="61"/>
      <c r="CW421" s="61"/>
      <c r="CX421" s="55" t="s">
        <v>318</v>
      </c>
      <c r="CY421" s="61"/>
      <c r="CZ421" s="55" t="s">
        <v>160</v>
      </c>
      <c r="DA421" s="55" t="s">
        <v>177</v>
      </c>
      <c r="DB421" s="55">
        <v>1</v>
      </c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55" t="s">
        <v>318</v>
      </c>
      <c r="DP421" s="55" t="s">
        <v>318</v>
      </c>
      <c r="DQ421" s="55" t="s">
        <v>179</v>
      </c>
      <c r="DR421" s="55">
        <v>1</v>
      </c>
      <c r="DS421" s="61"/>
      <c r="DT421" s="61"/>
      <c r="DU421" s="61"/>
      <c r="DV421" s="61"/>
      <c r="DW421" s="61"/>
      <c r="DX421" s="61"/>
      <c r="DY421" s="55" t="s">
        <v>318</v>
      </c>
      <c r="DZ421" s="55" t="s">
        <v>318</v>
      </c>
      <c r="EA421" s="61" t="s">
        <v>179</v>
      </c>
      <c r="EB421" s="61">
        <v>1</v>
      </c>
      <c r="EC421" s="61"/>
      <c r="ED421" s="61"/>
      <c r="EE421" s="61"/>
      <c r="EF421" s="61"/>
      <c r="EG421" s="61"/>
      <c r="EH421" s="61"/>
      <c r="EI421" s="61"/>
      <c r="EJ421" s="61"/>
      <c r="EK421" s="61"/>
      <c r="EL421" s="61"/>
      <c r="EM421" s="61"/>
      <c r="EN421" s="61"/>
      <c r="EO421" s="61"/>
      <c r="EP421" s="61"/>
      <c r="EQ421" s="61"/>
      <c r="ER421" s="61"/>
      <c r="ES421" s="61"/>
      <c r="ET421" s="61"/>
      <c r="EU421" s="61"/>
      <c r="EV421" s="61"/>
      <c r="EW421" s="61"/>
      <c r="EX421" s="61"/>
      <c r="EY421" s="61"/>
      <c r="EZ421" s="61"/>
      <c r="FA421" s="61"/>
      <c r="FB421" s="61"/>
      <c r="FC421" s="61"/>
      <c r="FD421" s="61"/>
      <c r="FE421" s="61"/>
      <c r="FF421" s="61"/>
      <c r="FG421" s="61"/>
      <c r="FH421" s="55" t="s">
        <v>318</v>
      </c>
      <c r="FI421" s="61" t="s">
        <v>317</v>
      </c>
      <c r="FJ421" s="61"/>
      <c r="FK421" s="61"/>
      <c r="FL421" s="55">
        <v>1</v>
      </c>
      <c r="FM421" s="62" t="s">
        <v>318</v>
      </c>
      <c r="FN421" s="61" t="s">
        <v>317</v>
      </c>
      <c r="FO421" s="62"/>
      <c r="FP421" s="61"/>
      <c r="FQ421" s="63">
        <v>1</v>
      </c>
    </row>
    <row r="422" spans="1:173" s="64" customFormat="1" ht="16.5">
      <c r="A422" s="54">
        <v>44228</v>
      </c>
      <c r="B422" s="55">
        <v>421</v>
      </c>
      <c r="C422" s="55" t="s">
        <v>153</v>
      </c>
      <c r="D422" s="71">
        <v>33613</v>
      </c>
      <c r="E422" s="57">
        <f ca="1">IF(Table1[[#This Row],[Employee Date of Birth]]="","",DATEDIF(D422,NOW(),"y"))</f>
        <v>28</v>
      </c>
      <c r="F422" s="61" t="str">
        <f>IF(Table1[[#This Row],[Census "As of" Date]]="","","Y")</f>
        <v>Y</v>
      </c>
      <c r="G422" s="72" t="s">
        <v>331</v>
      </c>
      <c r="H422" s="73"/>
      <c r="I422" s="74" t="str">
        <f>IF(Table1[[#This Row],[Census "As of" Date]]="","","A")</f>
        <v>A</v>
      </c>
      <c r="J422" s="74" t="str">
        <f>IF(Table1[[#This Row],[Census "As of" Date]]="","","S")</f>
        <v>S</v>
      </c>
      <c r="K422" s="74" t="str">
        <f>IF(Table1[[#This Row],[Census "As of" Date]]="","","Y")</f>
        <v>Y</v>
      </c>
      <c r="L422" s="75" t="str">
        <f>IF(Table1[[#This Row],[Census "As of" Date]]="","","Y")</f>
        <v>Y</v>
      </c>
      <c r="M422" s="74" t="str">
        <f>IF(Table1[[#This Row],[Census "As of" Date]]="","","Y")</f>
        <v>Y</v>
      </c>
      <c r="N422" s="74" t="str">
        <f>IF(Table1[[#This Row],[Census "As of" Date]]="","","N")</f>
        <v>N</v>
      </c>
      <c r="O422" s="72"/>
      <c r="P422" s="55" t="s">
        <v>154</v>
      </c>
      <c r="Q422" s="72">
        <v>11201.2</v>
      </c>
      <c r="R422" s="72"/>
      <c r="S422" s="72">
        <v>11201.2</v>
      </c>
      <c r="T422" s="75">
        <v>92201</v>
      </c>
      <c r="U422" s="72" t="s">
        <v>190</v>
      </c>
      <c r="V422" s="75" t="str">
        <f>IF(Table1[[#This Row],[Census "As of" Date]]="","","Sub001")</f>
        <v>Sub001</v>
      </c>
      <c r="W422" s="75" t="str">
        <f>IF(Table1[[#This Row],[Census "As of" Date]]="","","Location001")</f>
        <v>Location001</v>
      </c>
      <c r="X422" s="55" t="s">
        <v>387</v>
      </c>
      <c r="Y422" s="55" t="s">
        <v>365</v>
      </c>
      <c r="Z422" s="55" t="s">
        <v>224</v>
      </c>
      <c r="AA422" s="55" t="s">
        <v>156</v>
      </c>
      <c r="AB422" s="55">
        <v>77090</v>
      </c>
      <c r="AC422" s="72"/>
      <c r="AD422" s="73"/>
      <c r="AE422" s="55" t="s">
        <v>318</v>
      </c>
      <c r="AF422" s="55" t="s">
        <v>318</v>
      </c>
      <c r="AG422" s="55" t="s">
        <v>257</v>
      </c>
      <c r="AH422" s="55">
        <v>1</v>
      </c>
      <c r="AI422" s="72"/>
      <c r="AJ422" s="72"/>
      <c r="AK422" s="72"/>
      <c r="AL422" s="72"/>
      <c r="AM422" s="72"/>
      <c r="AN422" s="72"/>
      <c r="AO422" s="55" t="s">
        <v>318</v>
      </c>
      <c r="AP422" s="72"/>
      <c r="AQ422" s="55" t="s">
        <v>177</v>
      </c>
      <c r="AR422" s="55">
        <v>1</v>
      </c>
      <c r="AS422" s="72"/>
      <c r="AT422" s="55" t="s">
        <v>318</v>
      </c>
      <c r="AU422" s="55" t="s">
        <v>318</v>
      </c>
      <c r="AV422" s="55" t="s">
        <v>257</v>
      </c>
      <c r="AW422" s="55">
        <v>1</v>
      </c>
      <c r="AX422" s="72"/>
      <c r="AY422" s="72"/>
      <c r="AZ422" s="72"/>
      <c r="BA422" s="72"/>
      <c r="BB422" s="72"/>
      <c r="BC422" s="72"/>
      <c r="BD422" s="55" t="s">
        <v>318</v>
      </c>
      <c r="BE422" s="72"/>
      <c r="BF422" s="55" t="s">
        <v>177</v>
      </c>
      <c r="BG422" s="55">
        <v>1</v>
      </c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55" t="s">
        <v>318</v>
      </c>
      <c r="CH422" s="72"/>
      <c r="CI422" s="55" t="s">
        <v>177</v>
      </c>
      <c r="CJ422" s="55">
        <v>1</v>
      </c>
      <c r="CK422" s="72"/>
      <c r="CL422" s="55" t="s">
        <v>318</v>
      </c>
      <c r="CM422" s="61"/>
      <c r="CN422" s="55" t="s">
        <v>177</v>
      </c>
      <c r="CO422" s="55">
        <v>1</v>
      </c>
      <c r="CP422" s="72"/>
      <c r="CQ422" s="72"/>
      <c r="CR422" s="72"/>
      <c r="CS422" s="72"/>
      <c r="CT422" s="72"/>
      <c r="CU422" s="72"/>
      <c r="CV422" s="72"/>
      <c r="CW422" s="72"/>
      <c r="CX422" s="55" t="s">
        <v>318</v>
      </c>
      <c r="CY422" s="72"/>
      <c r="CZ422" s="55" t="s">
        <v>160</v>
      </c>
      <c r="DA422" s="55" t="s">
        <v>177</v>
      </c>
      <c r="DB422" s="55">
        <v>1</v>
      </c>
      <c r="DC422" s="72"/>
      <c r="DD422" s="72"/>
      <c r="DE422" s="72"/>
      <c r="DF422" s="72"/>
      <c r="DG422" s="72"/>
      <c r="DH422" s="72"/>
      <c r="DI422" s="72"/>
      <c r="DJ422" s="72"/>
      <c r="DK422" s="72"/>
      <c r="DL422" s="72"/>
      <c r="DM422" s="72"/>
      <c r="DN422" s="72"/>
      <c r="DO422" s="55" t="s">
        <v>318</v>
      </c>
      <c r="DP422" s="55" t="s">
        <v>318</v>
      </c>
      <c r="DQ422" s="55" t="s">
        <v>179</v>
      </c>
      <c r="DR422" s="55">
        <v>1</v>
      </c>
      <c r="DS422" s="72"/>
      <c r="DT422" s="72"/>
      <c r="DU422" s="72"/>
      <c r="DV422" s="72"/>
      <c r="DW422" s="72"/>
      <c r="DX422" s="72"/>
      <c r="DY422" s="55" t="s">
        <v>318</v>
      </c>
      <c r="DZ422" s="55" t="s">
        <v>318</v>
      </c>
      <c r="EA422" s="61" t="s">
        <v>179</v>
      </c>
      <c r="EB422" s="61">
        <v>1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  <c r="EN422" s="72"/>
      <c r="EO422" s="72"/>
      <c r="EP422" s="72"/>
      <c r="EQ422" s="72"/>
      <c r="ER422" s="72"/>
      <c r="ES422" s="72"/>
      <c r="ET422" s="72"/>
      <c r="EU422" s="72"/>
      <c r="EV422" s="72"/>
      <c r="EW422" s="72"/>
      <c r="EX422" s="72"/>
      <c r="EY422" s="72"/>
      <c r="EZ422" s="72"/>
      <c r="FA422" s="72"/>
      <c r="FB422" s="72"/>
      <c r="FC422" s="72"/>
      <c r="FD422" s="72"/>
      <c r="FE422" s="72"/>
      <c r="FF422" s="72"/>
      <c r="FG422" s="72"/>
      <c r="FH422" s="55" t="s">
        <v>318</v>
      </c>
      <c r="FI422" s="72" t="s">
        <v>318</v>
      </c>
      <c r="FJ422" s="72" t="s">
        <v>178</v>
      </c>
      <c r="FK422" s="72" t="s">
        <v>315</v>
      </c>
      <c r="FL422" s="55">
        <v>1</v>
      </c>
      <c r="FM422" s="62" t="s">
        <v>318</v>
      </c>
      <c r="FN422" s="72" t="s">
        <v>318</v>
      </c>
      <c r="FO422" s="62" t="s">
        <v>251</v>
      </c>
      <c r="FP422" s="72" t="s">
        <v>315</v>
      </c>
      <c r="FQ422" s="63">
        <v>1</v>
      </c>
    </row>
    <row r="423" spans="1:173" s="64" customFormat="1" ht="16.5">
      <c r="A423" s="54">
        <v>44228</v>
      </c>
      <c r="B423" s="55">
        <v>422</v>
      </c>
      <c r="C423" s="55" t="s">
        <v>314</v>
      </c>
      <c r="D423" s="66">
        <v>25962</v>
      </c>
      <c r="E423" s="57">
        <f ca="1">IF(Table1[[#This Row],[Employee Date of Birth]]="","",DATEDIF(D423,NOW(),"y"))</f>
        <v>49</v>
      </c>
      <c r="F423" s="55" t="s">
        <v>317</v>
      </c>
      <c r="G423" s="67" t="s">
        <v>324</v>
      </c>
      <c r="H423" s="68"/>
      <c r="I423" s="55" t="s">
        <v>154</v>
      </c>
      <c r="J423" s="55" t="s">
        <v>366</v>
      </c>
      <c r="K423" s="60" t="s">
        <v>318</v>
      </c>
      <c r="L423" s="69" t="s">
        <v>317</v>
      </c>
      <c r="M423" s="55" t="s">
        <v>318</v>
      </c>
      <c r="N423" s="55" t="s">
        <v>317</v>
      </c>
      <c r="O423" s="65"/>
      <c r="P423" s="55" t="s">
        <v>154</v>
      </c>
      <c r="Q423" s="65">
        <v>18101.12</v>
      </c>
      <c r="R423" s="65"/>
      <c r="S423" s="65">
        <v>18101.12</v>
      </c>
      <c r="T423" s="69">
        <v>92201</v>
      </c>
      <c r="U423" s="65" t="s">
        <v>190</v>
      </c>
      <c r="V423" s="69" t="str">
        <f>IF(Table1[[#This Row],[Census "As of" Date]]="","","Sub001")</f>
        <v>Sub001</v>
      </c>
      <c r="W423" s="69" t="str">
        <f>IF(Table1[[#This Row],[Census "As of" Date]]="","","Location001")</f>
        <v>Location001</v>
      </c>
      <c r="X423" s="55" t="s">
        <v>387</v>
      </c>
      <c r="Y423" s="55" t="s">
        <v>365</v>
      </c>
      <c r="Z423" s="55" t="s">
        <v>224</v>
      </c>
      <c r="AA423" s="55" t="s">
        <v>156</v>
      </c>
      <c r="AB423" s="55">
        <v>77090</v>
      </c>
      <c r="AC423" s="65"/>
      <c r="AD423" s="68"/>
      <c r="AE423" s="55" t="s">
        <v>318</v>
      </c>
      <c r="AF423" s="55" t="s">
        <v>318</v>
      </c>
      <c r="AG423" s="55" t="s">
        <v>257</v>
      </c>
      <c r="AH423" s="55">
        <v>1</v>
      </c>
      <c r="AI423" s="65"/>
      <c r="AJ423" s="65"/>
      <c r="AK423" s="65"/>
      <c r="AL423" s="65"/>
      <c r="AM423" s="65"/>
      <c r="AN423" s="65"/>
      <c r="AO423" s="55" t="s">
        <v>318</v>
      </c>
      <c r="AP423" s="65"/>
      <c r="AQ423" s="55" t="s">
        <v>177</v>
      </c>
      <c r="AR423" s="55">
        <v>1</v>
      </c>
      <c r="AS423" s="65"/>
      <c r="AT423" s="55" t="s">
        <v>318</v>
      </c>
      <c r="AU423" s="55" t="s">
        <v>318</v>
      </c>
      <c r="AV423" s="55" t="s">
        <v>257</v>
      </c>
      <c r="AW423" s="55">
        <v>1</v>
      </c>
      <c r="AX423" s="65"/>
      <c r="AY423" s="65"/>
      <c r="AZ423" s="65"/>
      <c r="BA423" s="65"/>
      <c r="BB423" s="65"/>
      <c r="BC423" s="65"/>
      <c r="BD423" s="55" t="s">
        <v>318</v>
      </c>
      <c r="BE423" s="65"/>
      <c r="BF423" s="55" t="s">
        <v>177</v>
      </c>
      <c r="BG423" s="55">
        <v>1</v>
      </c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55" t="s">
        <v>318</v>
      </c>
      <c r="CH423" s="65"/>
      <c r="CI423" s="55" t="s">
        <v>177</v>
      </c>
      <c r="CJ423" s="55">
        <v>1</v>
      </c>
      <c r="CK423" s="65"/>
      <c r="CL423" s="55" t="s">
        <v>318</v>
      </c>
      <c r="CM423" s="55"/>
      <c r="CN423" s="55" t="s">
        <v>177</v>
      </c>
      <c r="CO423" s="55">
        <v>1</v>
      </c>
      <c r="CP423" s="65"/>
      <c r="CQ423" s="65"/>
      <c r="CR423" s="65"/>
      <c r="CS423" s="65"/>
      <c r="CT423" s="65"/>
      <c r="CU423" s="65"/>
      <c r="CV423" s="65"/>
      <c r="CW423" s="65"/>
      <c r="CX423" s="55" t="s">
        <v>318</v>
      </c>
      <c r="CY423" s="65"/>
      <c r="CZ423" s="55" t="s">
        <v>160</v>
      </c>
      <c r="DA423" s="55" t="s">
        <v>177</v>
      </c>
      <c r="DB423" s="55">
        <v>1</v>
      </c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55" t="s">
        <v>318</v>
      </c>
      <c r="DP423" s="55" t="s">
        <v>318</v>
      </c>
      <c r="DQ423" s="55" t="s">
        <v>179</v>
      </c>
      <c r="DR423" s="55">
        <v>1</v>
      </c>
      <c r="DS423" s="65"/>
      <c r="DT423" s="65"/>
      <c r="DU423" s="65"/>
      <c r="DV423" s="65"/>
      <c r="DW423" s="65"/>
      <c r="DX423" s="65"/>
      <c r="DY423" s="55" t="s">
        <v>318</v>
      </c>
      <c r="DZ423" s="55" t="s">
        <v>318</v>
      </c>
      <c r="EA423" s="61" t="s">
        <v>179</v>
      </c>
      <c r="EB423" s="61">
        <v>1</v>
      </c>
      <c r="EC423" s="65"/>
      <c r="ED423" s="65"/>
      <c r="EE423" s="65"/>
      <c r="EF423" s="65"/>
      <c r="EG423" s="65"/>
      <c r="EH423" s="65"/>
      <c r="EI423" s="65"/>
      <c r="EJ423" s="65"/>
      <c r="EK423" s="65"/>
      <c r="EL423" s="65"/>
      <c r="EM423" s="65"/>
      <c r="EN423" s="65"/>
      <c r="EO423" s="65"/>
      <c r="EP423" s="65"/>
      <c r="EQ423" s="65"/>
      <c r="ER423" s="65"/>
      <c r="ES423" s="65"/>
      <c r="ET423" s="65"/>
      <c r="EU423" s="65"/>
      <c r="EV423" s="65"/>
      <c r="EW423" s="65"/>
      <c r="EX423" s="65"/>
      <c r="EY423" s="65"/>
      <c r="EZ423" s="65"/>
      <c r="FA423" s="65"/>
      <c r="FB423" s="65"/>
      <c r="FC423" s="65"/>
      <c r="FD423" s="65"/>
      <c r="FE423" s="65"/>
      <c r="FF423" s="65"/>
      <c r="FG423" s="65"/>
      <c r="FH423" s="55" t="s">
        <v>318</v>
      </c>
      <c r="FI423" s="62" t="s">
        <v>318</v>
      </c>
      <c r="FJ423" s="62" t="s">
        <v>178</v>
      </c>
      <c r="FK423" s="65" t="s">
        <v>315</v>
      </c>
      <c r="FL423" s="55">
        <v>1</v>
      </c>
      <c r="FM423" s="62" t="s">
        <v>318</v>
      </c>
      <c r="FN423" s="62" t="s">
        <v>318</v>
      </c>
      <c r="FO423" s="62" t="s">
        <v>251</v>
      </c>
      <c r="FP423" s="65" t="s">
        <v>315</v>
      </c>
      <c r="FQ423" s="63">
        <v>1</v>
      </c>
    </row>
    <row r="424" spans="1:173" s="64" customFormat="1" ht="16.5">
      <c r="A424" s="54">
        <v>44228</v>
      </c>
      <c r="B424" s="55">
        <v>423</v>
      </c>
      <c r="C424" s="55" t="s">
        <v>153</v>
      </c>
      <c r="D424" s="71">
        <v>33607</v>
      </c>
      <c r="E424" s="57">
        <f ca="1">IF(Table1[[#This Row],[Employee Date of Birth]]="","",DATEDIF(D424,NOW(),"y"))</f>
        <v>28</v>
      </c>
      <c r="F424" s="61" t="str">
        <f>IF(Table1[[#This Row],[Census "As of" Date]]="","","Y")</f>
        <v>Y</v>
      </c>
      <c r="G424" s="72" t="s">
        <v>347</v>
      </c>
      <c r="H424" s="73"/>
      <c r="I424" s="74" t="str">
        <f>IF(Table1[[#This Row],[Census "As of" Date]]="","","A")</f>
        <v>A</v>
      </c>
      <c r="J424" s="74" t="str">
        <f>IF(Table1[[#This Row],[Census "As of" Date]]="","","S")</f>
        <v>S</v>
      </c>
      <c r="K424" s="74" t="str">
        <f>IF(Table1[[#This Row],[Census "As of" Date]]="","","Y")</f>
        <v>Y</v>
      </c>
      <c r="L424" s="75" t="str">
        <f>IF(Table1[[#This Row],[Census "As of" Date]]="","","Y")</f>
        <v>Y</v>
      </c>
      <c r="M424" s="74" t="str">
        <f>IF(Table1[[#This Row],[Census "As of" Date]]="","","Y")</f>
        <v>Y</v>
      </c>
      <c r="N424" s="74" t="str">
        <f>IF(Table1[[#This Row],[Census "As of" Date]]="","","N")</f>
        <v>N</v>
      </c>
      <c r="O424" s="72"/>
      <c r="P424" s="55" t="s">
        <v>154</v>
      </c>
      <c r="Q424" s="72">
        <v>28686.27</v>
      </c>
      <c r="R424" s="72"/>
      <c r="S424" s="72">
        <v>28686.27</v>
      </c>
      <c r="T424" s="75">
        <v>92201</v>
      </c>
      <c r="U424" s="72" t="s">
        <v>190</v>
      </c>
      <c r="V424" s="75" t="str">
        <f>IF(Table1[[#This Row],[Census "As of" Date]]="","","Sub001")</f>
        <v>Sub001</v>
      </c>
      <c r="W424" s="75" t="str">
        <f>IF(Table1[[#This Row],[Census "As of" Date]]="","","Location001")</f>
        <v>Location001</v>
      </c>
      <c r="X424" s="55" t="s">
        <v>387</v>
      </c>
      <c r="Y424" s="55" t="s">
        <v>365</v>
      </c>
      <c r="Z424" s="55" t="s">
        <v>224</v>
      </c>
      <c r="AA424" s="55" t="s">
        <v>156</v>
      </c>
      <c r="AB424" s="55">
        <v>77090</v>
      </c>
      <c r="AC424" s="72"/>
      <c r="AD424" s="73"/>
      <c r="AE424" s="55" t="s">
        <v>318</v>
      </c>
      <c r="AF424" s="55" t="s">
        <v>318</v>
      </c>
      <c r="AG424" s="55" t="s">
        <v>257</v>
      </c>
      <c r="AH424" s="55">
        <v>1</v>
      </c>
      <c r="AI424" s="72"/>
      <c r="AJ424" s="72"/>
      <c r="AK424" s="72"/>
      <c r="AL424" s="72"/>
      <c r="AM424" s="72"/>
      <c r="AN424" s="72"/>
      <c r="AO424" s="55" t="s">
        <v>318</v>
      </c>
      <c r="AP424" s="72"/>
      <c r="AQ424" s="55" t="s">
        <v>177</v>
      </c>
      <c r="AR424" s="55">
        <v>1</v>
      </c>
      <c r="AS424" s="72"/>
      <c r="AT424" s="55" t="s">
        <v>318</v>
      </c>
      <c r="AU424" s="55" t="s">
        <v>318</v>
      </c>
      <c r="AV424" s="55" t="s">
        <v>257</v>
      </c>
      <c r="AW424" s="55">
        <v>1</v>
      </c>
      <c r="AX424" s="72"/>
      <c r="AY424" s="72"/>
      <c r="AZ424" s="72"/>
      <c r="BA424" s="72"/>
      <c r="BB424" s="72"/>
      <c r="BC424" s="72"/>
      <c r="BD424" s="55" t="s">
        <v>318</v>
      </c>
      <c r="BE424" s="72"/>
      <c r="BF424" s="55" t="s">
        <v>177</v>
      </c>
      <c r="BG424" s="55">
        <v>1</v>
      </c>
      <c r="BH424" s="72"/>
      <c r="BI424" s="72"/>
      <c r="BJ424" s="72"/>
      <c r="BK424" s="72"/>
      <c r="BL424" s="72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72"/>
      <c r="BZ424" s="72"/>
      <c r="CA424" s="72"/>
      <c r="CB424" s="72"/>
      <c r="CC424" s="72"/>
      <c r="CD424" s="72"/>
      <c r="CE424" s="72"/>
      <c r="CF424" s="72"/>
      <c r="CG424" s="55" t="s">
        <v>318</v>
      </c>
      <c r="CH424" s="72"/>
      <c r="CI424" s="55" t="s">
        <v>177</v>
      </c>
      <c r="CJ424" s="55">
        <v>1</v>
      </c>
      <c r="CK424" s="72"/>
      <c r="CL424" s="55" t="s">
        <v>318</v>
      </c>
      <c r="CM424" s="61"/>
      <c r="CN424" s="55" t="s">
        <v>177</v>
      </c>
      <c r="CO424" s="55">
        <v>1</v>
      </c>
      <c r="CP424" s="72"/>
      <c r="CQ424" s="72"/>
      <c r="CR424" s="72"/>
      <c r="CS424" s="72"/>
      <c r="CT424" s="72"/>
      <c r="CU424" s="72"/>
      <c r="CV424" s="72"/>
      <c r="CW424" s="72"/>
      <c r="CX424" s="55" t="s">
        <v>318</v>
      </c>
      <c r="CY424" s="72"/>
      <c r="CZ424" s="55" t="s">
        <v>160</v>
      </c>
      <c r="DA424" s="55" t="s">
        <v>177</v>
      </c>
      <c r="DB424" s="55">
        <v>1</v>
      </c>
      <c r="DC424" s="72"/>
      <c r="DD424" s="72"/>
      <c r="DE424" s="72"/>
      <c r="DF424" s="72"/>
      <c r="DG424" s="72"/>
      <c r="DH424" s="72"/>
      <c r="DI424" s="72"/>
      <c r="DJ424" s="72"/>
      <c r="DK424" s="72"/>
      <c r="DL424" s="72"/>
      <c r="DM424" s="72"/>
      <c r="DN424" s="72"/>
      <c r="DO424" s="55" t="s">
        <v>318</v>
      </c>
      <c r="DP424" s="55" t="s">
        <v>318</v>
      </c>
      <c r="DQ424" s="55" t="s">
        <v>179</v>
      </c>
      <c r="DR424" s="55">
        <v>1</v>
      </c>
      <c r="DS424" s="72"/>
      <c r="DT424" s="72"/>
      <c r="DU424" s="72"/>
      <c r="DV424" s="72"/>
      <c r="DW424" s="72"/>
      <c r="DX424" s="72"/>
      <c r="DY424" s="55" t="s">
        <v>318</v>
      </c>
      <c r="DZ424" s="55" t="s">
        <v>318</v>
      </c>
      <c r="EA424" s="61" t="s">
        <v>179</v>
      </c>
      <c r="EB424" s="61">
        <v>1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  <c r="EN424" s="72"/>
      <c r="EO424" s="72"/>
      <c r="EP424" s="72"/>
      <c r="EQ424" s="72"/>
      <c r="ER424" s="72"/>
      <c r="ES424" s="72"/>
      <c r="ET424" s="72"/>
      <c r="EU424" s="72"/>
      <c r="EV424" s="72"/>
      <c r="EW424" s="72"/>
      <c r="EX424" s="72"/>
      <c r="EY424" s="72"/>
      <c r="EZ424" s="72"/>
      <c r="FA424" s="72"/>
      <c r="FB424" s="72"/>
      <c r="FC424" s="72"/>
      <c r="FD424" s="72"/>
      <c r="FE424" s="72"/>
      <c r="FF424" s="72"/>
      <c r="FG424" s="72"/>
      <c r="FH424" s="55" t="s">
        <v>318</v>
      </c>
      <c r="FI424" s="61" t="s">
        <v>317</v>
      </c>
      <c r="FJ424" s="61"/>
      <c r="FK424" s="72"/>
      <c r="FL424" s="55">
        <v>1</v>
      </c>
      <c r="FM424" s="62" t="s">
        <v>318</v>
      </c>
      <c r="FN424" s="72" t="s">
        <v>317</v>
      </c>
      <c r="FO424" s="62"/>
      <c r="FP424" s="72"/>
      <c r="FQ424" s="63">
        <v>1</v>
      </c>
    </row>
    <row r="425" spans="1:173" s="64" customFormat="1" ht="16.5">
      <c r="A425" s="54">
        <v>44228</v>
      </c>
      <c r="B425" s="55">
        <v>424</v>
      </c>
      <c r="C425" s="65" t="s">
        <v>314</v>
      </c>
      <c r="D425" s="56">
        <v>26228</v>
      </c>
      <c r="E425" s="57">
        <f ca="1">IF(Table1[[#This Row],[Employee Date of Birth]]="","",DATEDIF(D425,NOW(),"y"))</f>
        <v>49</v>
      </c>
      <c r="F425" s="55" t="s">
        <v>317</v>
      </c>
      <c r="G425" s="58" t="s">
        <v>324</v>
      </c>
      <c r="H425" s="59"/>
      <c r="I425" s="55" t="s">
        <v>154</v>
      </c>
      <c r="J425" s="55" t="s">
        <v>366</v>
      </c>
      <c r="K425" s="60" t="s">
        <v>318</v>
      </c>
      <c r="L425" s="69" t="s">
        <v>317</v>
      </c>
      <c r="M425" s="55" t="s">
        <v>318</v>
      </c>
      <c r="N425" s="55" t="s">
        <v>317</v>
      </c>
      <c r="O425" s="55"/>
      <c r="P425" s="55" t="s">
        <v>154</v>
      </c>
      <c r="Q425" s="55">
        <v>105125.12</v>
      </c>
      <c r="R425" s="55"/>
      <c r="S425" s="55">
        <v>105125.12</v>
      </c>
      <c r="T425" s="60">
        <v>92176</v>
      </c>
      <c r="U425" s="55" t="s">
        <v>190</v>
      </c>
      <c r="V425" s="60" t="str">
        <f>IF(Table1[[#This Row],[Census "As of" Date]]="","","Sub001")</f>
        <v>Sub001</v>
      </c>
      <c r="W425" s="60" t="str">
        <f>IF(Table1[[#This Row],[Census "As of" Date]]="","","Location001")</f>
        <v>Location001</v>
      </c>
      <c r="X425" s="55" t="s">
        <v>387</v>
      </c>
      <c r="Y425" s="55" t="s">
        <v>365</v>
      </c>
      <c r="Z425" s="55" t="s">
        <v>224</v>
      </c>
      <c r="AA425" s="55" t="s">
        <v>156</v>
      </c>
      <c r="AB425" s="55">
        <v>77090</v>
      </c>
      <c r="AC425" s="55"/>
      <c r="AD425" s="59"/>
      <c r="AE425" s="55" t="s">
        <v>318</v>
      </c>
      <c r="AF425" s="55" t="s">
        <v>318</v>
      </c>
      <c r="AG425" s="55" t="s">
        <v>257</v>
      </c>
      <c r="AH425" s="55">
        <v>1</v>
      </c>
      <c r="AI425" s="55"/>
      <c r="AJ425" s="55"/>
      <c r="AK425" s="55"/>
      <c r="AL425" s="55"/>
      <c r="AM425" s="55"/>
      <c r="AN425" s="55"/>
      <c r="AO425" s="55" t="s">
        <v>318</v>
      </c>
      <c r="AP425" s="55"/>
      <c r="AQ425" s="55" t="s">
        <v>177</v>
      </c>
      <c r="AR425" s="55">
        <v>1</v>
      </c>
      <c r="AS425" s="55"/>
      <c r="AT425" s="55" t="s">
        <v>318</v>
      </c>
      <c r="AU425" s="55" t="s">
        <v>318</v>
      </c>
      <c r="AV425" s="55" t="s">
        <v>257</v>
      </c>
      <c r="AW425" s="55">
        <v>1</v>
      </c>
      <c r="AX425" s="55"/>
      <c r="AY425" s="55"/>
      <c r="AZ425" s="55"/>
      <c r="BA425" s="55"/>
      <c r="BB425" s="55"/>
      <c r="BC425" s="55"/>
      <c r="BD425" s="55" t="s">
        <v>318</v>
      </c>
      <c r="BE425" s="55"/>
      <c r="BF425" s="55" t="s">
        <v>177</v>
      </c>
      <c r="BG425" s="55">
        <v>1</v>
      </c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 t="s">
        <v>318</v>
      </c>
      <c r="CH425" s="55"/>
      <c r="CI425" s="55" t="s">
        <v>177</v>
      </c>
      <c r="CJ425" s="55">
        <v>1</v>
      </c>
      <c r="CK425" s="55"/>
      <c r="CL425" s="55" t="s">
        <v>318</v>
      </c>
      <c r="CM425" s="55"/>
      <c r="CN425" s="55" t="s">
        <v>177</v>
      </c>
      <c r="CO425" s="55">
        <v>1</v>
      </c>
      <c r="CP425" s="55"/>
      <c r="CQ425" s="55"/>
      <c r="CR425" s="55"/>
      <c r="CS425" s="55"/>
      <c r="CT425" s="55"/>
      <c r="CU425" s="55"/>
      <c r="CV425" s="55"/>
      <c r="CW425" s="55"/>
      <c r="CX425" s="55" t="s">
        <v>318</v>
      </c>
      <c r="CY425" s="55"/>
      <c r="CZ425" s="55" t="s">
        <v>160</v>
      </c>
      <c r="DA425" s="55" t="s">
        <v>177</v>
      </c>
      <c r="DB425" s="55">
        <v>1</v>
      </c>
      <c r="DC425" s="55"/>
      <c r="DD425" s="55"/>
      <c r="DE425" s="55"/>
      <c r="DF425" s="55"/>
      <c r="DG425" s="55"/>
      <c r="DH425" s="55"/>
      <c r="DI425" s="55"/>
      <c r="DJ425" s="55"/>
      <c r="DK425" s="55"/>
      <c r="DL425" s="55"/>
      <c r="DM425" s="55"/>
      <c r="DN425" s="55"/>
      <c r="DO425" s="55" t="s">
        <v>318</v>
      </c>
      <c r="DP425" s="55" t="s">
        <v>318</v>
      </c>
      <c r="DQ425" s="55" t="s">
        <v>179</v>
      </c>
      <c r="DR425" s="55">
        <v>1</v>
      </c>
      <c r="DS425" s="55"/>
      <c r="DT425" s="55"/>
      <c r="DU425" s="55"/>
      <c r="DV425" s="55"/>
      <c r="DW425" s="55"/>
      <c r="DX425" s="55"/>
      <c r="DY425" s="55" t="s">
        <v>318</v>
      </c>
      <c r="DZ425" s="55" t="s">
        <v>318</v>
      </c>
      <c r="EA425" s="61" t="s">
        <v>179</v>
      </c>
      <c r="EB425" s="61">
        <v>1</v>
      </c>
      <c r="EC425" s="55"/>
      <c r="ED425" s="55"/>
      <c r="EE425" s="55"/>
      <c r="EF425" s="55"/>
      <c r="EG425" s="55"/>
      <c r="EH425" s="55"/>
      <c r="EI425" s="55"/>
      <c r="EJ425" s="55"/>
      <c r="EK425" s="55"/>
      <c r="EL425" s="55"/>
      <c r="EM425" s="55"/>
      <c r="EN425" s="55"/>
      <c r="EO425" s="55"/>
      <c r="EP425" s="55"/>
      <c r="EQ425" s="55"/>
      <c r="ER425" s="55"/>
      <c r="ES425" s="55"/>
      <c r="ET425" s="55"/>
      <c r="EU425" s="55"/>
      <c r="EV425" s="55"/>
      <c r="EW425" s="55"/>
      <c r="EX425" s="55"/>
      <c r="EY425" s="55"/>
      <c r="EZ425" s="55"/>
      <c r="FA425" s="55"/>
      <c r="FB425" s="55"/>
      <c r="FC425" s="55"/>
      <c r="FD425" s="55"/>
      <c r="FE425" s="55"/>
      <c r="FF425" s="55"/>
      <c r="FG425" s="55"/>
      <c r="FH425" s="55" t="s">
        <v>318</v>
      </c>
      <c r="FI425" s="62" t="s">
        <v>318</v>
      </c>
      <c r="FJ425" s="62" t="s">
        <v>178</v>
      </c>
      <c r="FK425" s="55" t="s">
        <v>315</v>
      </c>
      <c r="FL425" s="55">
        <v>1</v>
      </c>
      <c r="FM425" s="62" t="s">
        <v>318</v>
      </c>
      <c r="FN425" s="62" t="s">
        <v>317</v>
      </c>
      <c r="FO425" s="62"/>
      <c r="FP425" s="55"/>
      <c r="FQ425" s="63">
        <v>1</v>
      </c>
    </row>
    <row r="426" spans="1:173" s="64" customFormat="1" ht="16.5">
      <c r="A426" s="54">
        <v>44228</v>
      </c>
      <c r="B426" s="55">
        <v>425</v>
      </c>
      <c r="C426" s="65" t="s">
        <v>153</v>
      </c>
      <c r="D426" s="71">
        <v>33625</v>
      </c>
      <c r="E426" s="57">
        <f ca="1">IF(Table1[[#This Row],[Employee Date of Birth]]="","",DATEDIF(D426,NOW(),"y"))</f>
        <v>28</v>
      </c>
      <c r="F426" s="61" t="str">
        <f>IF(Table1[[#This Row],[Census "As of" Date]]="","","Y")</f>
        <v>Y</v>
      </c>
      <c r="G426" s="72" t="s">
        <v>324</v>
      </c>
      <c r="H426" s="73"/>
      <c r="I426" s="74" t="str">
        <f>IF(Table1[[#This Row],[Census "As of" Date]]="","","A")</f>
        <v>A</v>
      </c>
      <c r="J426" s="74" t="str">
        <f>IF(Table1[[#This Row],[Census "As of" Date]]="","","S")</f>
        <v>S</v>
      </c>
      <c r="K426" s="74" t="str">
        <f>IF(Table1[[#This Row],[Census "As of" Date]]="","","Y")</f>
        <v>Y</v>
      </c>
      <c r="L426" s="75" t="str">
        <f>IF(Table1[[#This Row],[Census "As of" Date]]="","","Y")</f>
        <v>Y</v>
      </c>
      <c r="M426" s="74" t="str">
        <f>IF(Table1[[#This Row],[Census "As of" Date]]="","","Y")</f>
        <v>Y</v>
      </c>
      <c r="N426" s="74" t="str">
        <f>IF(Table1[[#This Row],[Census "As of" Date]]="","","N")</f>
        <v>N</v>
      </c>
      <c r="O426" s="72"/>
      <c r="P426" s="55" t="s">
        <v>154</v>
      </c>
      <c r="Q426" s="72">
        <v>51191.86</v>
      </c>
      <c r="R426" s="72"/>
      <c r="S426" s="72">
        <v>51191.86</v>
      </c>
      <c r="T426" s="75">
        <v>92260</v>
      </c>
      <c r="U426" s="72" t="s">
        <v>190</v>
      </c>
      <c r="V426" s="75" t="str">
        <f>IF(Table1[[#This Row],[Census "As of" Date]]="","","Sub001")</f>
        <v>Sub001</v>
      </c>
      <c r="W426" s="75" t="str">
        <f>IF(Table1[[#This Row],[Census "As of" Date]]="","","Location001")</f>
        <v>Location001</v>
      </c>
      <c r="X426" s="55" t="s">
        <v>387</v>
      </c>
      <c r="Y426" s="55" t="s">
        <v>365</v>
      </c>
      <c r="Z426" s="55" t="s">
        <v>224</v>
      </c>
      <c r="AA426" s="55" t="s">
        <v>156</v>
      </c>
      <c r="AB426" s="55">
        <v>77090</v>
      </c>
      <c r="AC426" s="72"/>
      <c r="AD426" s="73"/>
      <c r="AE426" s="55" t="s">
        <v>318</v>
      </c>
      <c r="AF426" s="55" t="s">
        <v>318</v>
      </c>
      <c r="AG426" s="55" t="s">
        <v>257</v>
      </c>
      <c r="AH426" s="55">
        <v>1</v>
      </c>
      <c r="AI426" s="72"/>
      <c r="AJ426" s="72"/>
      <c r="AK426" s="72"/>
      <c r="AL426" s="72"/>
      <c r="AM426" s="72"/>
      <c r="AN426" s="72"/>
      <c r="AO426" s="55" t="s">
        <v>318</v>
      </c>
      <c r="AP426" s="72"/>
      <c r="AQ426" s="55" t="s">
        <v>177</v>
      </c>
      <c r="AR426" s="55">
        <v>1</v>
      </c>
      <c r="AS426" s="72"/>
      <c r="AT426" s="55" t="s">
        <v>318</v>
      </c>
      <c r="AU426" s="55" t="s">
        <v>318</v>
      </c>
      <c r="AV426" s="55" t="s">
        <v>257</v>
      </c>
      <c r="AW426" s="55">
        <v>1</v>
      </c>
      <c r="AX426" s="72"/>
      <c r="AY426" s="72"/>
      <c r="AZ426" s="72"/>
      <c r="BA426" s="72"/>
      <c r="BB426" s="72"/>
      <c r="BC426" s="72"/>
      <c r="BD426" s="55" t="s">
        <v>318</v>
      </c>
      <c r="BE426" s="72"/>
      <c r="BF426" s="55" t="s">
        <v>177</v>
      </c>
      <c r="BG426" s="55">
        <v>1</v>
      </c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55" t="s">
        <v>318</v>
      </c>
      <c r="CH426" s="72"/>
      <c r="CI426" s="55" t="s">
        <v>177</v>
      </c>
      <c r="CJ426" s="55">
        <v>1</v>
      </c>
      <c r="CK426" s="72"/>
      <c r="CL426" s="55" t="s">
        <v>318</v>
      </c>
      <c r="CM426" s="61"/>
      <c r="CN426" s="55" t="s">
        <v>177</v>
      </c>
      <c r="CO426" s="55">
        <v>1</v>
      </c>
      <c r="CP426" s="72"/>
      <c r="CQ426" s="72"/>
      <c r="CR426" s="72"/>
      <c r="CS426" s="72"/>
      <c r="CT426" s="72"/>
      <c r="CU426" s="72"/>
      <c r="CV426" s="72"/>
      <c r="CW426" s="72"/>
      <c r="CX426" s="55" t="s">
        <v>318</v>
      </c>
      <c r="CY426" s="72"/>
      <c r="CZ426" s="55" t="s">
        <v>160</v>
      </c>
      <c r="DA426" s="55" t="s">
        <v>177</v>
      </c>
      <c r="DB426" s="55">
        <v>1</v>
      </c>
      <c r="DC426" s="72"/>
      <c r="DD426" s="72"/>
      <c r="DE426" s="72"/>
      <c r="DF426" s="72"/>
      <c r="DG426" s="72"/>
      <c r="DH426" s="72"/>
      <c r="DI426" s="72"/>
      <c r="DJ426" s="72"/>
      <c r="DK426" s="72"/>
      <c r="DL426" s="72"/>
      <c r="DM426" s="72"/>
      <c r="DN426" s="72"/>
      <c r="DO426" s="55" t="s">
        <v>318</v>
      </c>
      <c r="DP426" s="55" t="s">
        <v>318</v>
      </c>
      <c r="DQ426" s="55" t="s">
        <v>179</v>
      </c>
      <c r="DR426" s="55">
        <v>1</v>
      </c>
      <c r="DS426" s="72"/>
      <c r="DT426" s="72"/>
      <c r="DU426" s="72"/>
      <c r="DV426" s="72"/>
      <c r="DW426" s="72"/>
      <c r="DX426" s="72"/>
      <c r="DY426" s="55" t="s">
        <v>318</v>
      </c>
      <c r="DZ426" s="55" t="s">
        <v>318</v>
      </c>
      <c r="EA426" s="61" t="s">
        <v>179</v>
      </c>
      <c r="EB426" s="61">
        <v>1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  <c r="EN426" s="72"/>
      <c r="EO426" s="72"/>
      <c r="EP426" s="72"/>
      <c r="EQ426" s="72"/>
      <c r="ER426" s="72"/>
      <c r="ES426" s="72"/>
      <c r="ET426" s="72"/>
      <c r="EU426" s="72"/>
      <c r="EV426" s="72"/>
      <c r="EW426" s="72"/>
      <c r="EX426" s="72"/>
      <c r="EY426" s="72"/>
      <c r="EZ426" s="72"/>
      <c r="FA426" s="72"/>
      <c r="FB426" s="72"/>
      <c r="FC426" s="72"/>
      <c r="FD426" s="72"/>
      <c r="FE426" s="72"/>
      <c r="FF426" s="72"/>
      <c r="FG426" s="72"/>
      <c r="FH426" s="55" t="s">
        <v>318</v>
      </c>
      <c r="FI426" s="72" t="s">
        <v>318</v>
      </c>
      <c r="FJ426" s="72" t="s">
        <v>178</v>
      </c>
      <c r="FK426" s="72" t="s">
        <v>315</v>
      </c>
      <c r="FL426" s="55">
        <v>1</v>
      </c>
      <c r="FM426" s="62" t="s">
        <v>318</v>
      </c>
      <c r="FN426" s="72" t="s">
        <v>318</v>
      </c>
      <c r="FO426" s="62" t="s">
        <v>251</v>
      </c>
      <c r="FP426" s="72" t="s">
        <v>315</v>
      </c>
      <c r="FQ426" s="63">
        <v>1</v>
      </c>
    </row>
    <row r="427" spans="1:173" s="64" customFormat="1" ht="16.5">
      <c r="A427" s="54">
        <v>44228</v>
      </c>
      <c r="B427" s="55">
        <v>426</v>
      </c>
      <c r="C427" s="65" t="s">
        <v>314</v>
      </c>
      <c r="D427" s="56">
        <v>26253</v>
      </c>
      <c r="E427" s="57">
        <f ca="1">IF(Table1[[#This Row],[Employee Date of Birth]]="","",DATEDIF(D427,NOW(),"y"))</f>
        <v>48</v>
      </c>
      <c r="F427" s="55" t="s">
        <v>317</v>
      </c>
      <c r="G427" s="58" t="s">
        <v>324</v>
      </c>
      <c r="H427" s="59"/>
      <c r="I427" s="55" t="s">
        <v>154</v>
      </c>
      <c r="J427" s="55" t="s">
        <v>366</v>
      </c>
      <c r="K427" s="60" t="s">
        <v>318</v>
      </c>
      <c r="L427" s="69" t="s">
        <v>317</v>
      </c>
      <c r="M427" s="55" t="s">
        <v>318</v>
      </c>
      <c r="N427" s="55" t="s">
        <v>317</v>
      </c>
      <c r="O427" s="55"/>
      <c r="P427" s="55" t="s">
        <v>154</v>
      </c>
      <c r="Q427" s="55">
        <v>110491.4</v>
      </c>
      <c r="R427" s="55"/>
      <c r="S427" s="55">
        <v>110491.4</v>
      </c>
      <c r="T427" s="60">
        <v>92201</v>
      </c>
      <c r="U427" s="55" t="s">
        <v>190</v>
      </c>
      <c r="V427" s="60" t="str">
        <f>IF(Table1[[#This Row],[Census "As of" Date]]="","","Sub001")</f>
        <v>Sub001</v>
      </c>
      <c r="W427" s="60" t="str">
        <f>IF(Table1[[#This Row],[Census "As of" Date]]="","","Location001")</f>
        <v>Location001</v>
      </c>
      <c r="X427" s="55" t="s">
        <v>387</v>
      </c>
      <c r="Y427" s="55" t="s">
        <v>365</v>
      </c>
      <c r="Z427" s="55" t="s">
        <v>224</v>
      </c>
      <c r="AA427" s="55" t="s">
        <v>156</v>
      </c>
      <c r="AB427" s="55">
        <v>77090</v>
      </c>
      <c r="AC427" s="55"/>
      <c r="AD427" s="59"/>
      <c r="AE427" s="55" t="s">
        <v>318</v>
      </c>
      <c r="AF427" s="55" t="s">
        <v>318</v>
      </c>
      <c r="AG427" s="55" t="s">
        <v>257</v>
      </c>
      <c r="AH427" s="55">
        <v>1</v>
      </c>
      <c r="AI427" s="55"/>
      <c r="AJ427" s="55"/>
      <c r="AK427" s="55"/>
      <c r="AL427" s="55"/>
      <c r="AM427" s="55"/>
      <c r="AN427" s="55"/>
      <c r="AO427" s="55" t="s">
        <v>318</v>
      </c>
      <c r="AP427" s="55"/>
      <c r="AQ427" s="55" t="s">
        <v>177</v>
      </c>
      <c r="AR427" s="55">
        <v>1</v>
      </c>
      <c r="AS427" s="55"/>
      <c r="AT427" s="55" t="s">
        <v>318</v>
      </c>
      <c r="AU427" s="55" t="s">
        <v>318</v>
      </c>
      <c r="AV427" s="55" t="s">
        <v>257</v>
      </c>
      <c r="AW427" s="55">
        <v>1</v>
      </c>
      <c r="AX427" s="55"/>
      <c r="AY427" s="55"/>
      <c r="AZ427" s="55"/>
      <c r="BA427" s="55"/>
      <c r="BB427" s="55"/>
      <c r="BC427" s="55"/>
      <c r="BD427" s="55" t="s">
        <v>318</v>
      </c>
      <c r="BE427" s="55"/>
      <c r="BF427" s="55" t="s">
        <v>177</v>
      </c>
      <c r="BG427" s="55">
        <v>1</v>
      </c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 t="s">
        <v>318</v>
      </c>
      <c r="CH427" s="55"/>
      <c r="CI427" s="55" t="s">
        <v>177</v>
      </c>
      <c r="CJ427" s="55">
        <v>1</v>
      </c>
      <c r="CK427" s="55"/>
      <c r="CL427" s="55" t="s">
        <v>318</v>
      </c>
      <c r="CM427" s="55"/>
      <c r="CN427" s="55" t="s">
        <v>177</v>
      </c>
      <c r="CO427" s="55">
        <v>1</v>
      </c>
      <c r="CP427" s="55"/>
      <c r="CQ427" s="55"/>
      <c r="CR427" s="55"/>
      <c r="CS427" s="55"/>
      <c r="CT427" s="55"/>
      <c r="CU427" s="55"/>
      <c r="CV427" s="55"/>
      <c r="CW427" s="55"/>
      <c r="CX427" s="55" t="s">
        <v>318</v>
      </c>
      <c r="CY427" s="55"/>
      <c r="CZ427" s="55" t="s">
        <v>160</v>
      </c>
      <c r="DA427" s="55" t="s">
        <v>177</v>
      </c>
      <c r="DB427" s="55">
        <v>1</v>
      </c>
      <c r="DC427" s="55"/>
      <c r="DD427" s="55"/>
      <c r="DE427" s="55"/>
      <c r="DF427" s="55"/>
      <c r="DG427" s="55"/>
      <c r="DH427" s="55"/>
      <c r="DI427" s="55"/>
      <c r="DJ427" s="55"/>
      <c r="DK427" s="55"/>
      <c r="DL427" s="55"/>
      <c r="DM427" s="55"/>
      <c r="DN427" s="55"/>
      <c r="DO427" s="55" t="s">
        <v>318</v>
      </c>
      <c r="DP427" s="55" t="s">
        <v>318</v>
      </c>
      <c r="DQ427" s="55" t="s">
        <v>179</v>
      </c>
      <c r="DR427" s="55">
        <v>1</v>
      </c>
      <c r="DS427" s="55"/>
      <c r="DT427" s="55"/>
      <c r="DU427" s="55"/>
      <c r="DV427" s="55"/>
      <c r="DW427" s="55"/>
      <c r="DX427" s="55"/>
      <c r="DY427" s="55" t="s">
        <v>318</v>
      </c>
      <c r="DZ427" s="55" t="s">
        <v>318</v>
      </c>
      <c r="EA427" s="61" t="s">
        <v>179</v>
      </c>
      <c r="EB427" s="61">
        <v>1</v>
      </c>
      <c r="EC427" s="55"/>
      <c r="ED427" s="55"/>
      <c r="EE427" s="55"/>
      <c r="EF427" s="55"/>
      <c r="EG427" s="55"/>
      <c r="EH427" s="55"/>
      <c r="EI427" s="55"/>
      <c r="EJ427" s="55"/>
      <c r="EK427" s="55"/>
      <c r="EL427" s="55"/>
      <c r="EM427" s="55"/>
      <c r="EN427" s="55"/>
      <c r="EO427" s="55"/>
      <c r="EP427" s="55"/>
      <c r="EQ427" s="55"/>
      <c r="ER427" s="55"/>
      <c r="ES427" s="55"/>
      <c r="ET427" s="55"/>
      <c r="EU427" s="55"/>
      <c r="EV427" s="55"/>
      <c r="EW427" s="55"/>
      <c r="EX427" s="55"/>
      <c r="EY427" s="55"/>
      <c r="EZ427" s="55"/>
      <c r="FA427" s="55"/>
      <c r="FB427" s="55"/>
      <c r="FC427" s="55"/>
      <c r="FD427" s="55"/>
      <c r="FE427" s="55"/>
      <c r="FF427" s="55"/>
      <c r="FG427" s="55"/>
      <c r="FH427" s="55" t="s">
        <v>318</v>
      </c>
      <c r="FI427" s="62" t="s">
        <v>318</v>
      </c>
      <c r="FJ427" s="62" t="s">
        <v>178</v>
      </c>
      <c r="FK427" s="55" t="s">
        <v>316</v>
      </c>
      <c r="FL427" s="55">
        <v>1</v>
      </c>
      <c r="FM427" s="62" t="s">
        <v>318</v>
      </c>
      <c r="FN427" s="62" t="s">
        <v>318</v>
      </c>
      <c r="FO427" s="62" t="s">
        <v>251</v>
      </c>
      <c r="FP427" s="55" t="s">
        <v>316</v>
      </c>
      <c r="FQ427" s="63">
        <v>1</v>
      </c>
    </row>
    <row r="428" spans="1:173" s="64" customFormat="1" ht="16.5">
      <c r="A428" s="54">
        <v>44228</v>
      </c>
      <c r="B428" s="55">
        <v>427</v>
      </c>
      <c r="C428" s="65" t="s">
        <v>153</v>
      </c>
      <c r="D428" s="71">
        <v>33629</v>
      </c>
      <c r="E428" s="57">
        <f ca="1">IF(Table1[[#This Row],[Employee Date of Birth]]="","",DATEDIF(D428,NOW(),"y"))</f>
        <v>28</v>
      </c>
      <c r="F428" s="61" t="str">
        <f>IF(Table1[[#This Row],[Census "As of" Date]]="","","Y")</f>
        <v>Y</v>
      </c>
      <c r="G428" s="72" t="s">
        <v>326</v>
      </c>
      <c r="H428" s="73"/>
      <c r="I428" s="74" t="str">
        <f>IF(Table1[[#This Row],[Census "As of" Date]]="","","A")</f>
        <v>A</v>
      </c>
      <c r="J428" s="74" t="str">
        <f>IF(Table1[[#This Row],[Census "As of" Date]]="","","S")</f>
        <v>S</v>
      </c>
      <c r="K428" s="74" t="str">
        <f>IF(Table1[[#This Row],[Census "As of" Date]]="","","Y")</f>
        <v>Y</v>
      </c>
      <c r="L428" s="75" t="str">
        <f>IF(Table1[[#This Row],[Census "As of" Date]]="","","Y")</f>
        <v>Y</v>
      </c>
      <c r="M428" s="74" t="str">
        <f>IF(Table1[[#This Row],[Census "As of" Date]]="","","Y")</f>
        <v>Y</v>
      </c>
      <c r="N428" s="74" t="str">
        <f>IF(Table1[[#This Row],[Census "As of" Date]]="","","N")</f>
        <v>N</v>
      </c>
      <c r="O428" s="72"/>
      <c r="P428" s="55" t="s">
        <v>154</v>
      </c>
      <c r="Q428" s="72">
        <v>29197.11</v>
      </c>
      <c r="R428" s="72"/>
      <c r="S428" s="72">
        <v>29197.11</v>
      </c>
      <c r="T428" s="75">
        <v>92509</v>
      </c>
      <c r="U428" s="72" t="s">
        <v>190</v>
      </c>
      <c r="V428" s="75" t="str">
        <f>IF(Table1[[#This Row],[Census "As of" Date]]="","","Sub001")</f>
        <v>Sub001</v>
      </c>
      <c r="W428" s="75" t="str">
        <f>IF(Table1[[#This Row],[Census "As of" Date]]="","","Location001")</f>
        <v>Location001</v>
      </c>
      <c r="X428" s="55" t="s">
        <v>387</v>
      </c>
      <c r="Y428" s="55" t="s">
        <v>365</v>
      </c>
      <c r="Z428" s="55" t="s">
        <v>224</v>
      </c>
      <c r="AA428" s="55" t="s">
        <v>156</v>
      </c>
      <c r="AB428" s="55">
        <v>77090</v>
      </c>
      <c r="AC428" s="72"/>
      <c r="AD428" s="73"/>
      <c r="AE428" s="55" t="s">
        <v>318</v>
      </c>
      <c r="AF428" s="55" t="s">
        <v>318</v>
      </c>
      <c r="AG428" s="55" t="s">
        <v>257</v>
      </c>
      <c r="AH428" s="55">
        <v>1</v>
      </c>
      <c r="AI428" s="72"/>
      <c r="AJ428" s="72"/>
      <c r="AK428" s="72"/>
      <c r="AL428" s="72"/>
      <c r="AM428" s="72"/>
      <c r="AN428" s="72"/>
      <c r="AO428" s="55" t="s">
        <v>318</v>
      </c>
      <c r="AP428" s="72"/>
      <c r="AQ428" s="55" t="s">
        <v>177</v>
      </c>
      <c r="AR428" s="55">
        <v>1</v>
      </c>
      <c r="AS428" s="72"/>
      <c r="AT428" s="55" t="s">
        <v>318</v>
      </c>
      <c r="AU428" s="55" t="s">
        <v>318</v>
      </c>
      <c r="AV428" s="55" t="s">
        <v>257</v>
      </c>
      <c r="AW428" s="55">
        <v>1</v>
      </c>
      <c r="AX428" s="72"/>
      <c r="AY428" s="72"/>
      <c r="AZ428" s="72"/>
      <c r="BA428" s="72"/>
      <c r="BB428" s="72"/>
      <c r="BC428" s="72"/>
      <c r="BD428" s="55" t="s">
        <v>318</v>
      </c>
      <c r="BE428" s="72"/>
      <c r="BF428" s="55" t="s">
        <v>177</v>
      </c>
      <c r="BG428" s="55">
        <v>1</v>
      </c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55" t="s">
        <v>318</v>
      </c>
      <c r="CH428" s="72"/>
      <c r="CI428" s="55" t="s">
        <v>177</v>
      </c>
      <c r="CJ428" s="55">
        <v>1</v>
      </c>
      <c r="CK428" s="72"/>
      <c r="CL428" s="55" t="s">
        <v>318</v>
      </c>
      <c r="CM428" s="61"/>
      <c r="CN428" s="55" t="s">
        <v>177</v>
      </c>
      <c r="CO428" s="55">
        <v>1</v>
      </c>
      <c r="CP428" s="72"/>
      <c r="CQ428" s="72"/>
      <c r="CR428" s="72"/>
      <c r="CS428" s="72"/>
      <c r="CT428" s="72"/>
      <c r="CU428" s="72"/>
      <c r="CV428" s="72"/>
      <c r="CW428" s="72"/>
      <c r="CX428" s="55" t="s">
        <v>318</v>
      </c>
      <c r="CY428" s="72"/>
      <c r="CZ428" s="55" t="s">
        <v>160</v>
      </c>
      <c r="DA428" s="55" t="s">
        <v>177</v>
      </c>
      <c r="DB428" s="55">
        <v>1</v>
      </c>
      <c r="DC428" s="72"/>
      <c r="DD428" s="72"/>
      <c r="DE428" s="72"/>
      <c r="DF428" s="72"/>
      <c r="DG428" s="72"/>
      <c r="DH428" s="72"/>
      <c r="DI428" s="72"/>
      <c r="DJ428" s="72"/>
      <c r="DK428" s="72"/>
      <c r="DL428" s="72"/>
      <c r="DM428" s="72"/>
      <c r="DN428" s="72"/>
      <c r="DO428" s="55" t="s">
        <v>318</v>
      </c>
      <c r="DP428" s="55" t="s">
        <v>318</v>
      </c>
      <c r="DQ428" s="55" t="s">
        <v>179</v>
      </c>
      <c r="DR428" s="55">
        <v>1</v>
      </c>
      <c r="DS428" s="72"/>
      <c r="DT428" s="72"/>
      <c r="DU428" s="72"/>
      <c r="DV428" s="72"/>
      <c r="DW428" s="72"/>
      <c r="DX428" s="72"/>
      <c r="DY428" s="55" t="s">
        <v>318</v>
      </c>
      <c r="DZ428" s="55" t="s">
        <v>318</v>
      </c>
      <c r="EA428" s="61" t="s">
        <v>179</v>
      </c>
      <c r="EB428" s="61">
        <v>1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  <c r="EN428" s="72"/>
      <c r="EO428" s="72"/>
      <c r="EP428" s="72"/>
      <c r="EQ428" s="72"/>
      <c r="ER428" s="72"/>
      <c r="ES428" s="72"/>
      <c r="ET428" s="72"/>
      <c r="EU428" s="72"/>
      <c r="EV428" s="72"/>
      <c r="EW428" s="72"/>
      <c r="EX428" s="72"/>
      <c r="EY428" s="72"/>
      <c r="EZ428" s="72"/>
      <c r="FA428" s="72"/>
      <c r="FB428" s="72"/>
      <c r="FC428" s="72"/>
      <c r="FD428" s="72"/>
      <c r="FE428" s="72"/>
      <c r="FF428" s="72"/>
      <c r="FG428" s="72"/>
      <c r="FH428" s="55" t="s">
        <v>318</v>
      </c>
      <c r="FI428" s="61" t="s">
        <v>318</v>
      </c>
      <c r="FJ428" s="61" t="s">
        <v>178</v>
      </c>
      <c r="FK428" s="72" t="s">
        <v>315</v>
      </c>
      <c r="FL428" s="55">
        <v>1</v>
      </c>
      <c r="FM428" s="62" t="s">
        <v>318</v>
      </c>
      <c r="FN428" s="61" t="s">
        <v>318</v>
      </c>
      <c r="FO428" s="62" t="s">
        <v>251</v>
      </c>
      <c r="FP428" s="72" t="s">
        <v>315</v>
      </c>
      <c r="FQ428" s="63">
        <v>1</v>
      </c>
    </row>
    <row r="429" spans="1:173" s="64" customFormat="1" ht="16.5">
      <c r="A429" s="54">
        <v>44228</v>
      </c>
      <c r="B429" s="55">
        <v>428</v>
      </c>
      <c r="C429" s="55" t="s">
        <v>153</v>
      </c>
      <c r="D429" s="56">
        <v>26277</v>
      </c>
      <c r="E429" s="57">
        <f ca="1">IF(Table1[[#This Row],[Employee Date of Birth]]="","",DATEDIF(D429,NOW(),"y"))</f>
        <v>48</v>
      </c>
      <c r="F429" s="55" t="s">
        <v>317</v>
      </c>
      <c r="G429" s="58" t="s">
        <v>319</v>
      </c>
      <c r="H429" s="59"/>
      <c r="I429" s="55" t="s">
        <v>154</v>
      </c>
      <c r="J429" s="55" t="s">
        <v>366</v>
      </c>
      <c r="K429" s="60" t="s">
        <v>318</v>
      </c>
      <c r="L429" s="69" t="s">
        <v>317</v>
      </c>
      <c r="M429" s="55" t="s">
        <v>318</v>
      </c>
      <c r="N429" s="55" t="s">
        <v>317</v>
      </c>
      <c r="O429" s="55"/>
      <c r="P429" s="55" t="s">
        <v>154</v>
      </c>
      <c r="Q429" s="55">
        <v>119518.58</v>
      </c>
      <c r="R429" s="55"/>
      <c r="S429" s="55">
        <v>119518.58</v>
      </c>
      <c r="T429" s="60">
        <v>77070</v>
      </c>
      <c r="U429" s="55" t="s">
        <v>224</v>
      </c>
      <c r="V429" s="60" t="str">
        <f>IF(Table1[[#This Row],[Census "As of" Date]]="","","Sub001")</f>
        <v>Sub001</v>
      </c>
      <c r="W429" s="60" t="str">
        <f>IF(Table1[[#This Row],[Census "As of" Date]]="","","Location001")</f>
        <v>Location001</v>
      </c>
      <c r="X429" s="55" t="s">
        <v>387</v>
      </c>
      <c r="Y429" s="55" t="s">
        <v>365</v>
      </c>
      <c r="Z429" s="55" t="s">
        <v>224</v>
      </c>
      <c r="AA429" s="55" t="s">
        <v>156</v>
      </c>
      <c r="AB429" s="55">
        <v>77090</v>
      </c>
      <c r="AC429" s="55"/>
      <c r="AD429" s="59"/>
      <c r="AE429" s="55" t="s">
        <v>318</v>
      </c>
      <c r="AF429" s="55" t="s">
        <v>318</v>
      </c>
      <c r="AG429" s="55" t="s">
        <v>257</v>
      </c>
      <c r="AH429" s="55">
        <v>1</v>
      </c>
      <c r="AI429" s="55"/>
      <c r="AJ429" s="55"/>
      <c r="AK429" s="55"/>
      <c r="AL429" s="55"/>
      <c r="AM429" s="55"/>
      <c r="AN429" s="55"/>
      <c r="AO429" s="55" t="s">
        <v>318</v>
      </c>
      <c r="AP429" s="55"/>
      <c r="AQ429" s="55" t="s">
        <v>177</v>
      </c>
      <c r="AR429" s="55">
        <v>1</v>
      </c>
      <c r="AS429" s="55"/>
      <c r="AT429" s="55" t="s">
        <v>318</v>
      </c>
      <c r="AU429" s="55" t="s">
        <v>318</v>
      </c>
      <c r="AV429" s="55" t="s">
        <v>257</v>
      </c>
      <c r="AW429" s="55">
        <v>1</v>
      </c>
      <c r="AX429" s="55"/>
      <c r="AY429" s="55"/>
      <c r="AZ429" s="55"/>
      <c r="BA429" s="55"/>
      <c r="BB429" s="55"/>
      <c r="BC429" s="55"/>
      <c r="BD429" s="55" t="s">
        <v>318</v>
      </c>
      <c r="BE429" s="55"/>
      <c r="BF429" s="55" t="s">
        <v>177</v>
      </c>
      <c r="BG429" s="55">
        <v>1</v>
      </c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 t="s">
        <v>318</v>
      </c>
      <c r="CH429" s="55"/>
      <c r="CI429" s="55" t="s">
        <v>177</v>
      </c>
      <c r="CJ429" s="55">
        <v>1</v>
      </c>
      <c r="CK429" s="55"/>
      <c r="CL429" s="55" t="s">
        <v>318</v>
      </c>
      <c r="CM429" s="55"/>
      <c r="CN429" s="55" t="s">
        <v>177</v>
      </c>
      <c r="CO429" s="55">
        <v>1</v>
      </c>
      <c r="CP429" s="55"/>
      <c r="CQ429" s="55"/>
      <c r="CR429" s="55"/>
      <c r="CS429" s="55"/>
      <c r="CT429" s="55"/>
      <c r="CU429" s="55"/>
      <c r="CV429" s="55"/>
      <c r="CW429" s="55"/>
      <c r="CX429" s="55" t="s">
        <v>318</v>
      </c>
      <c r="CY429" s="55"/>
      <c r="CZ429" s="55" t="s">
        <v>160</v>
      </c>
      <c r="DA429" s="55" t="s">
        <v>177</v>
      </c>
      <c r="DB429" s="55">
        <v>1</v>
      </c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 t="s">
        <v>318</v>
      </c>
      <c r="DP429" s="55" t="s">
        <v>318</v>
      </c>
      <c r="DQ429" s="55" t="s">
        <v>179</v>
      </c>
      <c r="DR429" s="55">
        <v>1</v>
      </c>
      <c r="DS429" s="55"/>
      <c r="DT429" s="55"/>
      <c r="DU429" s="55"/>
      <c r="DV429" s="55"/>
      <c r="DW429" s="55"/>
      <c r="DX429" s="55"/>
      <c r="DY429" s="55" t="s">
        <v>318</v>
      </c>
      <c r="DZ429" s="55" t="s">
        <v>318</v>
      </c>
      <c r="EA429" s="61" t="s">
        <v>179</v>
      </c>
      <c r="EB429" s="61">
        <v>1</v>
      </c>
      <c r="EC429" s="55"/>
      <c r="ED429" s="55"/>
      <c r="EE429" s="55"/>
      <c r="EF429" s="55"/>
      <c r="EG429" s="55"/>
      <c r="EH429" s="55"/>
      <c r="EI429" s="55"/>
      <c r="EJ429" s="55"/>
      <c r="EK429" s="55"/>
      <c r="EL429" s="55"/>
      <c r="EM429" s="55"/>
      <c r="EN429" s="55"/>
      <c r="EO429" s="55"/>
      <c r="EP429" s="55"/>
      <c r="EQ429" s="55"/>
      <c r="ER429" s="55"/>
      <c r="ES429" s="55"/>
      <c r="ET429" s="55"/>
      <c r="EU429" s="55"/>
      <c r="EV429" s="55"/>
      <c r="EW429" s="55"/>
      <c r="EX429" s="55"/>
      <c r="EY429" s="55"/>
      <c r="EZ429" s="55"/>
      <c r="FA429" s="55"/>
      <c r="FB429" s="55"/>
      <c r="FC429" s="55"/>
      <c r="FD429" s="55"/>
      <c r="FE429" s="55"/>
      <c r="FF429" s="55"/>
      <c r="FG429" s="55"/>
      <c r="FH429" s="55" t="s">
        <v>318</v>
      </c>
      <c r="FI429" s="62" t="s">
        <v>318</v>
      </c>
      <c r="FJ429" s="70" t="s">
        <v>178</v>
      </c>
      <c r="FK429" s="55" t="s">
        <v>315</v>
      </c>
      <c r="FL429" s="55">
        <v>1</v>
      </c>
      <c r="FM429" s="62" t="s">
        <v>318</v>
      </c>
      <c r="FN429" s="62" t="s">
        <v>318</v>
      </c>
      <c r="FO429" s="62" t="s">
        <v>251</v>
      </c>
      <c r="FP429" s="55" t="s">
        <v>315</v>
      </c>
      <c r="FQ429" s="63">
        <v>1</v>
      </c>
    </row>
    <row r="430" spans="1:173" s="64" customFormat="1" ht="16.5">
      <c r="A430" s="54">
        <v>44228</v>
      </c>
      <c r="B430" s="55">
        <v>429</v>
      </c>
      <c r="C430" s="55" t="s">
        <v>314</v>
      </c>
      <c r="D430" s="76">
        <v>33695</v>
      </c>
      <c r="E430" s="57">
        <f ca="1">IF(Table1[[#This Row],[Employee Date of Birth]]="","",DATEDIF(D430,NOW(),"y"))</f>
        <v>28</v>
      </c>
      <c r="F430" s="61" t="str">
        <f>IF(Table1[[#This Row],[Census "As of" Date]]="","","Y")</f>
        <v>Y</v>
      </c>
      <c r="G430" s="61" t="s">
        <v>324</v>
      </c>
      <c r="H430" s="77"/>
      <c r="I430" s="74" t="str">
        <f>IF(Table1[[#This Row],[Census "As of" Date]]="","","A")</f>
        <v>A</v>
      </c>
      <c r="J430" s="74" t="str">
        <f>IF(Table1[[#This Row],[Census "As of" Date]]="","","S")</f>
        <v>S</v>
      </c>
      <c r="K430" s="74" t="str">
        <f>IF(Table1[[#This Row],[Census "As of" Date]]="","","Y")</f>
        <v>Y</v>
      </c>
      <c r="L430" s="75" t="str">
        <f>IF(Table1[[#This Row],[Census "As of" Date]]="","","Y")</f>
        <v>Y</v>
      </c>
      <c r="M430" s="74" t="str">
        <f>IF(Table1[[#This Row],[Census "As of" Date]]="","","Y")</f>
        <v>Y</v>
      </c>
      <c r="N430" s="74" t="str">
        <f>IF(Table1[[#This Row],[Census "As of" Date]]="","","N")</f>
        <v>N</v>
      </c>
      <c r="O430" s="61"/>
      <c r="P430" s="55" t="s">
        <v>154</v>
      </c>
      <c r="Q430" s="61">
        <v>12969.67</v>
      </c>
      <c r="R430" s="61"/>
      <c r="S430" s="61">
        <v>12969.67</v>
      </c>
      <c r="T430" s="74">
        <v>61125</v>
      </c>
      <c r="U430" s="61" t="s">
        <v>209</v>
      </c>
      <c r="V430" s="74" t="str">
        <f>IF(Table1[[#This Row],[Census "As of" Date]]="","","Sub001")</f>
        <v>Sub001</v>
      </c>
      <c r="W430" s="74" t="str">
        <f>IF(Table1[[#This Row],[Census "As of" Date]]="","","Location001")</f>
        <v>Location001</v>
      </c>
      <c r="X430" s="55" t="s">
        <v>387</v>
      </c>
      <c r="Y430" s="55" t="s">
        <v>365</v>
      </c>
      <c r="Z430" s="55" t="s">
        <v>224</v>
      </c>
      <c r="AA430" s="55" t="s">
        <v>156</v>
      </c>
      <c r="AB430" s="55">
        <v>77090</v>
      </c>
      <c r="AC430" s="61"/>
      <c r="AD430" s="77"/>
      <c r="AE430" s="55" t="s">
        <v>318</v>
      </c>
      <c r="AF430" s="55" t="s">
        <v>318</v>
      </c>
      <c r="AG430" s="55" t="s">
        <v>257</v>
      </c>
      <c r="AH430" s="55">
        <v>1</v>
      </c>
      <c r="AI430" s="61"/>
      <c r="AJ430" s="61"/>
      <c r="AK430" s="61"/>
      <c r="AL430" s="61"/>
      <c r="AM430" s="61"/>
      <c r="AN430" s="61"/>
      <c r="AO430" s="55" t="s">
        <v>318</v>
      </c>
      <c r="AP430" s="61"/>
      <c r="AQ430" s="55" t="s">
        <v>177</v>
      </c>
      <c r="AR430" s="55">
        <v>1</v>
      </c>
      <c r="AS430" s="61"/>
      <c r="AT430" s="55" t="s">
        <v>318</v>
      </c>
      <c r="AU430" s="55" t="s">
        <v>318</v>
      </c>
      <c r="AV430" s="55" t="s">
        <v>257</v>
      </c>
      <c r="AW430" s="55">
        <v>1</v>
      </c>
      <c r="AX430" s="61"/>
      <c r="AY430" s="61"/>
      <c r="AZ430" s="61"/>
      <c r="BA430" s="61"/>
      <c r="BB430" s="61"/>
      <c r="BC430" s="61"/>
      <c r="BD430" s="55" t="s">
        <v>318</v>
      </c>
      <c r="BE430" s="61"/>
      <c r="BF430" s="55" t="s">
        <v>177</v>
      </c>
      <c r="BG430" s="55">
        <v>1</v>
      </c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55" t="s">
        <v>318</v>
      </c>
      <c r="CH430" s="61"/>
      <c r="CI430" s="55" t="s">
        <v>177</v>
      </c>
      <c r="CJ430" s="55">
        <v>1</v>
      </c>
      <c r="CK430" s="61"/>
      <c r="CL430" s="55" t="s">
        <v>318</v>
      </c>
      <c r="CM430" s="61"/>
      <c r="CN430" s="55" t="s">
        <v>177</v>
      </c>
      <c r="CO430" s="55">
        <v>1</v>
      </c>
      <c r="CP430" s="61"/>
      <c r="CQ430" s="61"/>
      <c r="CR430" s="61"/>
      <c r="CS430" s="61"/>
      <c r="CT430" s="61"/>
      <c r="CU430" s="61"/>
      <c r="CV430" s="61"/>
      <c r="CW430" s="61"/>
      <c r="CX430" s="55" t="s">
        <v>318</v>
      </c>
      <c r="CY430" s="61"/>
      <c r="CZ430" s="55" t="s">
        <v>160</v>
      </c>
      <c r="DA430" s="55" t="s">
        <v>177</v>
      </c>
      <c r="DB430" s="55">
        <v>1</v>
      </c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55" t="s">
        <v>318</v>
      </c>
      <c r="DP430" s="55" t="s">
        <v>318</v>
      </c>
      <c r="DQ430" s="55" t="s">
        <v>179</v>
      </c>
      <c r="DR430" s="55">
        <v>1</v>
      </c>
      <c r="DS430" s="61"/>
      <c r="DT430" s="61"/>
      <c r="DU430" s="61"/>
      <c r="DV430" s="61"/>
      <c r="DW430" s="61"/>
      <c r="DX430" s="61"/>
      <c r="DY430" s="55" t="s">
        <v>318</v>
      </c>
      <c r="DZ430" s="55" t="s">
        <v>318</v>
      </c>
      <c r="EA430" s="61" t="s">
        <v>179</v>
      </c>
      <c r="EB430" s="61">
        <v>1</v>
      </c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55" t="s">
        <v>318</v>
      </c>
      <c r="FI430" s="72" t="s">
        <v>318</v>
      </c>
      <c r="FJ430" s="61" t="s">
        <v>178</v>
      </c>
      <c r="FK430" s="61" t="s">
        <v>315</v>
      </c>
      <c r="FL430" s="55">
        <v>1</v>
      </c>
      <c r="FM430" s="62" t="s">
        <v>318</v>
      </c>
      <c r="FN430" s="72" t="s">
        <v>318</v>
      </c>
      <c r="FO430" s="62" t="s">
        <v>251</v>
      </c>
      <c r="FP430" s="61" t="s">
        <v>315</v>
      </c>
      <c r="FQ430" s="63">
        <v>1</v>
      </c>
    </row>
    <row r="431" spans="1:173" s="64" customFormat="1" ht="16.5">
      <c r="A431" s="54">
        <v>44228</v>
      </c>
      <c r="B431" s="55">
        <v>430</v>
      </c>
      <c r="C431" s="55" t="s">
        <v>153</v>
      </c>
      <c r="D431" s="66">
        <v>27121</v>
      </c>
      <c r="E431" s="57">
        <f ca="1">IF(Table1[[#This Row],[Employee Date of Birth]]="","",DATEDIF(D431,NOW(),"y"))</f>
        <v>46</v>
      </c>
      <c r="F431" s="55" t="s">
        <v>317</v>
      </c>
      <c r="G431" s="67" t="s">
        <v>360</v>
      </c>
      <c r="H431" s="68"/>
      <c r="I431" s="55" t="s">
        <v>154</v>
      </c>
      <c r="J431" s="55" t="s">
        <v>366</v>
      </c>
      <c r="K431" s="60" t="s">
        <v>318</v>
      </c>
      <c r="L431" s="69" t="s">
        <v>317</v>
      </c>
      <c r="M431" s="55" t="s">
        <v>318</v>
      </c>
      <c r="N431" s="55" t="s">
        <v>317</v>
      </c>
      <c r="O431" s="65"/>
      <c r="P431" s="55" t="s">
        <v>154</v>
      </c>
      <c r="Q431" s="65">
        <v>281171.92</v>
      </c>
      <c r="R431" s="65"/>
      <c r="S431" s="65">
        <v>281171.92</v>
      </c>
      <c r="T431" s="69">
        <v>92270</v>
      </c>
      <c r="U431" s="65" t="s">
        <v>190</v>
      </c>
      <c r="V431" s="69" t="str">
        <f>IF(Table1[[#This Row],[Census "As of" Date]]="","","Sub001")</f>
        <v>Sub001</v>
      </c>
      <c r="W431" s="69" t="str">
        <f>IF(Table1[[#This Row],[Census "As of" Date]]="","","Location001")</f>
        <v>Location001</v>
      </c>
      <c r="X431" s="55" t="s">
        <v>387</v>
      </c>
      <c r="Y431" s="55" t="s">
        <v>365</v>
      </c>
      <c r="Z431" s="55" t="s">
        <v>224</v>
      </c>
      <c r="AA431" s="55" t="s">
        <v>156</v>
      </c>
      <c r="AB431" s="55">
        <v>77090</v>
      </c>
      <c r="AC431" s="65"/>
      <c r="AD431" s="68"/>
      <c r="AE431" s="55" t="s">
        <v>318</v>
      </c>
      <c r="AF431" s="55" t="s">
        <v>318</v>
      </c>
      <c r="AG431" s="55" t="s">
        <v>257</v>
      </c>
      <c r="AH431" s="55">
        <v>1</v>
      </c>
      <c r="AI431" s="65"/>
      <c r="AJ431" s="65"/>
      <c r="AK431" s="65"/>
      <c r="AL431" s="65"/>
      <c r="AM431" s="65"/>
      <c r="AN431" s="65"/>
      <c r="AO431" s="55" t="s">
        <v>318</v>
      </c>
      <c r="AP431" s="65"/>
      <c r="AQ431" s="55" t="s">
        <v>177</v>
      </c>
      <c r="AR431" s="55">
        <v>1</v>
      </c>
      <c r="AS431" s="65"/>
      <c r="AT431" s="55" t="s">
        <v>318</v>
      </c>
      <c r="AU431" s="55" t="s">
        <v>318</v>
      </c>
      <c r="AV431" s="55" t="s">
        <v>257</v>
      </c>
      <c r="AW431" s="55">
        <v>1</v>
      </c>
      <c r="AX431" s="65"/>
      <c r="AY431" s="65"/>
      <c r="AZ431" s="65"/>
      <c r="BA431" s="65"/>
      <c r="BB431" s="65"/>
      <c r="BC431" s="65"/>
      <c r="BD431" s="55" t="s">
        <v>318</v>
      </c>
      <c r="BE431" s="65"/>
      <c r="BF431" s="55" t="s">
        <v>177</v>
      </c>
      <c r="BG431" s="55">
        <v>1</v>
      </c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55" t="s">
        <v>318</v>
      </c>
      <c r="CH431" s="65"/>
      <c r="CI431" s="55" t="s">
        <v>177</v>
      </c>
      <c r="CJ431" s="55">
        <v>1</v>
      </c>
      <c r="CK431" s="65"/>
      <c r="CL431" s="55" t="s">
        <v>318</v>
      </c>
      <c r="CM431" s="55"/>
      <c r="CN431" s="55" t="s">
        <v>177</v>
      </c>
      <c r="CO431" s="55">
        <v>1</v>
      </c>
      <c r="CP431" s="65"/>
      <c r="CQ431" s="65"/>
      <c r="CR431" s="65"/>
      <c r="CS431" s="65"/>
      <c r="CT431" s="65"/>
      <c r="CU431" s="65"/>
      <c r="CV431" s="65"/>
      <c r="CW431" s="65"/>
      <c r="CX431" s="55" t="s">
        <v>318</v>
      </c>
      <c r="CY431" s="65"/>
      <c r="CZ431" s="55" t="s">
        <v>160</v>
      </c>
      <c r="DA431" s="55" t="s">
        <v>177</v>
      </c>
      <c r="DB431" s="55">
        <v>1</v>
      </c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55" t="s">
        <v>318</v>
      </c>
      <c r="DP431" s="55" t="s">
        <v>318</v>
      </c>
      <c r="DQ431" s="55" t="s">
        <v>179</v>
      </c>
      <c r="DR431" s="55">
        <v>1</v>
      </c>
      <c r="DS431" s="65"/>
      <c r="DT431" s="65"/>
      <c r="DU431" s="65"/>
      <c r="DV431" s="65"/>
      <c r="DW431" s="65"/>
      <c r="DX431" s="65"/>
      <c r="DY431" s="55" t="s">
        <v>318</v>
      </c>
      <c r="DZ431" s="55" t="s">
        <v>318</v>
      </c>
      <c r="EA431" s="61" t="s">
        <v>179</v>
      </c>
      <c r="EB431" s="61">
        <v>1</v>
      </c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55" t="s">
        <v>318</v>
      </c>
      <c r="FI431" s="70" t="s">
        <v>318</v>
      </c>
      <c r="FJ431" s="70" t="s">
        <v>178</v>
      </c>
      <c r="FK431" s="65" t="s">
        <v>315</v>
      </c>
      <c r="FL431" s="55">
        <v>1</v>
      </c>
      <c r="FM431" s="62" t="s">
        <v>318</v>
      </c>
      <c r="FN431" s="70" t="s">
        <v>318</v>
      </c>
      <c r="FO431" s="62" t="s">
        <v>251</v>
      </c>
      <c r="FP431" s="65" t="s">
        <v>315</v>
      </c>
      <c r="FQ431" s="63">
        <v>1</v>
      </c>
    </row>
    <row r="432" spans="1:173" s="64" customFormat="1" ht="16.5">
      <c r="A432" s="54">
        <v>44228</v>
      </c>
      <c r="B432" s="55">
        <v>431</v>
      </c>
      <c r="C432" s="65" t="s">
        <v>314</v>
      </c>
      <c r="D432" s="71">
        <v>33722</v>
      </c>
      <c r="E432" s="57">
        <f ca="1">IF(Table1[[#This Row],[Employee Date of Birth]]="","",DATEDIF(D432,NOW(),"y"))</f>
        <v>28</v>
      </c>
      <c r="F432" s="61" t="str">
        <f>IF(Table1[[#This Row],[Census "As of" Date]]="","","Y")</f>
        <v>Y</v>
      </c>
      <c r="G432" s="72" t="s">
        <v>359</v>
      </c>
      <c r="H432" s="73"/>
      <c r="I432" s="74" t="str">
        <f>IF(Table1[[#This Row],[Census "As of" Date]]="","","A")</f>
        <v>A</v>
      </c>
      <c r="J432" s="74" t="str">
        <f>IF(Table1[[#This Row],[Census "As of" Date]]="","","S")</f>
        <v>S</v>
      </c>
      <c r="K432" s="74" t="str">
        <f>IF(Table1[[#This Row],[Census "As of" Date]]="","","Y")</f>
        <v>Y</v>
      </c>
      <c r="L432" s="75" t="str">
        <f>IF(Table1[[#This Row],[Census "As of" Date]]="","","Y")</f>
        <v>Y</v>
      </c>
      <c r="M432" s="74" t="str">
        <f>IF(Table1[[#This Row],[Census "As of" Date]]="","","Y")</f>
        <v>Y</v>
      </c>
      <c r="N432" s="74" t="str">
        <f>IF(Table1[[#This Row],[Census "As of" Date]]="","","N")</f>
        <v>N</v>
      </c>
      <c r="O432" s="72"/>
      <c r="P432" s="55" t="s">
        <v>154</v>
      </c>
      <c r="Q432" s="72">
        <v>147111.41</v>
      </c>
      <c r="R432" s="72"/>
      <c r="S432" s="72">
        <v>147111.41</v>
      </c>
      <c r="T432" s="75">
        <v>77175</v>
      </c>
      <c r="U432" s="72" t="s">
        <v>224</v>
      </c>
      <c r="V432" s="75" t="str">
        <f>IF(Table1[[#This Row],[Census "As of" Date]]="","","Sub001")</f>
        <v>Sub001</v>
      </c>
      <c r="W432" s="75" t="str">
        <f>IF(Table1[[#This Row],[Census "As of" Date]]="","","Location001")</f>
        <v>Location001</v>
      </c>
      <c r="X432" s="55" t="s">
        <v>387</v>
      </c>
      <c r="Y432" s="55" t="s">
        <v>365</v>
      </c>
      <c r="Z432" s="55" t="s">
        <v>224</v>
      </c>
      <c r="AA432" s="55" t="s">
        <v>156</v>
      </c>
      <c r="AB432" s="55">
        <v>77090</v>
      </c>
      <c r="AC432" s="72"/>
      <c r="AD432" s="73"/>
      <c r="AE432" s="55" t="s">
        <v>318</v>
      </c>
      <c r="AF432" s="55" t="s">
        <v>318</v>
      </c>
      <c r="AG432" s="55" t="s">
        <v>257</v>
      </c>
      <c r="AH432" s="55">
        <v>1</v>
      </c>
      <c r="AI432" s="72"/>
      <c r="AJ432" s="72"/>
      <c r="AK432" s="72"/>
      <c r="AL432" s="72"/>
      <c r="AM432" s="72"/>
      <c r="AN432" s="72"/>
      <c r="AO432" s="55" t="s">
        <v>318</v>
      </c>
      <c r="AP432" s="72"/>
      <c r="AQ432" s="55" t="s">
        <v>177</v>
      </c>
      <c r="AR432" s="55">
        <v>1</v>
      </c>
      <c r="AS432" s="72"/>
      <c r="AT432" s="55" t="s">
        <v>318</v>
      </c>
      <c r="AU432" s="55" t="s">
        <v>318</v>
      </c>
      <c r="AV432" s="55" t="s">
        <v>257</v>
      </c>
      <c r="AW432" s="55">
        <v>1</v>
      </c>
      <c r="AX432" s="72"/>
      <c r="AY432" s="72"/>
      <c r="AZ432" s="72"/>
      <c r="BA432" s="72"/>
      <c r="BB432" s="72"/>
      <c r="BC432" s="72"/>
      <c r="BD432" s="55" t="s">
        <v>318</v>
      </c>
      <c r="BE432" s="72"/>
      <c r="BF432" s="55" t="s">
        <v>177</v>
      </c>
      <c r="BG432" s="55">
        <v>1</v>
      </c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55" t="s">
        <v>318</v>
      </c>
      <c r="CH432" s="72"/>
      <c r="CI432" s="55" t="s">
        <v>177</v>
      </c>
      <c r="CJ432" s="55">
        <v>1</v>
      </c>
      <c r="CK432" s="72"/>
      <c r="CL432" s="55" t="s">
        <v>318</v>
      </c>
      <c r="CM432" s="61"/>
      <c r="CN432" s="55" t="s">
        <v>177</v>
      </c>
      <c r="CO432" s="55">
        <v>1</v>
      </c>
      <c r="CP432" s="72"/>
      <c r="CQ432" s="72"/>
      <c r="CR432" s="72"/>
      <c r="CS432" s="72"/>
      <c r="CT432" s="72"/>
      <c r="CU432" s="72"/>
      <c r="CV432" s="72"/>
      <c r="CW432" s="72"/>
      <c r="CX432" s="55" t="s">
        <v>318</v>
      </c>
      <c r="CY432" s="72"/>
      <c r="CZ432" s="55" t="s">
        <v>160</v>
      </c>
      <c r="DA432" s="55" t="s">
        <v>177</v>
      </c>
      <c r="DB432" s="55">
        <v>1</v>
      </c>
      <c r="DC432" s="72"/>
      <c r="DD432" s="72"/>
      <c r="DE432" s="72"/>
      <c r="DF432" s="72"/>
      <c r="DG432" s="72"/>
      <c r="DH432" s="72"/>
      <c r="DI432" s="72"/>
      <c r="DJ432" s="72"/>
      <c r="DK432" s="72"/>
      <c r="DL432" s="72"/>
      <c r="DM432" s="72"/>
      <c r="DN432" s="72"/>
      <c r="DO432" s="55" t="s">
        <v>318</v>
      </c>
      <c r="DP432" s="55" t="s">
        <v>318</v>
      </c>
      <c r="DQ432" s="55" t="s">
        <v>179</v>
      </c>
      <c r="DR432" s="55">
        <v>1</v>
      </c>
      <c r="DS432" s="72"/>
      <c r="DT432" s="72"/>
      <c r="DU432" s="72"/>
      <c r="DV432" s="72"/>
      <c r="DW432" s="72"/>
      <c r="DX432" s="72"/>
      <c r="DY432" s="55" t="s">
        <v>318</v>
      </c>
      <c r="DZ432" s="55" t="s">
        <v>318</v>
      </c>
      <c r="EA432" s="61" t="s">
        <v>179</v>
      </c>
      <c r="EB432" s="61">
        <v>1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  <c r="EN432" s="72"/>
      <c r="EO432" s="72"/>
      <c r="EP432" s="72"/>
      <c r="EQ432" s="72"/>
      <c r="ER432" s="72"/>
      <c r="ES432" s="72"/>
      <c r="ET432" s="72"/>
      <c r="EU432" s="72"/>
      <c r="EV432" s="72"/>
      <c r="EW432" s="72"/>
      <c r="EX432" s="72"/>
      <c r="EY432" s="72"/>
      <c r="EZ432" s="72"/>
      <c r="FA432" s="72"/>
      <c r="FB432" s="72"/>
      <c r="FC432" s="72"/>
      <c r="FD432" s="72"/>
      <c r="FE432" s="72"/>
      <c r="FF432" s="72"/>
      <c r="FG432" s="72"/>
      <c r="FH432" s="55" t="s">
        <v>318</v>
      </c>
      <c r="FI432" s="61" t="s">
        <v>318</v>
      </c>
      <c r="FJ432" s="61" t="s">
        <v>178</v>
      </c>
      <c r="FK432" s="72" t="s">
        <v>316</v>
      </c>
      <c r="FL432" s="55">
        <v>1</v>
      </c>
      <c r="FM432" s="62" t="s">
        <v>318</v>
      </c>
      <c r="FN432" s="61" t="s">
        <v>318</v>
      </c>
      <c r="FO432" s="62" t="s">
        <v>251</v>
      </c>
      <c r="FP432" s="72" t="s">
        <v>316</v>
      </c>
      <c r="FQ432" s="63">
        <v>1</v>
      </c>
    </row>
    <row r="433" spans="1:173" s="64" customFormat="1" ht="16.5">
      <c r="A433" s="54">
        <v>44228</v>
      </c>
      <c r="B433" s="55">
        <v>432</v>
      </c>
      <c r="C433" s="65" t="s">
        <v>153</v>
      </c>
      <c r="D433" s="66">
        <v>27171</v>
      </c>
      <c r="E433" s="57">
        <f ca="1">IF(Table1[[#This Row],[Employee Date of Birth]]="","",DATEDIF(D433,NOW(),"y"))</f>
        <v>46</v>
      </c>
      <c r="F433" s="55" t="s">
        <v>317</v>
      </c>
      <c r="G433" s="67" t="s">
        <v>359</v>
      </c>
      <c r="H433" s="68"/>
      <c r="I433" s="55" t="s">
        <v>154</v>
      </c>
      <c r="J433" s="55" t="s">
        <v>366</v>
      </c>
      <c r="K433" s="60" t="s">
        <v>318</v>
      </c>
      <c r="L433" s="69" t="s">
        <v>317</v>
      </c>
      <c r="M433" s="55" t="s">
        <v>318</v>
      </c>
      <c r="N433" s="55" t="s">
        <v>317</v>
      </c>
      <c r="O433" s="65"/>
      <c r="P433" s="55" t="s">
        <v>154</v>
      </c>
      <c r="Q433" s="65">
        <v>106055.26</v>
      </c>
      <c r="R433" s="65"/>
      <c r="S433" s="65">
        <v>106055.26</v>
      </c>
      <c r="T433" s="69">
        <v>61167</v>
      </c>
      <c r="U433" s="65" t="s">
        <v>209</v>
      </c>
      <c r="V433" s="69" t="str">
        <f>IF(Table1[[#This Row],[Census "As of" Date]]="","","Sub001")</f>
        <v>Sub001</v>
      </c>
      <c r="W433" s="69" t="str">
        <f>IF(Table1[[#This Row],[Census "As of" Date]]="","","Location001")</f>
        <v>Location001</v>
      </c>
      <c r="X433" s="55" t="s">
        <v>387</v>
      </c>
      <c r="Y433" s="55" t="s">
        <v>365</v>
      </c>
      <c r="Z433" s="55" t="s">
        <v>224</v>
      </c>
      <c r="AA433" s="55" t="s">
        <v>156</v>
      </c>
      <c r="AB433" s="55">
        <v>77090</v>
      </c>
      <c r="AC433" s="65"/>
      <c r="AD433" s="68"/>
      <c r="AE433" s="55" t="s">
        <v>318</v>
      </c>
      <c r="AF433" s="55" t="s">
        <v>318</v>
      </c>
      <c r="AG433" s="55" t="s">
        <v>257</v>
      </c>
      <c r="AH433" s="55">
        <v>1</v>
      </c>
      <c r="AI433" s="65"/>
      <c r="AJ433" s="65"/>
      <c r="AK433" s="65"/>
      <c r="AL433" s="65"/>
      <c r="AM433" s="65"/>
      <c r="AN433" s="65"/>
      <c r="AO433" s="55" t="s">
        <v>318</v>
      </c>
      <c r="AP433" s="65"/>
      <c r="AQ433" s="55" t="s">
        <v>177</v>
      </c>
      <c r="AR433" s="55">
        <v>1</v>
      </c>
      <c r="AS433" s="65"/>
      <c r="AT433" s="55" t="s">
        <v>318</v>
      </c>
      <c r="AU433" s="55" t="s">
        <v>318</v>
      </c>
      <c r="AV433" s="55" t="s">
        <v>257</v>
      </c>
      <c r="AW433" s="55">
        <v>1</v>
      </c>
      <c r="AX433" s="65"/>
      <c r="AY433" s="65"/>
      <c r="AZ433" s="65"/>
      <c r="BA433" s="65"/>
      <c r="BB433" s="65"/>
      <c r="BC433" s="65"/>
      <c r="BD433" s="55" t="s">
        <v>318</v>
      </c>
      <c r="BE433" s="65"/>
      <c r="BF433" s="55" t="s">
        <v>177</v>
      </c>
      <c r="BG433" s="55">
        <v>1</v>
      </c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55" t="s">
        <v>318</v>
      </c>
      <c r="CH433" s="65"/>
      <c r="CI433" s="55" t="s">
        <v>177</v>
      </c>
      <c r="CJ433" s="55">
        <v>1</v>
      </c>
      <c r="CK433" s="65"/>
      <c r="CL433" s="55" t="s">
        <v>318</v>
      </c>
      <c r="CM433" s="55"/>
      <c r="CN433" s="55" t="s">
        <v>177</v>
      </c>
      <c r="CO433" s="55">
        <v>1</v>
      </c>
      <c r="CP433" s="65"/>
      <c r="CQ433" s="65"/>
      <c r="CR433" s="65"/>
      <c r="CS433" s="65"/>
      <c r="CT433" s="65"/>
      <c r="CU433" s="65"/>
      <c r="CV433" s="65"/>
      <c r="CW433" s="65"/>
      <c r="CX433" s="55" t="s">
        <v>318</v>
      </c>
      <c r="CY433" s="65"/>
      <c r="CZ433" s="55" t="s">
        <v>160</v>
      </c>
      <c r="DA433" s="55" t="s">
        <v>177</v>
      </c>
      <c r="DB433" s="55">
        <v>1</v>
      </c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55" t="s">
        <v>318</v>
      </c>
      <c r="DP433" s="55" t="s">
        <v>318</v>
      </c>
      <c r="DQ433" s="55" t="s">
        <v>179</v>
      </c>
      <c r="DR433" s="55">
        <v>1</v>
      </c>
      <c r="DS433" s="65"/>
      <c r="DT433" s="65"/>
      <c r="DU433" s="65"/>
      <c r="DV433" s="65"/>
      <c r="DW433" s="65"/>
      <c r="DX433" s="65"/>
      <c r="DY433" s="55" t="s">
        <v>318</v>
      </c>
      <c r="DZ433" s="55" t="s">
        <v>318</v>
      </c>
      <c r="EA433" s="61" t="s">
        <v>179</v>
      </c>
      <c r="EB433" s="61">
        <v>1</v>
      </c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55" t="s">
        <v>318</v>
      </c>
      <c r="FI433" s="55" t="s">
        <v>318</v>
      </c>
      <c r="FJ433" s="55" t="s">
        <v>178</v>
      </c>
      <c r="FK433" s="65" t="s">
        <v>315</v>
      </c>
      <c r="FL433" s="55">
        <v>1</v>
      </c>
      <c r="FM433" s="62" t="s">
        <v>318</v>
      </c>
      <c r="FN433" s="65" t="s">
        <v>318</v>
      </c>
      <c r="FO433" s="62" t="s">
        <v>251</v>
      </c>
      <c r="FP433" s="65" t="s">
        <v>315</v>
      </c>
      <c r="FQ433" s="63">
        <v>1</v>
      </c>
    </row>
    <row r="434" spans="1:173" s="64" customFormat="1" ht="16.5">
      <c r="A434" s="54">
        <v>44228</v>
      </c>
      <c r="B434" s="55">
        <v>433</v>
      </c>
      <c r="C434" s="65" t="s">
        <v>314</v>
      </c>
      <c r="D434" s="71">
        <v>33734</v>
      </c>
      <c r="E434" s="57">
        <f ca="1">IF(Table1[[#This Row],[Employee Date of Birth]]="","",DATEDIF(D434,NOW(),"y"))</f>
        <v>28</v>
      </c>
      <c r="F434" s="61" t="str">
        <f>IF(Table1[[#This Row],[Census "As of" Date]]="","","Y")</f>
        <v>Y</v>
      </c>
      <c r="G434" s="72" t="s">
        <v>359</v>
      </c>
      <c r="H434" s="73"/>
      <c r="I434" s="74" t="str">
        <f>IF(Table1[[#This Row],[Census "As of" Date]]="","","A")</f>
        <v>A</v>
      </c>
      <c r="J434" s="74" t="str">
        <f>IF(Table1[[#This Row],[Census "As of" Date]]="","","S")</f>
        <v>S</v>
      </c>
      <c r="K434" s="74" t="str">
        <f>IF(Table1[[#This Row],[Census "As of" Date]]="","","Y")</f>
        <v>Y</v>
      </c>
      <c r="L434" s="75" t="str">
        <f>IF(Table1[[#This Row],[Census "As of" Date]]="","","Y")</f>
        <v>Y</v>
      </c>
      <c r="M434" s="74" t="str">
        <f>IF(Table1[[#This Row],[Census "As of" Date]]="","","Y")</f>
        <v>Y</v>
      </c>
      <c r="N434" s="74" t="str">
        <f>IF(Table1[[#This Row],[Census "As of" Date]]="","","N")</f>
        <v>N</v>
      </c>
      <c r="O434" s="72"/>
      <c r="P434" s="55" t="s">
        <v>154</v>
      </c>
      <c r="Q434" s="72">
        <v>71885.210000000006</v>
      </c>
      <c r="R434" s="72"/>
      <c r="S434" s="72">
        <v>71885.210000000006</v>
      </c>
      <c r="T434" s="75">
        <v>92214</v>
      </c>
      <c r="U434" s="72" t="s">
        <v>190</v>
      </c>
      <c r="V434" s="75" t="str">
        <f>IF(Table1[[#This Row],[Census "As of" Date]]="","","Sub001")</f>
        <v>Sub001</v>
      </c>
      <c r="W434" s="75" t="str">
        <f>IF(Table1[[#This Row],[Census "As of" Date]]="","","Location001")</f>
        <v>Location001</v>
      </c>
      <c r="X434" s="55" t="s">
        <v>387</v>
      </c>
      <c r="Y434" s="55" t="s">
        <v>365</v>
      </c>
      <c r="Z434" s="55" t="s">
        <v>224</v>
      </c>
      <c r="AA434" s="55" t="s">
        <v>156</v>
      </c>
      <c r="AB434" s="55">
        <v>77090</v>
      </c>
      <c r="AC434" s="72"/>
      <c r="AD434" s="73"/>
      <c r="AE434" s="55" t="s">
        <v>318</v>
      </c>
      <c r="AF434" s="55" t="s">
        <v>318</v>
      </c>
      <c r="AG434" s="55" t="s">
        <v>257</v>
      </c>
      <c r="AH434" s="55">
        <v>1</v>
      </c>
      <c r="AI434" s="72"/>
      <c r="AJ434" s="72"/>
      <c r="AK434" s="72"/>
      <c r="AL434" s="72"/>
      <c r="AM434" s="72"/>
      <c r="AN434" s="72"/>
      <c r="AO434" s="55" t="s">
        <v>318</v>
      </c>
      <c r="AP434" s="72"/>
      <c r="AQ434" s="55" t="s">
        <v>177</v>
      </c>
      <c r="AR434" s="55">
        <v>1</v>
      </c>
      <c r="AS434" s="72"/>
      <c r="AT434" s="55" t="s">
        <v>318</v>
      </c>
      <c r="AU434" s="55" t="s">
        <v>318</v>
      </c>
      <c r="AV434" s="55" t="s">
        <v>257</v>
      </c>
      <c r="AW434" s="55">
        <v>1</v>
      </c>
      <c r="AX434" s="72"/>
      <c r="AY434" s="72"/>
      <c r="AZ434" s="72"/>
      <c r="BA434" s="72"/>
      <c r="BB434" s="72"/>
      <c r="BC434" s="72"/>
      <c r="BD434" s="55" t="s">
        <v>318</v>
      </c>
      <c r="BE434" s="72"/>
      <c r="BF434" s="55" t="s">
        <v>177</v>
      </c>
      <c r="BG434" s="55">
        <v>1</v>
      </c>
      <c r="BH434" s="72"/>
      <c r="BI434" s="72"/>
      <c r="BJ434" s="72"/>
      <c r="BK434" s="72"/>
      <c r="BL434" s="72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72"/>
      <c r="BZ434" s="72"/>
      <c r="CA434" s="72"/>
      <c r="CB434" s="72"/>
      <c r="CC434" s="72"/>
      <c r="CD434" s="72"/>
      <c r="CE434" s="72"/>
      <c r="CF434" s="72"/>
      <c r="CG434" s="55" t="s">
        <v>318</v>
      </c>
      <c r="CH434" s="72"/>
      <c r="CI434" s="55" t="s">
        <v>177</v>
      </c>
      <c r="CJ434" s="55">
        <v>1</v>
      </c>
      <c r="CK434" s="72"/>
      <c r="CL434" s="55" t="s">
        <v>318</v>
      </c>
      <c r="CM434" s="61"/>
      <c r="CN434" s="55" t="s">
        <v>177</v>
      </c>
      <c r="CO434" s="55">
        <v>1</v>
      </c>
      <c r="CP434" s="72"/>
      <c r="CQ434" s="72"/>
      <c r="CR434" s="72"/>
      <c r="CS434" s="72"/>
      <c r="CT434" s="72"/>
      <c r="CU434" s="72"/>
      <c r="CV434" s="72"/>
      <c r="CW434" s="72"/>
      <c r="CX434" s="55" t="s">
        <v>318</v>
      </c>
      <c r="CY434" s="72"/>
      <c r="CZ434" s="55" t="s">
        <v>160</v>
      </c>
      <c r="DA434" s="55" t="s">
        <v>177</v>
      </c>
      <c r="DB434" s="55">
        <v>1</v>
      </c>
      <c r="DC434" s="72"/>
      <c r="DD434" s="72"/>
      <c r="DE434" s="72"/>
      <c r="DF434" s="72"/>
      <c r="DG434" s="72"/>
      <c r="DH434" s="72"/>
      <c r="DI434" s="72"/>
      <c r="DJ434" s="72"/>
      <c r="DK434" s="72"/>
      <c r="DL434" s="72"/>
      <c r="DM434" s="72"/>
      <c r="DN434" s="72"/>
      <c r="DO434" s="55" t="s">
        <v>318</v>
      </c>
      <c r="DP434" s="55" t="s">
        <v>318</v>
      </c>
      <c r="DQ434" s="55" t="s">
        <v>179</v>
      </c>
      <c r="DR434" s="55">
        <v>1</v>
      </c>
      <c r="DS434" s="72"/>
      <c r="DT434" s="72"/>
      <c r="DU434" s="72"/>
      <c r="DV434" s="72"/>
      <c r="DW434" s="72"/>
      <c r="DX434" s="72"/>
      <c r="DY434" s="55" t="s">
        <v>318</v>
      </c>
      <c r="DZ434" s="55" t="s">
        <v>318</v>
      </c>
      <c r="EA434" s="61" t="s">
        <v>179</v>
      </c>
      <c r="EB434" s="61">
        <v>1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  <c r="EN434" s="72"/>
      <c r="EO434" s="72"/>
      <c r="EP434" s="72"/>
      <c r="EQ434" s="72"/>
      <c r="ER434" s="72"/>
      <c r="ES434" s="72"/>
      <c r="ET434" s="72"/>
      <c r="EU434" s="72"/>
      <c r="EV434" s="72"/>
      <c r="EW434" s="72"/>
      <c r="EX434" s="72"/>
      <c r="EY434" s="72"/>
      <c r="EZ434" s="72"/>
      <c r="FA434" s="72"/>
      <c r="FB434" s="72"/>
      <c r="FC434" s="72"/>
      <c r="FD434" s="72"/>
      <c r="FE434" s="72"/>
      <c r="FF434" s="72"/>
      <c r="FG434" s="72"/>
      <c r="FH434" s="55" t="s">
        <v>318</v>
      </c>
      <c r="FI434" s="61" t="s">
        <v>318</v>
      </c>
      <c r="FJ434" s="61" t="s">
        <v>178</v>
      </c>
      <c r="FK434" s="72" t="s">
        <v>315</v>
      </c>
      <c r="FL434" s="55">
        <v>1</v>
      </c>
      <c r="FM434" s="62" t="s">
        <v>318</v>
      </c>
      <c r="FN434" s="61" t="s">
        <v>318</v>
      </c>
      <c r="FO434" s="62" t="s">
        <v>251</v>
      </c>
      <c r="FP434" s="72" t="s">
        <v>315</v>
      </c>
      <c r="FQ434" s="63">
        <v>1</v>
      </c>
    </row>
    <row r="435" spans="1:173" s="64" customFormat="1" ht="16.5">
      <c r="A435" s="54">
        <v>44228</v>
      </c>
      <c r="B435" s="55">
        <v>434</v>
      </c>
      <c r="C435" s="65" t="s">
        <v>153</v>
      </c>
      <c r="D435" s="56">
        <v>27191</v>
      </c>
      <c r="E435" s="57">
        <f ca="1">IF(Table1[[#This Row],[Employee Date of Birth]]="","",DATEDIF(D435,NOW(),"y"))</f>
        <v>46</v>
      </c>
      <c r="F435" s="55" t="s">
        <v>317</v>
      </c>
      <c r="G435" s="58" t="s">
        <v>359</v>
      </c>
      <c r="H435" s="59"/>
      <c r="I435" s="55" t="s">
        <v>154</v>
      </c>
      <c r="J435" s="55" t="s">
        <v>366</v>
      </c>
      <c r="K435" s="60" t="s">
        <v>318</v>
      </c>
      <c r="L435" s="69" t="s">
        <v>317</v>
      </c>
      <c r="M435" s="55" t="s">
        <v>318</v>
      </c>
      <c r="N435" s="55" t="s">
        <v>317</v>
      </c>
      <c r="O435" s="55"/>
      <c r="P435" s="55" t="s">
        <v>154</v>
      </c>
      <c r="Q435" s="55">
        <v>112104.68</v>
      </c>
      <c r="R435" s="55"/>
      <c r="S435" s="55">
        <v>112104.68</v>
      </c>
      <c r="T435" s="60">
        <v>92214</v>
      </c>
      <c r="U435" s="55" t="s">
        <v>190</v>
      </c>
      <c r="V435" s="60" t="str">
        <f>IF(Table1[[#This Row],[Census "As of" Date]]="","","Sub001")</f>
        <v>Sub001</v>
      </c>
      <c r="W435" s="60" t="str">
        <f>IF(Table1[[#This Row],[Census "As of" Date]]="","","Location001")</f>
        <v>Location001</v>
      </c>
      <c r="X435" s="55" t="s">
        <v>387</v>
      </c>
      <c r="Y435" s="55" t="s">
        <v>365</v>
      </c>
      <c r="Z435" s="55" t="s">
        <v>224</v>
      </c>
      <c r="AA435" s="55" t="s">
        <v>156</v>
      </c>
      <c r="AB435" s="55">
        <v>77090</v>
      </c>
      <c r="AC435" s="55"/>
      <c r="AD435" s="59"/>
      <c r="AE435" s="55" t="s">
        <v>318</v>
      </c>
      <c r="AF435" s="55" t="s">
        <v>318</v>
      </c>
      <c r="AG435" s="55" t="s">
        <v>257</v>
      </c>
      <c r="AH435" s="55">
        <v>1</v>
      </c>
      <c r="AI435" s="55"/>
      <c r="AJ435" s="55"/>
      <c r="AK435" s="55"/>
      <c r="AL435" s="55"/>
      <c r="AM435" s="55"/>
      <c r="AN435" s="55"/>
      <c r="AO435" s="55" t="s">
        <v>318</v>
      </c>
      <c r="AP435" s="55"/>
      <c r="AQ435" s="55" t="s">
        <v>177</v>
      </c>
      <c r="AR435" s="55">
        <v>1</v>
      </c>
      <c r="AS435" s="55"/>
      <c r="AT435" s="55" t="s">
        <v>318</v>
      </c>
      <c r="AU435" s="55" t="s">
        <v>318</v>
      </c>
      <c r="AV435" s="55" t="s">
        <v>257</v>
      </c>
      <c r="AW435" s="55">
        <v>1</v>
      </c>
      <c r="AX435" s="55"/>
      <c r="AY435" s="55"/>
      <c r="AZ435" s="55"/>
      <c r="BA435" s="55"/>
      <c r="BB435" s="55"/>
      <c r="BC435" s="55"/>
      <c r="BD435" s="55" t="s">
        <v>318</v>
      </c>
      <c r="BE435" s="55"/>
      <c r="BF435" s="55" t="s">
        <v>177</v>
      </c>
      <c r="BG435" s="55">
        <v>1</v>
      </c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 t="s">
        <v>318</v>
      </c>
      <c r="CH435" s="55"/>
      <c r="CI435" s="55" t="s">
        <v>177</v>
      </c>
      <c r="CJ435" s="55">
        <v>1</v>
      </c>
      <c r="CK435" s="55"/>
      <c r="CL435" s="55" t="s">
        <v>318</v>
      </c>
      <c r="CM435" s="55"/>
      <c r="CN435" s="55" t="s">
        <v>177</v>
      </c>
      <c r="CO435" s="55">
        <v>1</v>
      </c>
      <c r="CP435" s="55"/>
      <c r="CQ435" s="55"/>
      <c r="CR435" s="55"/>
      <c r="CS435" s="55"/>
      <c r="CT435" s="55"/>
      <c r="CU435" s="55"/>
      <c r="CV435" s="55"/>
      <c r="CW435" s="55"/>
      <c r="CX435" s="55" t="s">
        <v>318</v>
      </c>
      <c r="CY435" s="55"/>
      <c r="CZ435" s="55" t="s">
        <v>160</v>
      </c>
      <c r="DA435" s="55" t="s">
        <v>177</v>
      </c>
      <c r="DB435" s="55">
        <v>1</v>
      </c>
      <c r="DC435" s="55"/>
      <c r="DD435" s="55"/>
      <c r="DE435" s="55"/>
      <c r="DF435" s="55"/>
      <c r="DG435" s="55"/>
      <c r="DH435" s="55"/>
      <c r="DI435" s="55"/>
      <c r="DJ435" s="55"/>
      <c r="DK435" s="55"/>
      <c r="DL435" s="55"/>
      <c r="DM435" s="55"/>
      <c r="DN435" s="55"/>
      <c r="DO435" s="55" t="s">
        <v>318</v>
      </c>
      <c r="DP435" s="55" t="s">
        <v>318</v>
      </c>
      <c r="DQ435" s="55" t="s">
        <v>179</v>
      </c>
      <c r="DR435" s="55">
        <v>1</v>
      </c>
      <c r="DS435" s="55"/>
      <c r="DT435" s="55"/>
      <c r="DU435" s="55"/>
      <c r="DV435" s="55"/>
      <c r="DW435" s="55"/>
      <c r="DX435" s="55"/>
      <c r="DY435" s="55" t="s">
        <v>318</v>
      </c>
      <c r="DZ435" s="55" t="s">
        <v>318</v>
      </c>
      <c r="EA435" s="61" t="s">
        <v>179</v>
      </c>
      <c r="EB435" s="61">
        <v>1</v>
      </c>
      <c r="EC435" s="55"/>
      <c r="ED435" s="55"/>
      <c r="EE435" s="55"/>
      <c r="EF435" s="55"/>
      <c r="EG435" s="55"/>
      <c r="EH435" s="55"/>
      <c r="EI435" s="55"/>
      <c r="EJ435" s="55"/>
      <c r="EK435" s="55"/>
      <c r="EL435" s="55"/>
      <c r="EM435" s="55"/>
      <c r="EN435" s="55"/>
      <c r="EO435" s="55"/>
      <c r="EP435" s="55"/>
      <c r="EQ435" s="55"/>
      <c r="ER435" s="55"/>
      <c r="ES435" s="55"/>
      <c r="ET435" s="55"/>
      <c r="EU435" s="55"/>
      <c r="EV435" s="55"/>
      <c r="EW435" s="55"/>
      <c r="EX435" s="55"/>
      <c r="EY435" s="55"/>
      <c r="EZ435" s="55"/>
      <c r="FA435" s="55"/>
      <c r="FB435" s="55"/>
      <c r="FC435" s="55"/>
      <c r="FD435" s="55"/>
      <c r="FE435" s="55"/>
      <c r="FF435" s="55"/>
      <c r="FG435" s="55"/>
      <c r="FH435" s="55" t="s">
        <v>318</v>
      </c>
      <c r="FI435" s="62" t="s">
        <v>318</v>
      </c>
      <c r="FJ435" s="62" t="s">
        <v>178</v>
      </c>
      <c r="FK435" s="55" t="s">
        <v>316</v>
      </c>
      <c r="FL435" s="55">
        <v>1</v>
      </c>
      <c r="FM435" s="62" t="s">
        <v>318</v>
      </c>
      <c r="FN435" s="62" t="s">
        <v>318</v>
      </c>
      <c r="FO435" s="62" t="s">
        <v>251</v>
      </c>
      <c r="FP435" s="55" t="s">
        <v>316</v>
      </c>
      <c r="FQ435" s="63">
        <v>1</v>
      </c>
    </row>
    <row r="436" spans="1:173" s="64" customFormat="1" ht="16.5">
      <c r="A436" s="54">
        <v>44228</v>
      </c>
      <c r="B436" s="55">
        <v>435</v>
      </c>
      <c r="C436" s="55" t="s">
        <v>153</v>
      </c>
      <c r="D436" s="76">
        <v>33738</v>
      </c>
      <c r="E436" s="57">
        <f ca="1">IF(Table1[[#This Row],[Employee Date of Birth]]="","",DATEDIF(D436,NOW(),"y"))</f>
        <v>28</v>
      </c>
      <c r="F436" s="61" t="str">
        <f>IF(Table1[[#This Row],[Census "As of" Date]]="","","Y")</f>
        <v>Y</v>
      </c>
      <c r="G436" s="61" t="s">
        <v>328</v>
      </c>
      <c r="H436" s="77"/>
      <c r="I436" s="74" t="str">
        <f>IF(Table1[[#This Row],[Census "As of" Date]]="","","A")</f>
        <v>A</v>
      </c>
      <c r="J436" s="74" t="str">
        <f>IF(Table1[[#This Row],[Census "As of" Date]]="","","S")</f>
        <v>S</v>
      </c>
      <c r="K436" s="74" t="str">
        <f>IF(Table1[[#This Row],[Census "As of" Date]]="","","Y")</f>
        <v>Y</v>
      </c>
      <c r="L436" s="75" t="str">
        <f>IF(Table1[[#This Row],[Census "As of" Date]]="","","Y")</f>
        <v>Y</v>
      </c>
      <c r="M436" s="74" t="str">
        <f>IF(Table1[[#This Row],[Census "As of" Date]]="","","Y")</f>
        <v>Y</v>
      </c>
      <c r="N436" s="74" t="str">
        <f>IF(Table1[[#This Row],[Census "As of" Date]]="","","N")</f>
        <v>N</v>
      </c>
      <c r="O436" s="61"/>
      <c r="P436" s="55" t="s">
        <v>154</v>
      </c>
      <c r="Q436" s="61">
        <v>15611.58</v>
      </c>
      <c r="R436" s="61"/>
      <c r="S436" s="61">
        <v>15611.58</v>
      </c>
      <c r="T436" s="74">
        <v>61185</v>
      </c>
      <c r="U436" s="61" t="s">
        <v>209</v>
      </c>
      <c r="V436" s="74" t="str">
        <f>IF(Table1[[#This Row],[Census "As of" Date]]="","","Sub001")</f>
        <v>Sub001</v>
      </c>
      <c r="W436" s="74" t="str">
        <f>IF(Table1[[#This Row],[Census "As of" Date]]="","","Location001")</f>
        <v>Location001</v>
      </c>
      <c r="X436" s="55" t="s">
        <v>387</v>
      </c>
      <c r="Y436" s="55" t="s">
        <v>365</v>
      </c>
      <c r="Z436" s="55" t="s">
        <v>224</v>
      </c>
      <c r="AA436" s="55" t="s">
        <v>156</v>
      </c>
      <c r="AB436" s="55">
        <v>77090</v>
      </c>
      <c r="AC436" s="61"/>
      <c r="AD436" s="77"/>
      <c r="AE436" s="55" t="s">
        <v>318</v>
      </c>
      <c r="AF436" s="55" t="s">
        <v>318</v>
      </c>
      <c r="AG436" s="55" t="s">
        <v>257</v>
      </c>
      <c r="AH436" s="55">
        <v>1</v>
      </c>
      <c r="AI436" s="61"/>
      <c r="AJ436" s="61"/>
      <c r="AK436" s="61"/>
      <c r="AL436" s="61"/>
      <c r="AM436" s="61"/>
      <c r="AN436" s="61"/>
      <c r="AO436" s="55" t="s">
        <v>318</v>
      </c>
      <c r="AP436" s="61"/>
      <c r="AQ436" s="55" t="s">
        <v>177</v>
      </c>
      <c r="AR436" s="55">
        <v>1</v>
      </c>
      <c r="AS436" s="61"/>
      <c r="AT436" s="55" t="s">
        <v>318</v>
      </c>
      <c r="AU436" s="55" t="s">
        <v>318</v>
      </c>
      <c r="AV436" s="55" t="s">
        <v>257</v>
      </c>
      <c r="AW436" s="55">
        <v>1</v>
      </c>
      <c r="AX436" s="61"/>
      <c r="AY436" s="61"/>
      <c r="AZ436" s="61"/>
      <c r="BA436" s="61"/>
      <c r="BB436" s="61"/>
      <c r="BC436" s="61"/>
      <c r="BD436" s="55" t="s">
        <v>318</v>
      </c>
      <c r="BE436" s="61"/>
      <c r="BF436" s="55" t="s">
        <v>177</v>
      </c>
      <c r="BG436" s="55">
        <v>1</v>
      </c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55" t="s">
        <v>318</v>
      </c>
      <c r="CH436" s="61"/>
      <c r="CI436" s="55" t="s">
        <v>177</v>
      </c>
      <c r="CJ436" s="55">
        <v>1</v>
      </c>
      <c r="CK436" s="61"/>
      <c r="CL436" s="55" t="s">
        <v>318</v>
      </c>
      <c r="CM436" s="61"/>
      <c r="CN436" s="55" t="s">
        <v>177</v>
      </c>
      <c r="CO436" s="55">
        <v>1</v>
      </c>
      <c r="CP436" s="61"/>
      <c r="CQ436" s="61"/>
      <c r="CR436" s="61"/>
      <c r="CS436" s="61"/>
      <c r="CT436" s="61"/>
      <c r="CU436" s="61"/>
      <c r="CV436" s="61"/>
      <c r="CW436" s="61"/>
      <c r="CX436" s="55" t="s">
        <v>318</v>
      </c>
      <c r="CY436" s="61"/>
      <c r="CZ436" s="55" t="s">
        <v>160</v>
      </c>
      <c r="DA436" s="55" t="s">
        <v>177</v>
      </c>
      <c r="DB436" s="55">
        <v>1</v>
      </c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55" t="s">
        <v>318</v>
      </c>
      <c r="DP436" s="55" t="s">
        <v>318</v>
      </c>
      <c r="DQ436" s="55" t="s">
        <v>179</v>
      </c>
      <c r="DR436" s="55">
        <v>1</v>
      </c>
      <c r="DS436" s="61"/>
      <c r="DT436" s="61"/>
      <c r="DU436" s="61"/>
      <c r="DV436" s="61"/>
      <c r="DW436" s="61"/>
      <c r="DX436" s="61"/>
      <c r="DY436" s="55" t="s">
        <v>318</v>
      </c>
      <c r="DZ436" s="55" t="s">
        <v>318</v>
      </c>
      <c r="EA436" s="61" t="s">
        <v>179</v>
      </c>
      <c r="EB436" s="61">
        <v>1</v>
      </c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55" t="s">
        <v>318</v>
      </c>
      <c r="FI436" s="72" t="s">
        <v>318</v>
      </c>
      <c r="FJ436" s="61" t="s">
        <v>178</v>
      </c>
      <c r="FK436" s="61" t="s">
        <v>315</v>
      </c>
      <c r="FL436" s="55">
        <v>1</v>
      </c>
      <c r="FM436" s="62" t="s">
        <v>318</v>
      </c>
      <c r="FN436" s="72" t="s">
        <v>318</v>
      </c>
      <c r="FO436" s="62" t="s">
        <v>251</v>
      </c>
      <c r="FP436" s="61" t="s">
        <v>315</v>
      </c>
      <c r="FQ436" s="63">
        <v>1</v>
      </c>
    </row>
    <row r="437" spans="1:173" s="64" customFormat="1" ht="16.5">
      <c r="A437" s="54">
        <v>44228</v>
      </c>
      <c r="B437" s="55">
        <v>436</v>
      </c>
      <c r="C437" s="55" t="s">
        <v>314</v>
      </c>
      <c r="D437" s="66">
        <v>27671</v>
      </c>
      <c r="E437" s="57">
        <f ca="1">IF(Table1[[#This Row],[Employee Date of Birth]]="","",DATEDIF(D437,NOW(),"y"))</f>
        <v>45</v>
      </c>
      <c r="F437" s="55" t="s">
        <v>317</v>
      </c>
      <c r="G437" s="67" t="s">
        <v>326</v>
      </c>
      <c r="H437" s="68"/>
      <c r="I437" s="55" t="s">
        <v>154</v>
      </c>
      <c r="J437" s="55" t="s">
        <v>366</v>
      </c>
      <c r="K437" s="60" t="s">
        <v>318</v>
      </c>
      <c r="L437" s="69" t="s">
        <v>317</v>
      </c>
      <c r="M437" s="55" t="s">
        <v>318</v>
      </c>
      <c r="N437" s="55" t="s">
        <v>317</v>
      </c>
      <c r="O437" s="65"/>
      <c r="P437" s="55" t="s">
        <v>154</v>
      </c>
      <c r="Q437" s="65">
        <v>50710.02</v>
      </c>
      <c r="R437" s="65"/>
      <c r="S437" s="65">
        <v>50710.02</v>
      </c>
      <c r="T437" s="69">
        <v>92215</v>
      </c>
      <c r="U437" s="65" t="s">
        <v>190</v>
      </c>
      <c r="V437" s="69" t="str">
        <f>IF(Table1[[#This Row],[Census "As of" Date]]="","","Sub001")</f>
        <v>Sub001</v>
      </c>
      <c r="W437" s="69" t="str">
        <f>IF(Table1[[#This Row],[Census "As of" Date]]="","","Location001")</f>
        <v>Location001</v>
      </c>
      <c r="X437" s="55" t="s">
        <v>387</v>
      </c>
      <c r="Y437" s="55" t="s">
        <v>365</v>
      </c>
      <c r="Z437" s="55" t="s">
        <v>224</v>
      </c>
      <c r="AA437" s="55" t="s">
        <v>156</v>
      </c>
      <c r="AB437" s="55">
        <v>77090</v>
      </c>
      <c r="AC437" s="65"/>
      <c r="AD437" s="68"/>
      <c r="AE437" s="55" t="s">
        <v>318</v>
      </c>
      <c r="AF437" s="55" t="s">
        <v>318</v>
      </c>
      <c r="AG437" s="55" t="s">
        <v>257</v>
      </c>
      <c r="AH437" s="55">
        <v>1</v>
      </c>
      <c r="AI437" s="65"/>
      <c r="AJ437" s="65"/>
      <c r="AK437" s="65"/>
      <c r="AL437" s="65"/>
      <c r="AM437" s="65"/>
      <c r="AN437" s="65"/>
      <c r="AO437" s="55" t="s">
        <v>318</v>
      </c>
      <c r="AP437" s="65"/>
      <c r="AQ437" s="55" t="s">
        <v>177</v>
      </c>
      <c r="AR437" s="55">
        <v>1</v>
      </c>
      <c r="AS437" s="65"/>
      <c r="AT437" s="55" t="s">
        <v>318</v>
      </c>
      <c r="AU437" s="55" t="s">
        <v>318</v>
      </c>
      <c r="AV437" s="55" t="s">
        <v>257</v>
      </c>
      <c r="AW437" s="55">
        <v>1</v>
      </c>
      <c r="AX437" s="65"/>
      <c r="AY437" s="65"/>
      <c r="AZ437" s="65"/>
      <c r="BA437" s="65"/>
      <c r="BB437" s="65"/>
      <c r="BC437" s="65"/>
      <c r="BD437" s="55" t="s">
        <v>318</v>
      </c>
      <c r="BE437" s="65"/>
      <c r="BF437" s="55" t="s">
        <v>177</v>
      </c>
      <c r="BG437" s="55">
        <v>1</v>
      </c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55" t="s">
        <v>318</v>
      </c>
      <c r="CH437" s="65"/>
      <c r="CI437" s="55" t="s">
        <v>177</v>
      </c>
      <c r="CJ437" s="55">
        <v>1</v>
      </c>
      <c r="CK437" s="65"/>
      <c r="CL437" s="55" t="s">
        <v>318</v>
      </c>
      <c r="CM437" s="55"/>
      <c r="CN437" s="55" t="s">
        <v>177</v>
      </c>
      <c r="CO437" s="55">
        <v>1</v>
      </c>
      <c r="CP437" s="65"/>
      <c r="CQ437" s="65"/>
      <c r="CR437" s="65"/>
      <c r="CS437" s="65"/>
      <c r="CT437" s="65"/>
      <c r="CU437" s="65"/>
      <c r="CV437" s="65"/>
      <c r="CW437" s="65"/>
      <c r="CX437" s="55" t="s">
        <v>318</v>
      </c>
      <c r="CY437" s="65"/>
      <c r="CZ437" s="55" t="s">
        <v>160</v>
      </c>
      <c r="DA437" s="55" t="s">
        <v>177</v>
      </c>
      <c r="DB437" s="55">
        <v>1</v>
      </c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55" t="s">
        <v>318</v>
      </c>
      <c r="DP437" s="55" t="s">
        <v>318</v>
      </c>
      <c r="DQ437" s="55" t="s">
        <v>179</v>
      </c>
      <c r="DR437" s="55">
        <v>1</v>
      </c>
      <c r="DS437" s="65"/>
      <c r="DT437" s="65"/>
      <c r="DU437" s="65"/>
      <c r="DV437" s="65"/>
      <c r="DW437" s="65"/>
      <c r="DX437" s="65"/>
      <c r="DY437" s="55" t="s">
        <v>318</v>
      </c>
      <c r="DZ437" s="55" t="s">
        <v>318</v>
      </c>
      <c r="EA437" s="61" t="s">
        <v>179</v>
      </c>
      <c r="EB437" s="61">
        <v>1</v>
      </c>
      <c r="EC437" s="65"/>
      <c r="ED437" s="65"/>
      <c r="EE437" s="65"/>
      <c r="EF437" s="65"/>
      <c r="EG437" s="65"/>
      <c r="EH437" s="65"/>
      <c r="EI437" s="65"/>
      <c r="EJ437" s="65"/>
      <c r="EK437" s="65"/>
      <c r="EL437" s="65"/>
      <c r="EM437" s="65"/>
      <c r="EN437" s="65"/>
      <c r="EO437" s="65"/>
      <c r="EP437" s="65"/>
      <c r="EQ437" s="65"/>
      <c r="ER437" s="65"/>
      <c r="ES437" s="65"/>
      <c r="ET437" s="65"/>
      <c r="EU437" s="65"/>
      <c r="EV437" s="65"/>
      <c r="EW437" s="65"/>
      <c r="EX437" s="65"/>
      <c r="EY437" s="65"/>
      <c r="EZ437" s="65"/>
      <c r="FA437" s="65"/>
      <c r="FB437" s="65"/>
      <c r="FC437" s="65"/>
      <c r="FD437" s="65"/>
      <c r="FE437" s="65"/>
      <c r="FF437" s="65"/>
      <c r="FG437" s="65"/>
      <c r="FH437" s="55" t="s">
        <v>318</v>
      </c>
      <c r="FI437" s="65" t="s">
        <v>318</v>
      </c>
      <c r="FJ437" s="65" t="s">
        <v>178</v>
      </c>
      <c r="FK437" s="65" t="s">
        <v>316</v>
      </c>
      <c r="FL437" s="55">
        <v>1</v>
      </c>
      <c r="FM437" s="62" t="s">
        <v>318</v>
      </c>
      <c r="FN437" s="65" t="s">
        <v>318</v>
      </c>
      <c r="FO437" s="62" t="s">
        <v>251</v>
      </c>
      <c r="FP437" s="65" t="s">
        <v>316</v>
      </c>
      <c r="FQ437" s="63">
        <v>1</v>
      </c>
    </row>
    <row r="438" spans="1:173" s="64" customFormat="1" ht="16.5">
      <c r="A438" s="54">
        <v>44228</v>
      </c>
      <c r="B438" s="55">
        <v>437</v>
      </c>
      <c r="C438" s="55" t="s">
        <v>153</v>
      </c>
      <c r="D438" s="71">
        <v>33280</v>
      </c>
      <c r="E438" s="57">
        <f ca="1">IF(Table1[[#This Row],[Employee Date of Birth]]="","",DATEDIF(D438,NOW(),"y"))</f>
        <v>29</v>
      </c>
      <c r="F438" s="61" t="str">
        <f>IF(Table1[[#This Row],[Census "As of" Date]]="","","Y")</f>
        <v>Y</v>
      </c>
      <c r="G438" s="72" t="s">
        <v>359</v>
      </c>
      <c r="H438" s="73"/>
      <c r="I438" s="74" t="str">
        <f>IF(Table1[[#This Row],[Census "As of" Date]]="","","A")</f>
        <v>A</v>
      </c>
      <c r="J438" s="74" t="str">
        <f>IF(Table1[[#This Row],[Census "As of" Date]]="","","S")</f>
        <v>S</v>
      </c>
      <c r="K438" s="74" t="str">
        <f>IF(Table1[[#This Row],[Census "As of" Date]]="","","Y")</f>
        <v>Y</v>
      </c>
      <c r="L438" s="75" t="str">
        <f>IF(Table1[[#This Row],[Census "As of" Date]]="","","Y")</f>
        <v>Y</v>
      </c>
      <c r="M438" s="74" t="str">
        <f>IF(Table1[[#This Row],[Census "As of" Date]]="","","Y")</f>
        <v>Y</v>
      </c>
      <c r="N438" s="74" t="str">
        <f>IF(Table1[[#This Row],[Census "As of" Date]]="","","N")</f>
        <v>N</v>
      </c>
      <c r="O438" s="72"/>
      <c r="P438" s="55" t="s">
        <v>154</v>
      </c>
      <c r="Q438" s="72">
        <v>87915.22</v>
      </c>
      <c r="R438" s="72"/>
      <c r="S438" s="72">
        <v>87915.22</v>
      </c>
      <c r="T438" s="75">
        <v>92101</v>
      </c>
      <c r="U438" s="72" t="s">
        <v>190</v>
      </c>
      <c r="V438" s="75" t="str">
        <f>IF(Table1[[#This Row],[Census "As of" Date]]="","","Sub001")</f>
        <v>Sub001</v>
      </c>
      <c r="W438" s="75" t="str">
        <f>IF(Table1[[#This Row],[Census "As of" Date]]="","","Location001")</f>
        <v>Location001</v>
      </c>
      <c r="X438" s="55" t="s">
        <v>387</v>
      </c>
      <c r="Y438" s="55" t="s">
        <v>365</v>
      </c>
      <c r="Z438" s="55" t="s">
        <v>224</v>
      </c>
      <c r="AA438" s="55" t="s">
        <v>156</v>
      </c>
      <c r="AB438" s="55">
        <v>77090</v>
      </c>
      <c r="AC438" s="72"/>
      <c r="AD438" s="73"/>
      <c r="AE438" s="55" t="s">
        <v>318</v>
      </c>
      <c r="AF438" s="55" t="s">
        <v>318</v>
      </c>
      <c r="AG438" s="55" t="s">
        <v>257</v>
      </c>
      <c r="AH438" s="55">
        <v>1</v>
      </c>
      <c r="AI438" s="72"/>
      <c r="AJ438" s="72"/>
      <c r="AK438" s="72"/>
      <c r="AL438" s="72"/>
      <c r="AM438" s="72"/>
      <c r="AN438" s="72"/>
      <c r="AO438" s="55" t="s">
        <v>318</v>
      </c>
      <c r="AP438" s="72"/>
      <c r="AQ438" s="55" t="s">
        <v>177</v>
      </c>
      <c r="AR438" s="55">
        <v>1</v>
      </c>
      <c r="AS438" s="72"/>
      <c r="AT438" s="55" t="s">
        <v>318</v>
      </c>
      <c r="AU438" s="55" t="s">
        <v>318</v>
      </c>
      <c r="AV438" s="55" t="s">
        <v>257</v>
      </c>
      <c r="AW438" s="55">
        <v>1</v>
      </c>
      <c r="AX438" s="72"/>
      <c r="AY438" s="72"/>
      <c r="AZ438" s="72"/>
      <c r="BA438" s="72"/>
      <c r="BB438" s="72"/>
      <c r="BC438" s="72"/>
      <c r="BD438" s="55" t="s">
        <v>318</v>
      </c>
      <c r="BE438" s="72"/>
      <c r="BF438" s="55" t="s">
        <v>177</v>
      </c>
      <c r="BG438" s="55">
        <v>1</v>
      </c>
      <c r="BH438" s="72"/>
      <c r="BI438" s="72"/>
      <c r="BJ438" s="72"/>
      <c r="BK438" s="72"/>
      <c r="BL438" s="72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72"/>
      <c r="BZ438" s="72"/>
      <c r="CA438" s="72"/>
      <c r="CB438" s="72"/>
      <c r="CC438" s="72"/>
      <c r="CD438" s="72"/>
      <c r="CE438" s="72"/>
      <c r="CF438" s="72"/>
      <c r="CG438" s="55" t="s">
        <v>318</v>
      </c>
      <c r="CH438" s="72"/>
      <c r="CI438" s="55" t="s">
        <v>177</v>
      </c>
      <c r="CJ438" s="55">
        <v>1</v>
      </c>
      <c r="CK438" s="72"/>
      <c r="CL438" s="55" t="s">
        <v>318</v>
      </c>
      <c r="CM438" s="61"/>
      <c r="CN438" s="55" t="s">
        <v>177</v>
      </c>
      <c r="CO438" s="55">
        <v>1</v>
      </c>
      <c r="CP438" s="72"/>
      <c r="CQ438" s="72"/>
      <c r="CR438" s="72"/>
      <c r="CS438" s="72"/>
      <c r="CT438" s="72"/>
      <c r="CU438" s="72"/>
      <c r="CV438" s="72"/>
      <c r="CW438" s="72"/>
      <c r="CX438" s="55" t="s">
        <v>318</v>
      </c>
      <c r="CY438" s="72"/>
      <c r="CZ438" s="55" t="s">
        <v>160</v>
      </c>
      <c r="DA438" s="55" t="s">
        <v>177</v>
      </c>
      <c r="DB438" s="55">
        <v>1</v>
      </c>
      <c r="DC438" s="72"/>
      <c r="DD438" s="72"/>
      <c r="DE438" s="72"/>
      <c r="DF438" s="72"/>
      <c r="DG438" s="72"/>
      <c r="DH438" s="72"/>
      <c r="DI438" s="72"/>
      <c r="DJ438" s="72"/>
      <c r="DK438" s="72"/>
      <c r="DL438" s="72"/>
      <c r="DM438" s="72"/>
      <c r="DN438" s="72"/>
      <c r="DO438" s="55" t="s">
        <v>318</v>
      </c>
      <c r="DP438" s="55" t="s">
        <v>318</v>
      </c>
      <c r="DQ438" s="55" t="s">
        <v>179</v>
      </c>
      <c r="DR438" s="55">
        <v>1</v>
      </c>
      <c r="DS438" s="72"/>
      <c r="DT438" s="72"/>
      <c r="DU438" s="72"/>
      <c r="DV438" s="72"/>
      <c r="DW438" s="72"/>
      <c r="DX438" s="72"/>
      <c r="DY438" s="55" t="s">
        <v>318</v>
      </c>
      <c r="DZ438" s="55" t="s">
        <v>318</v>
      </c>
      <c r="EA438" s="61" t="s">
        <v>179</v>
      </c>
      <c r="EB438" s="61">
        <v>1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  <c r="EN438" s="72"/>
      <c r="EO438" s="72"/>
      <c r="EP438" s="72"/>
      <c r="EQ438" s="72"/>
      <c r="ER438" s="72"/>
      <c r="ES438" s="72"/>
      <c r="ET438" s="72"/>
      <c r="EU438" s="72"/>
      <c r="EV438" s="72"/>
      <c r="EW438" s="72"/>
      <c r="EX438" s="72"/>
      <c r="EY438" s="72"/>
      <c r="EZ438" s="72"/>
      <c r="FA438" s="72"/>
      <c r="FB438" s="72"/>
      <c r="FC438" s="72"/>
      <c r="FD438" s="72"/>
      <c r="FE438" s="72"/>
      <c r="FF438" s="72"/>
      <c r="FG438" s="72"/>
      <c r="FH438" s="55" t="s">
        <v>318</v>
      </c>
      <c r="FI438" s="61" t="s">
        <v>318</v>
      </c>
      <c r="FJ438" s="61" t="s">
        <v>178</v>
      </c>
      <c r="FK438" s="72" t="s">
        <v>385</v>
      </c>
      <c r="FL438" s="55">
        <v>1</v>
      </c>
      <c r="FM438" s="62" t="s">
        <v>318</v>
      </c>
      <c r="FN438" s="61" t="s">
        <v>318</v>
      </c>
      <c r="FO438" s="62" t="s">
        <v>251</v>
      </c>
      <c r="FP438" s="72" t="s">
        <v>385</v>
      </c>
      <c r="FQ438" s="63">
        <v>1</v>
      </c>
    </row>
    <row r="439" spans="1:173" s="64" customFormat="1" ht="16.5">
      <c r="A439" s="54">
        <v>44228</v>
      </c>
      <c r="B439" s="55">
        <v>438</v>
      </c>
      <c r="C439" s="65" t="s">
        <v>314</v>
      </c>
      <c r="D439" s="56">
        <v>27700</v>
      </c>
      <c r="E439" s="57">
        <f ca="1">IF(Table1[[#This Row],[Employee Date of Birth]]="","",DATEDIF(D439,NOW(),"y"))</f>
        <v>45</v>
      </c>
      <c r="F439" s="55" t="s">
        <v>317</v>
      </c>
      <c r="G439" s="58" t="s">
        <v>326</v>
      </c>
      <c r="H439" s="59"/>
      <c r="I439" s="55" t="s">
        <v>154</v>
      </c>
      <c r="J439" s="55" t="s">
        <v>366</v>
      </c>
      <c r="K439" s="60" t="s">
        <v>318</v>
      </c>
      <c r="L439" s="69" t="s">
        <v>317</v>
      </c>
      <c r="M439" s="55" t="s">
        <v>318</v>
      </c>
      <c r="N439" s="55" t="s">
        <v>317</v>
      </c>
      <c r="O439" s="55"/>
      <c r="P439" s="55" t="s">
        <v>154</v>
      </c>
      <c r="Q439" s="55">
        <v>87921.08</v>
      </c>
      <c r="R439" s="55"/>
      <c r="S439" s="55">
        <v>87921.08</v>
      </c>
      <c r="T439" s="60">
        <v>92241</v>
      </c>
      <c r="U439" s="55" t="s">
        <v>190</v>
      </c>
      <c r="V439" s="60" t="str">
        <f>IF(Table1[[#This Row],[Census "As of" Date]]="","","Sub001")</f>
        <v>Sub001</v>
      </c>
      <c r="W439" s="60" t="str">
        <f>IF(Table1[[#This Row],[Census "As of" Date]]="","","Location001")</f>
        <v>Location001</v>
      </c>
      <c r="X439" s="55" t="s">
        <v>387</v>
      </c>
      <c r="Y439" s="55" t="s">
        <v>365</v>
      </c>
      <c r="Z439" s="55" t="s">
        <v>224</v>
      </c>
      <c r="AA439" s="55" t="s">
        <v>156</v>
      </c>
      <c r="AB439" s="55">
        <v>77090</v>
      </c>
      <c r="AC439" s="55"/>
      <c r="AD439" s="59"/>
      <c r="AE439" s="55" t="s">
        <v>318</v>
      </c>
      <c r="AF439" s="55" t="s">
        <v>318</v>
      </c>
      <c r="AG439" s="55" t="s">
        <v>257</v>
      </c>
      <c r="AH439" s="55">
        <v>1</v>
      </c>
      <c r="AI439" s="55"/>
      <c r="AJ439" s="55"/>
      <c r="AK439" s="55"/>
      <c r="AL439" s="55"/>
      <c r="AM439" s="55"/>
      <c r="AN439" s="55"/>
      <c r="AO439" s="55" t="s">
        <v>318</v>
      </c>
      <c r="AP439" s="55"/>
      <c r="AQ439" s="55" t="s">
        <v>177</v>
      </c>
      <c r="AR439" s="55">
        <v>1</v>
      </c>
      <c r="AS439" s="55"/>
      <c r="AT439" s="55" t="s">
        <v>318</v>
      </c>
      <c r="AU439" s="55" t="s">
        <v>318</v>
      </c>
      <c r="AV439" s="55" t="s">
        <v>257</v>
      </c>
      <c r="AW439" s="55">
        <v>1</v>
      </c>
      <c r="AX439" s="55"/>
      <c r="AY439" s="55"/>
      <c r="AZ439" s="55"/>
      <c r="BA439" s="55"/>
      <c r="BB439" s="55"/>
      <c r="BC439" s="55"/>
      <c r="BD439" s="55" t="s">
        <v>318</v>
      </c>
      <c r="BE439" s="55"/>
      <c r="BF439" s="55" t="s">
        <v>177</v>
      </c>
      <c r="BG439" s="55">
        <v>1</v>
      </c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 t="s">
        <v>318</v>
      </c>
      <c r="CH439" s="55"/>
      <c r="CI439" s="55" t="s">
        <v>177</v>
      </c>
      <c r="CJ439" s="55">
        <v>1</v>
      </c>
      <c r="CK439" s="55"/>
      <c r="CL439" s="55" t="s">
        <v>318</v>
      </c>
      <c r="CM439" s="55"/>
      <c r="CN439" s="55" t="s">
        <v>177</v>
      </c>
      <c r="CO439" s="55">
        <v>1</v>
      </c>
      <c r="CP439" s="55"/>
      <c r="CQ439" s="55"/>
      <c r="CR439" s="55"/>
      <c r="CS439" s="55"/>
      <c r="CT439" s="55"/>
      <c r="CU439" s="55"/>
      <c r="CV439" s="55"/>
      <c r="CW439" s="55"/>
      <c r="CX439" s="55" t="s">
        <v>318</v>
      </c>
      <c r="CY439" s="55"/>
      <c r="CZ439" s="55" t="s">
        <v>160</v>
      </c>
      <c r="DA439" s="55" t="s">
        <v>177</v>
      </c>
      <c r="DB439" s="55">
        <v>1</v>
      </c>
      <c r="DC439" s="55"/>
      <c r="DD439" s="55"/>
      <c r="DE439" s="55"/>
      <c r="DF439" s="55"/>
      <c r="DG439" s="55"/>
      <c r="DH439" s="55"/>
      <c r="DI439" s="55"/>
      <c r="DJ439" s="55"/>
      <c r="DK439" s="55"/>
      <c r="DL439" s="55"/>
      <c r="DM439" s="55"/>
      <c r="DN439" s="55"/>
      <c r="DO439" s="55" t="s">
        <v>318</v>
      </c>
      <c r="DP439" s="55" t="s">
        <v>318</v>
      </c>
      <c r="DQ439" s="55" t="s">
        <v>179</v>
      </c>
      <c r="DR439" s="55">
        <v>1</v>
      </c>
      <c r="DS439" s="55"/>
      <c r="DT439" s="55"/>
      <c r="DU439" s="55"/>
      <c r="DV439" s="55"/>
      <c r="DW439" s="55"/>
      <c r="DX439" s="55"/>
      <c r="DY439" s="55" t="s">
        <v>318</v>
      </c>
      <c r="DZ439" s="55" t="s">
        <v>318</v>
      </c>
      <c r="EA439" s="61" t="s">
        <v>179</v>
      </c>
      <c r="EB439" s="61">
        <v>1</v>
      </c>
      <c r="EC439" s="55"/>
      <c r="ED439" s="55"/>
      <c r="EE439" s="55"/>
      <c r="EF439" s="55"/>
      <c r="EG439" s="55"/>
      <c r="EH439" s="55"/>
      <c r="EI439" s="55"/>
      <c r="EJ439" s="55"/>
      <c r="EK439" s="55"/>
      <c r="EL439" s="55"/>
      <c r="EM439" s="55"/>
      <c r="EN439" s="55"/>
      <c r="EO439" s="55"/>
      <c r="EP439" s="55"/>
      <c r="EQ439" s="55"/>
      <c r="ER439" s="55"/>
      <c r="ES439" s="55"/>
      <c r="ET439" s="55"/>
      <c r="EU439" s="55"/>
      <c r="EV439" s="55"/>
      <c r="EW439" s="55"/>
      <c r="EX439" s="55"/>
      <c r="EY439" s="55"/>
      <c r="EZ439" s="55"/>
      <c r="FA439" s="55"/>
      <c r="FB439" s="55"/>
      <c r="FC439" s="55"/>
      <c r="FD439" s="55"/>
      <c r="FE439" s="55"/>
      <c r="FF439" s="55"/>
      <c r="FG439" s="55"/>
      <c r="FH439" s="55" t="s">
        <v>318</v>
      </c>
      <c r="FI439" s="62" t="s">
        <v>318</v>
      </c>
      <c r="FJ439" s="62" t="s">
        <v>178</v>
      </c>
      <c r="FK439" s="55" t="s">
        <v>385</v>
      </c>
      <c r="FL439" s="55">
        <v>1</v>
      </c>
      <c r="FM439" s="62" t="s">
        <v>318</v>
      </c>
      <c r="FN439" s="62" t="s">
        <v>318</v>
      </c>
      <c r="FO439" s="62" t="s">
        <v>251</v>
      </c>
      <c r="FP439" s="55" t="s">
        <v>385</v>
      </c>
      <c r="FQ439" s="63">
        <v>1</v>
      </c>
    </row>
    <row r="440" spans="1:173" s="64" customFormat="1" ht="16.5">
      <c r="A440" s="54">
        <v>44228</v>
      </c>
      <c r="B440" s="55">
        <v>439</v>
      </c>
      <c r="C440" s="65" t="s">
        <v>153</v>
      </c>
      <c r="D440" s="56">
        <v>27814</v>
      </c>
      <c r="E440" s="57">
        <f ca="1">IF(Table1[[#This Row],[Employee Date of Birth]]="","",DATEDIF(D440,NOW(),"y"))</f>
        <v>44</v>
      </c>
      <c r="F440" s="55" t="s">
        <v>317</v>
      </c>
      <c r="G440" s="58" t="s">
        <v>359</v>
      </c>
      <c r="H440" s="59"/>
      <c r="I440" s="55" t="s">
        <v>154</v>
      </c>
      <c r="J440" s="55" t="s">
        <v>366</v>
      </c>
      <c r="K440" s="60" t="s">
        <v>318</v>
      </c>
      <c r="L440" s="69" t="s">
        <v>317</v>
      </c>
      <c r="M440" s="55" t="s">
        <v>318</v>
      </c>
      <c r="N440" s="55" t="s">
        <v>317</v>
      </c>
      <c r="O440" s="55"/>
      <c r="P440" s="55" t="s">
        <v>154</v>
      </c>
      <c r="Q440" s="55">
        <v>111685.2</v>
      </c>
      <c r="R440" s="55"/>
      <c r="S440" s="55">
        <v>111685.2</v>
      </c>
      <c r="T440" s="60">
        <v>92211</v>
      </c>
      <c r="U440" s="55" t="s">
        <v>190</v>
      </c>
      <c r="V440" s="60" t="str">
        <f>IF(Table1[[#This Row],[Census "As of" Date]]="","","Sub001")</f>
        <v>Sub001</v>
      </c>
      <c r="W440" s="60" t="str">
        <f>IF(Table1[[#This Row],[Census "As of" Date]]="","","Location001")</f>
        <v>Location001</v>
      </c>
      <c r="X440" s="55" t="s">
        <v>387</v>
      </c>
      <c r="Y440" s="55" t="s">
        <v>365</v>
      </c>
      <c r="Z440" s="55" t="s">
        <v>224</v>
      </c>
      <c r="AA440" s="55" t="s">
        <v>156</v>
      </c>
      <c r="AB440" s="55">
        <v>77090</v>
      </c>
      <c r="AC440" s="55"/>
      <c r="AD440" s="59"/>
      <c r="AE440" s="55" t="s">
        <v>318</v>
      </c>
      <c r="AF440" s="55" t="s">
        <v>318</v>
      </c>
      <c r="AG440" s="55" t="s">
        <v>257</v>
      </c>
      <c r="AH440" s="55">
        <v>1</v>
      </c>
      <c r="AI440" s="55"/>
      <c r="AJ440" s="55"/>
      <c r="AK440" s="55"/>
      <c r="AL440" s="55"/>
      <c r="AM440" s="55"/>
      <c r="AN440" s="55"/>
      <c r="AO440" s="55" t="s">
        <v>318</v>
      </c>
      <c r="AP440" s="55"/>
      <c r="AQ440" s="55" t="s">
        <v>177</v>
      </c>
      <c r="AR440" s="55">
        <v>1</v>
      </c>
      <c r="AS440" s="55"/>
      <c r="AT440" s="55" t="s">
        <v>318</v>
      </c>
      <c r="AU440" s="55" t="s">
        <v>318</v>
      </c>
      <c r="AV440" s="55" t="s">
        <v>257</v>
      </c>
      <c r="AW440" s="55">
        <v>1</v>
      </c>
      <c r="AX440" s="55"/>
      <c r="AY440" s="55"/>
      <c r="AZ440" s="55"/>
      <c r="BA440" s="55"/>
      <c r="BB440" s="55"/>
      <c r="BC440" s="55"/>
      <c r="BD440" s="55" t="s">
        <v>318</v>
      </c>
      <c r="BE440" s="55"/>
      <c r="BF440" s="55" t="s">
        <v>177</v>
      </c>
      <c r="BG440" s="55">
        <v>1</v>
      </c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 t="s">
        <v>318</v>
      </c>
      <c r="CH440" s="55"/>
      <c r="CI440" s="55" t="s">
        <v>177</v>
      </c>
      <c r="CJ440" s="55">
        <v>1</v>
      </c>
      <c r="CK440" s="55"/>
      <c r="CL440" s="55" t="s">
        <v>318</v>
      </c>
      <c r="CM440" s="55"/>
      <c r="CN440" s="55" t="s">
        <v>177</v>
      </c>
      <c r="CO440" s="55">
        <v>1</v>
      </c>
      <c r="CP440" s="55"/>
      <c r="CQ440" s="55"/>
      <c r="CR440" s="55"/>
      <c r="CS440" s="55"/>
      <c r="CT440" s="55"/>
      <c r="CU440" s="55"/>
      <c r="CV440" s="55"/>
      <c r="CW440" s="55"/>
      <c r="CX440" s="55" t="s">
        <v>318</v>
      </c>
      <c r="CY440" s="55"/>
      <c r="CZ440" s="55" t="s">
        <v>160</v>
      </c>
      <c r="DA440" s="55" t="s">
        <v>177</v>
      </c>
      <c r="DB440" s="55">
        <v>1</v>
      </c>
      <c r="DC440" s="55"/>
      <c r="DD440" s="55"/>
      <c r="DE440" s="55"/>
      <c r="DF440" s="55"/>
      <c r="DG440" s="55"/>
      <c r="DH440" s="55"/>
      <c r="DI440" s="55"/>
      <c r="DJ440" s="55"/>
      <c r="DK440" s="55"/>
      <c r="DL440" s="55"/>
      <c r="DM440" s="55"/>
      <c r="DN440" s="55"/>
      <c r="DO440" s="55" t="s">
        <v>318</v>
      </c>
      <c r="DP440" s="55" t="s">
        <v>318</v>
      </c>
      <c r="DQ440" s="55" t="s">
        <v>179</v>
      </c>
      <c r="DR440" s="55">
        <v>1</v>
      </c>
      <c r="DS440" s="55"/>
      <c r="DT440" s="55"/>
      <c r="DU440" s="55"/>
      <c r="DV440" s="55"/>
      <c r="DW440" s="55"/>
      <c r="DX440" s="55"/>
      <c r="DY440" s="55" t="s">
        <v>318</v>
      </c>
      <c r="DZ440" s="55" t="s">
        <v>318</v>
      </c>
      <c r="EA440" s="61" t="s">
        <v>179</v>
      </c>
      <c r="EB440" s="61">
        <v>1</v>
      </c>
      <c r="EC440" s="55"/>
      <c r="ED440" s="55"/>
      <c r="EE440" s="55"/>
      <c r="EF440" s="55"/>
      <c r="EG440" s="55"/>
      <c r="EH440" s="55"/>
      <c r="EI440" s="55"/>
      <c r="EJ440" s="55"/>
      <c r="EK440" s="55"/>
      <c r="EL440" s="55"/>
      <c r="EM440" s="55"/>
      <c r="EN440" s="55"/>
      <c r="EO440" s="55"/>
      <c r="EP440" s="55"/>
      <c r="EQ440" s="55"/>
      <c r="ER440" s="55"/>
      <c r="ES440" s="55"/>
      <c r="ET440" s="55"/>
      <c r="EU440" s="55"/>
      <c r="EV440" s="55"/>
      <c r="EW440" s="55"/>
      <c r="EX440" s="55"/>
      <c r="EY440" s="55"/>
      <c r="EZ440" s="55"/>
      <c r="FA440" s="55"/>
      <c r="FB440" s="55"/>
      <c r="FC440" s="55"/>
      <c r="FD440" s="55"/>
      <c r="FE440" s="55"/>
      <c r="FF440" s="55"/>
      <c r="FG440" s="55"/>
      <c r="FH440" s="55" t="s">
        <v>318</v>
      </c>
      <c r="FI440" s="55" t="s">
        <v>318</v>
      </c>
      <c r="FJ440" s="55" t="s">
        <v>178</v>
      </c>
      <c r="FK440" s="55" t="s">
        <v>316</v>
      </c>
      <c r="FL440" s="55">
        <v>1</v>
      </c>
      <c r="FM440" s="62" t="s">
        <v>318</v>
      </c>
      <c r="FN440" s="55" t="s">
        <v>318</v>
      </c>
      <c r="FO440" s="62" t="s">
        <v>251</v>
      </c>
      <c r="FP440" s="55" t="s">
        <v>316</v>
      </c>
      <c r="FQ440" s="63">
        <v>1</v>
      </c>
    </row>
    <row r="441" spans="1:173" s="64" customFormat="1" ht="16.5">
      <c r="A441" s="54">
        <v>44228</v>
      </c>
      <c r="B441" s="55">
        <v>440</v>
      </c>
      <c r="C441" s="65" t="s">
        <v>314</v>
      </c>
      <c r="D441" s="76">
        <v>33289</v>
      </c>
      <c r="E441" s="57">
        <f ca="1">IF(Table1[[#This Row],[Employee Date of Birth]]="","",DATEDIF(D441,NOW(),"y"))</f>
        <v>29</v>
      </c>
      <c r="F441" s="61" t="str">
        <f>IF(Table1[[#This Row],[Census "As of" Date]]="","","Y")</f>
        <v>Y</v>
      </c>
      <c r="G441" s="61" t="s">
        <v>324</v>
      </c>
      <c r="H441" s="77"/>
      <c r="I441" s="74" t="str">
        <f>IF(Table1[[#This Row],[Census "As of" Date]]="","","A")</f>
        <v>A</v>
      </c>
      <c r="J441" s="74" t="str">
        <f>IF(Table1[[#This Row],[Census "As of" Date]]="","","S")</f>
        <v>S</v>
      </c>
      <c r="K441" s="74" t="str">
        <f>IF(Table1[[#This Row],[Census "As of" Date]]="","","Y")</f>
        <v>Y</v>
      </c>
      <c r="L441" s="75" t="str">
        <f>IF(Table1[[#This Row],[Census "As of" Date]]="","","Y")</f>
        <v>Y</v>
      </c>
      <c r="M441" s="74" t="str">
        <f>IF(Table1[[#This Row],[Census "As of" Date]]="","","Y")</f>
        <v>Y</v>
      </c>
      <c r="N441" s="74" t="str">
        <f>IF(Table1[[#This Row],[Census "As of" Date]]="","","N")</f>
        <v>N</v>
      </c>
      <c r="O441" s="61"/>
      <c r="P441" s="55" t="s">
        <v>154</v>
      </c>
      <c r="Q441" s="61">
        <v>52059.61</v>
      </c>
      <c r="R441" s="61"/>
      <c r="S441" s="61">
        <v>52059.61</v>
      </c>
      <c r="T441" s="74">
        <v>92260</v>
      </c>
      <c r="U441" s="61" t="s">
        <v>190</v>
      </c>
      <c r="V441" s="74" t="str">
        <f>IF(Table1[[#This Row],[Census "As of" Date]]="","","Sub001")</f>
        <v>Sub001</v>
      </c>
      <c r="W441" s="74" t="str">
        <f>IF(Table1[[#This Row],[Census "As of" Date]]="","","Location001")</f>
        <v>Location001</v>
      </c>
      <c r="X441" s="55" t="s">
        <v>387</v>
      </c>
      <c r="Y441" s="55" t="s">
        <v>365</v>
      </c>
      <c r="Z441" s="55" t="s">
        <v>224</v>
      </c>
      <c r="AA441" s="55" t="s">
        <v>156</v>
      </c>
      <c r="AB441" s="55">
        <v>77090</v>
      </c>
      <c r="AC441" s="61"/>
      <c r="AD441" s="77"/>
      <c r="AE441" s="55" t="s">
        <v>318</v>
      </c>
      <c r="AF441" s="55" t="s">
        <v>318</v>
      </c>
      <c r="AG441" s="55" t="s">
        <v>257</v>
      </c>
      <c r="AH441" s="55">
        <v>1</v>
      </c>
      <c r="AI441" s="61"/>
      <c r="AJ441" s="61"/>
      <c r="AK441" s="61"/>
      <c r="AL441" s="61"/>
      <c r="AM441" s="61"/>
      <c r="AN441" s="61"/>
      <c r="AO441" s="55" t="s">
        <v>318</v>
      </c>
      <c r="AP441" s="61"/>
      <c r="AQ441" s="55" t="s">
        <v>177</v>
      </c>
      <c r="AR441" s="55">
        <v>1</v>
      </c>
      <c r="AS441" s="61"/>
      <c r="AT441" s="55" t="s">
        <v>318</v>
      </c>
      <c r="AU441" s="55" t="s">
        <v>318</v>
      </c>
      <c r="AV441" s="55" t="s">
        <v>257</v>
      </c>
      <c r="AW441" s="55">
        <v>1</v>
      </c>
      <c r="AX441" s="61"/>
      <c r="AY441" s="61"/>
      <c r="AZ441" s="61"/>
      <c r="BA441" s="61"/>
      <c r="BB441" s="61"/>
      <c r="BC441" s="61"/>
      <c r="BD441" s="55" t="s">
        <v>318</v>
      </c>
      <c r="BE441" s="61"/>
      <c r="BF441" s="55" t="s">
        <v>177</v>
      </c>
      <c r="BG441" s="55">
        <v>1</v>
      </c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55" t="s">
        <v>318</v>
      </c>
      <c r="CH441" s="61"/>
      <c r="CI441" s="55" t="s">
        <v>177</v>
      </c>
      <c r="CJ441" s="55">
        <v>1</v>
      </c>
      <c r="CK441" s="61"/>
      <c r="CL441" s="55" t="s">
        <v>318</v>
      </c>
      <c r="CM441" s="61"/>
      <c r="CN441" s="55" t="s">
        <v>177</v>
      </c>
      <c r="CO441" s="55">
        <v>1</v>
      </c>
      <c r="CP441" s="61"/>
      <c r="CQ441" s="61"/>
      <c r="CR441" s="61"/>
      <c r="CS441" s="61"/>
      <c r="CT441" s="61"/>
      <c r="CU441" s="61"/>
      <c r="CV441" s="61"/>
      <c r="CW441" s="61"/>
      <c r="CX441" s="55" t="s">
        <v>318</v>
      </c>
      <c r="CY441" s="61"/>
      <c r="CZ441" s="55" t="s">
        <v>160</v>
      </c>
      <c r="DA441" s="55" t="s">
        <v>177</v>
      </c>
      <c r="DB441" s="55">
        <v>1</v>
      </c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55" t="s">
        <v>318</v>
      </c>
      <c r="DP441" s="55" t="s">
        <v>318</v>
      </c>
      <c r="DQ441" s="55" t="s">
        <v>179</v>
      </c>
      <c r="DR441" s="55">
        <v>1</v>
      </c>
      <c r="DS441" s="61"/>
      <c r="DT441" s="61"/>
      <c r="DU441" s="61"/>
      <c r="DV441" s="61"/>
      <c r="DW441" s="61"/>
      <c r="DX441" s="61"/>
      <c r="DY441" s="55" t="s">
        <v>318</v>
      </c>
      <c r="DZ441" s="55" t="s">
        <v>318</v>
      </c>
      <c r="EA441" s="61" t="s">
        <v>179</v>
      </c>
      <c r="EB441" s="61">
        <v>1</v>
      </c>
      <c r="EC441" s="61"/>
      <c r="ED441" s="61"/>
      <c r="EE441" s="61"/>
      <c r="EF441" s="61"/>
      <c r="EG441" s="61"/>
      <c r="EH441" s="61"/>
      <c r="EI441" s="61"/>
      <c r="EJ441" s="61"/>
      <c r="EK441" s="61"/>
      <c r="EL441" s="61"/>
      <c r="EM441" s="61"/>
      <c r="EN441" s="61"/>
      <c r="EO441" s="61"/>
      <c r="EP441" s="61"/>
      <c r="EQ441" s="61"/>
      <c r="ER441" s="61"/>
      <c r="ES441" s="61"/>
      <c r="ET441" s="61"/>
      <c r="EU441" s="61"/>
      <c r="EV441" s="61"/>
      <c r="EW441" s="61"/>
      <c r="EX441" s="61"/>
      <c r="EY441" s="61"/>
      <c r="EZ441" s="61"/>
      <c r="FA441" s="61"/>
      <c r="FB441" s="61"/>
      <c r="FC441" s="61"/>
      <c r="FD441" s="61"/>
      <c r="FE441" s="61"/>
      <c r="FF441" s="61"/>
      <c r="FG441" s="61"/>
      <c r="FH441" s="55" t="s">
        <v>318</v>
      </c>
      <c r="FI441" s="72" t="s">
        <v>318</v>
      </c>
      <c r="FJ441" s="61" t="s">
        <v>178</v>
      </c>
      <c r="FK441" s="61" t="s">
        <v>315</v>
      </c>
      <c r="FL441" s="55">
        <v>1</v>
      </c>
      <c r="FM441" s="62" t="s">
        <v>318</v>
      </c>
      <c r="FN441" s="72" t="s">
        <v>318</v>
      </c>
      <c r="FO441" s="62" t="s">
        <v>251</v>
      </c>
      <c r="FP441" s="61" t="s">
        <v>315</v>
      </c>
      <c r="FQ441" s="63">
        <v>1</v>
      </c>
    </row>
    <row r="442" spans="1:173" s="64" customFormat="1" ht="16.5">
      <c r="A442" s="54">
        <v>44228</v>
      </c>
      <c r="B442" s="55">
        <v>441</v>
      </c>
      <c r="C442" s="65" t="s">
        <v>153</v>
      </c>
      <c r="D442" s="76">
        <v>33347</v>
      </c>
      <c r="E442" s="57">
        <f ca="1">IF(Table1[[#This Row],[Employee Date of Birth]]="","",DATEDIF(D442,NOW(),"y"))</f>
        <v>29</v>
      </c>
      <c r="F442" s="61" t="str">
        <f>IF(Table1[[#This Row],[Census "As of" Date]]="","","Y")</f>
        <v>Y</v>
      </c>
      <c r="G442" s="61" t="s">
        <v>319</v>
      </c>
      <c r="H442" s="77"/>
      <c r="I442" s="74" t="str">
        <f>IF(Table1[[#This Row],[Census "As of" Date]]="","","A")</f>
        <v>A</v>
      </c>
      <c r="J442" s="74" t="str">
        <f>IF(Table1[[#This Row],[Census "As of" Date]]="","","S")</f>
        <v>S</v>
      </c>
      <c r="K442" s="74" t="str">
        <f>IF(Table1[[#This Row],[Census "As of" Date]]="","","Y")</f>
        <v>Y</v>
      </c>
      <c r="L442" s="75" t="str">
        <f>IF(Table1[[#This Row],[Census "As of" Date]]="","","Y")</f>
        <v>Y</v>
      </c>
      <c r="M442" s="74" t="str">
        <f>IF(Table1[[#This Row],[Census "As of" Date]]="","","Y")</f>
        <v>Y</v>
      </c>
      <c r="N442" s="74" t="str">
        <f>IF(Table1[[#This Row],[Census "As of" Date]]="","","N")</f>
        <v>N</v>
      </c>
      <c r="O442" s="61"/>
      <c r="P442" s="55" t="s">
        <v>154</v>
      </c>
      <c r="Q442" s="61">
        <v>47880.56</v>
      </c>
      <c r="R442" s="61"/>
      <c r="S442" s="61">
        <v>47880.56</v>
      </c>
      <c r="T442" s="74">
        <v>77116</v>
      </c>
      <c r="U442" s="61" t="s">
        <v>224</v>
      </c>
      <c r="V442" s="74" t="str">
        <f>IF(Table1[[#This Row],[Census "As of" Date]]="","","Sub001")</f>
        <v>Sub001</v>
      </c>
      <c r="W442" s="74" t="str">
        <f>IF(Table1[[#This Row],[Census "As of" Date]]="","","Location001")</f>
        <v>Location001</v>
      </c>
      <c r="X442" s="55" t="s">
        <v>387</v>
      </c>
      <c r="Y442" s="55" t="s">
        <v>365</v>
      </c>
      <c r="Z442" s="55" t="s">
        <v>224</v>
      </c>
      <c r="AA442" s="55" t="s">
        <v>156</v>
      </c>
      <c r="AB442" s="55">
        <v>77090</v>
      </c>
      <c r="AC442" s="61"/>
      <c r="AD442" s="77"/>
      <c r="AE442" s="55" t="s">
        <v>318</v>
      </c>
      <c r="AF442" s="55" t="s">
        <v>318</v>
      </c>
      <c r="AG442" s="55" t="s">
        <v>257</v>
      </c>
      <c r="AH442" s="55">
        <v>1</v>
      </c>
      <c r="AI442" s="61"/>
      <c r="AJ442" s="61"/>
      <c r="AK442" s="61"/>
      <c r="AL442" s="61"/>
      <c r="AM442" s="61"/>
      <c r="AN442" s="61"/>
      <c r="AO442" s="55" t="s">
        <v>318</v>
      </c>
      <c r="AP442" s="61"/>
      <c r="AQ442" s="55" t="s">
        <v>177</v>
      </c>
      <c r="AR442" s="55">
        <v>1</v>
      </c>
      <c r="AS442" s="61"/>
      <c r="AT442" s="55" t="s">
        <v>318</v>
      </c>
      <c r="AU442" s="55" t="s">
        <v>318</v>
      </c>
      <c r="AV442" s="55" t="s">
        <v>257</v>
      </c>
      <c r="AW442" s="55">
        <v>1</v>
      </c>
      <c r="AX442" s="61"/>
      <c r="AY442" s="61"/>
      <c r="AZ442" s="61"/>
      <c r="BA442" s="61"/>
      <c r="BB442" s="61"/>
      <c r="BC442" s="61"/>
      <c r="BD442" s="55" t="s">
        <v>318</v>
      </c>
      <c r="BE442" s="61"/>
      <c r="BF442" s="55" t="s">
        <v>177</v>
      </c>
      <c r="BG442" s="55">
        <v>1</v>
      </c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55" t="s">
        <v>318</v>
      </c>
      <c r="CH442" s="61"/>
      <c r="CI442" s="55" t="s">
        <v>177</v>
      </c>
      <c r="CJ442" s="55">
        <v>1</v>
      </c>
      <c r="CK442" s="61"/>
      <c r="CL442" s="55" t="s">
        <v>318</v>
      </c>
      <c r="CM442" s="61"/>
      <c r="CN442" s="55" t="s">
        <v>177</v>
      </c>
      <c r="CO442" s="55">
        <v>1</v>
      </c>
      <c r="CP442" s="61"/>
      <c r="CQ442" s="61"/>
      <c r="CR442" s="61"/>
      <c r="CS442" s="61"/>
      <c r="CT442" s="61"/>
      <c r="CU442" s="61"/>
      <c r="CV442" s="61"/>
      <c r="CW442" s="61"/>
      <c r="CX442" s="55" t="s">
        <v>318</v>
      </c>
      <c r="CY442" s="61"/>
      <c r="CZ442" s="55" t="s">
        <v>160</v>
      </c>
      <c r="DA442" s="55" t="s">
        <v>177</v>
      </c>
      <c r="DB442" s="55">
        <v>1</v>
      </c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55" t="s">
        <v>318</v>
      </c>
      <c r="DP442" s="55" t="s">
        <v>318</v>
      </c>
      <c r="DQ442" s="55" t="s">
        <v>179</v>
      </c>
      <c r="DR442" s="55">
        <v>1</v>
      </c>
      <c r="DS442" s="61"/>
      <c r="DT442" s="61"/>
      <c r="DU442" s="61"/>
      <c r="DV442" s="61"/>
      <c r="DW442" s="61"/>
      <c r="DX442" s="61"/>
      <c r="DY442" s="55" t="s">
        <v>318</v>
      </c>
      <c r="DZ442" s="55" t="s">
        <v>318</v>
      </c>
      <c r="EA442" s="61" t="s">
        <v>179</v>
      </c>
      <c r="EB442" s="61">
        <v>1</v>
      </c>
      <c r="EC442" s="61"/>
      <c r="ED442" s="61"/>
      <c r="EE442" s="61"/>
      <c r="EF442" s="61"/>
      <c r="EG442" s="61"/>
      <c r="EH442" s="61"/>
      <c r="EI442" s="61"/>
      <c r="EJ442" s="61"/>
      <c r="EK442" s="61"/>
      <c r="EL442" s="61"/>
      <c r="EM442" s="61"/>
      <c r="EN442" s="61"/>
      <c r="EO442" s="61"/>
      <c r="EP442" s="61"/>
      <c r="EQ442" s="61"/>
      <c r="ER442" s="61"/>
      <c r="ES442" s="61"/>
      <c r="ET442" s="61"/>
      <c r="EU442" s="61"/>
      <c r="EV442" s="61"/>
      <c r="EW442" s="61"/>
      <c r="EX442" s="61"/>
      <c r="EY442" s="61"/>
      <c r="EZ442" s="61"/>
      <c r="FA442" s="61"/>
      <c r="FB442" s="61"/>
      <c r="FC442" s="61"/>
      <c r="FD442" s="61"/>
      <c r="FE442" s="61"/>
      <c r="FF442" s="61"/>
      <c r="FG442" s="61"/>
      <c r="FH442" s="55" t="s">
        <v>318</v>
      </c>
      <c r="FI442" s="61" t="s">
        <v>318</v>
      </c>
      <c r="FJ442" s="61" t="s">
        <v>178</v>
      </c>
      <c r="FK442" s="61" t="s">
        <v>315</v>
      </c>
      <c r="FL442" s="55">
        <v>1</v>
      </c>
      <c r="FM442" s="62" t="s">
        <v>318</v>
      </c>
      <c r="FN442" s="61" t="s">
        <v>318</v>
      </c>
      <c r="FO442" s="62" t="s">
        <v>251</v>
      </c>
      <c r="FP442" s="61" t="s">
        <v>315</v>
      </c>
      <c r="FQ442" s="63">
        <v>1</v>
      </c>
    </row>
    <row r="443" spans="1:173" s="64" customFormat="1" ht="16.5">
      <c r="A443" s="54">
        <v>44228</v>
      </c>
      <c r="B443" s="55">
        <v>442</v>
      </c>
      <c r="C443" s="55" t="s">
        <v>153</v>
      </c>
      <c r="D443" s="66">
        <v>27739</v>
      </c>
      <c r="E443" s="57">
        <f ca="1">IF(Table1[[#This Row],[Employee Date of Birth]]="","",DATEDIF(D443,NOW(),"y"))</f>
        <v>44</v>
      </c>
      <c r="F443" s="55" t="s">
        <v>317</v>
      </c>
      <c r="G443" s="67" t="s">
        <v>335</v>
      </c>
      <c r="H443" s="68"/>
      <c r="I443" s="55" t="s">
        <v>154</v>
      </c>
      <c r="J443" s="55" t="s">
        <v>366</v>
      </c>
      <c r="K443" s="60" t="s">
        <v>318</v>
      </c>
      <c r="L443" s="69" t="s">
        <v>317</v>
      </c>
      <c r="M443" s="55" t="s">
        <v>318</v>
      </c>
      <c r="N443" s="55" t="s">
        <v>317</v>
      </c>
      <c r="O443" s="65"/>
      <c r="P443" s="55" t="s">
        <v>154</v>
      </c>
      <c r="Q443" s="65">
        <v>72000</v>
      </c>
      <c r="R443" s="65"/>
      <c r="S443" s="65">
        <v>72000</v>
      </c>
      <c r="T443" s="69">
        <v>92214</v>
      </c>
      <c r="U443" s="65" t="s">
        <v>190</v>
      </c>
      <c r="V443" s="69" t="str">
        <f>IF(Table1[[#This Row],[Census "As of" Date]]="","","Sub001")</f>
        <v>Sub001</v>
      </c>
      <c r="W443" s="69" t="str">
        <f>IF(Table1[[#This Row],[Census "As of" Date]]="","","Location001")</f>
        <v>Location001</v>
      </c>
      <c r="X443" s="55" t="s">
        <v>387</v>
      </c>
      <c r="Y443" s="55" t="s">
        <v>365</v>
      </c>
      <c r="Z443" s="55" t="s">
        <v>224</v>
      </c>
      <c r="AA443" s="55" t="s">
        <v>156</v>
      </c>
      <c r="AB443" s="55">
        <v>77090</v>
      </c>
      <c r="AC443" s="65"/>
      <c r="AD443" s="68"/>
      <c r="AE443" s="55" t="s">
        <v>318</v>
      </c>
      <c r="AF443" s="55" t="s">
        <v>318</v>
      </c>
      <c r="AG443" s="55" t="s">
        <v>257</v>
      </c>
      <c r="AH443" s="55">
        <v>1</v>
      </c>
      <c r="AI443" s="65"/>
      <c r="AJ443" s="65"/>
      <c r="AK443" s="65"/>
      <c r="AL443" s="65"/>
      <c r="AM443" s="65"/>
      <c r="AN443" s="65"/>
      <c r="AO443" s="55" t="s">
        <v>318</v>
      </c>
      <c r="AP443" s="65"/>
      <c r="AQ443" s="55" t="s">
        <v>177</v>
      </c>
      <c r="AR443" s="55">
        <v>1</v>
      </c>
      <c r="AS443" s="65"/>
      <c r="AT443" s="55" t="s">
        <v>318</v>
      </c>
      <c r="AU443" s="55" t="s">
        <v>318</v>
      </c>
      <c r="AV443" s="55" t="s">
        <v>257</v>
      </c>
      <c r="AW443" s="55">
        <v>1</v>
      </c>
      <c r="AX443" s="65"/>
      <c r="AY443" s="65"/>
      <c r="AZ443" s="65"/>
      <c r="BA443" s="65"/>
      <c r="BB443" s="65"/>
      <c r="BC443" s="65"/>
      <c r="BD443" s="55" t="s">
        <v>318</v>
      </c>
      <c r="BE443" s="65"/>
      <c r="BF443" s="55" t="s">
        <v>177</v>
      </c>
      <c r="BG443" s="55">
        <v>1</v>
      </c>
      <c r="BH443" s="65"/>
      <c r="BI443" s="65"/>
      <c r="BJ443" s="65"/>
      <c r="BK443" s="65"/>
      <c r="BL443" s="65"/>
      <c r="BM443" s="65"/>
      <c r="BN443" s="65"/>
      <c r="BO443" s="65"/>
      <c r="BP443" s="65"/>
      <c r="BQ443" s="65"/>
      <c r="BR443" s="65"/>
      <c r="BS443" s="65"/>
      <c r="BT443" s="65"/>
      <c r="BU443" s="65"/>
      <c r="BV443" s="65"/>
      <c r="BW443" s="65"/>
      <c r="BX443" s="65"/>
      <c r="BY443" s="65"/>
      <c r="BZ443" s="65"/>
      <c r="CA443" s="65"/>
      <c r="CB443" s="65"/>
      <c r="CC443" s="65"/>
      <c r="CD443" s="65"/>
      <c r="CE443" s="65"/>
      <c r="CF443" s="65"/>
      <c r="CG443" s="55" t="s">
        <v>318</v>
      </c>
      <c r="CH443" s="65"/>
      <c r="CI443" s="55" t="s">
        <v>177</v>
      </c>
      <c r="CJ443" s="55">
        <v>1</v>
      </c>
      <c r="CK443" s="65"/>
      <c r="CL443" s="55" t="s">
        <v>318</v>
      </c>
      <c r="CM443" s="55"/>
      <c r="CN443" s="55" t="s">
        <v>177</v>
      </c>
      <c r="CO443" s="55">
        <v>1</v>
      </c>
      <c r="CP443" s="65"/>
      <c r="CQ443" s="65"/>
      <c r="CR443" s="65"/>
      <c r="CS443" s="65"/>
      <c r="CT443" s="65"/>
      <c r="CU443" s="65"/>
      <c r="CV443" s="65"/>
      <c r="CW443" s="65"/>
      <c r="CX443" s="55" t="s">
        <v>318</v>
      </c>
      <c r="CY443" s="65"/>
      <c r="CZ443" s="55" t="s">
        <v>160</v>
      </c>
      <c r="DA443" s="55" t="s">
        <v>177</v>
      </c>
      <c r="DB443" s="55">
        <v>1</v>
      </c>
      <c r="DC443" s="65"/>
      <c r="DD443" s="65"/>
      <c r="DE443" s="65"/>
      <c r="DF443" s="65"/>
      <c r="DG443" s="65"/>
      <c r="DH443" s="65"/>
      <c r="DI443" s="65"/>
      <c r="DJ443" s="65"/>
      <c r="DK443" s="65"/>
      <c r="DL443" s="65"/>
      <c r="DM443" s="65"/>
      <c r="DN443" s="65"/>
      <c r="DO443" s="55" t="s">
        <v>318</v>
      </c>
      <c r="DP443" s="55" t="s">
        <v>318</v>
      </c>
      <c r="DQ443" s="55" t="s">
        <v>179</v>
      </c>
      <c r="DR443" s="55">
        <v>1</v>
      </c>
      <c r="DS443" s="65"/>
      <c r="DT443" s="65"/>
      <c r="DU443" s="65"/>
      <c r="DV443" s="65"/>
      <c r="DW443" s="65"/>
      <c r="DX443" s="65"/>
      <c r="DY443" s="55" t="s">
        <v>318</v>
      </c>
      <c r="DZ443" s="55" t="s">
        <v>318</v>
      </c>
      <c r="EA443" s="61" t="s">
        <v>179</v>
      </c>
      <c r="EB443" s="61">
        <v>1</v>
      </c>
      <c r="EC443" s="65"/>
      <c r="ED443" s="65"/>
      <c r="EE443" s="65"/>
      <c r="EF443" s="65"/>
      <c r="EG443" s="65"/>
      <c r="EH443" s="65"/>
      <c r="EI443" s="65"/>
      <c r="EJ443" s="65"/>
      <c r="EK443" s="65"/>
      <c r="EL443" s="65"/>
      <c r="EM443" s="65"/>
      <c r="EN443" s="65"/>
      <c r="EO443" s="65"/>
      <c r="EP443" s="65"/>
      <c r="EQ443" s="65"/>
      <c r="ER443" s="65"/>
      <c r="ES443" s="65"/>
      <c r="ET443" s="65"/>
      <c r="EU443" s="65"/>
      <c r="EV443" s="65"/>
      <c r="EW443" s="65"/>
      <c r="EX443" s="65"/>
      <c r="EY443" s="65"/>
      <c r="EZ443" s="65"/>
      <c r="FA443" s="65"/>
      <c r="FB443" s="65"/>
      <c r="FC443" s="65"/>
      <c r="FD443" s="65"/>
      <c r="FE443" s="65"/>
      <c r="FF443" s="65"/>
      <c r="FG443" s="65"/>
      <c r="FH443" s="55" t="s">
        <v>318</v>
      </c>
      <c r="FI443" s="62" t="s">
        <v>318</v>
      </c>
      <c r="FJ443" s="62" t="s">
        <v>178</v>
      </c>
      <c r="FK443" s="65" t="s">
        <v>316</v>
      </c>
      <c r="FL443" s="55">
        <v>1</v>
      </c>
      <c r="FM443" s="62" t="s">
        <v>318</v>
      </c>
      <c r="FN443" s="62" t="s">
        <v>318</v>
      </c>
      <c r="FO443" s="62" t="s">
        <v>251</v>
      </c>
      <c r="FP443" s="65" t="s">
        <v>316</v>
      </c>
      <c r="FQ443" s="63">
        <v>1</v>
      </c>
    </row>
    <row r="444" spans="1:173" s="64" customFormat="1" ht="16.5">
      <c r="A444" s="54">
        <v>44228</v>
      </c>
      <c r="B444" s="55">
        <v>443</v>
      </c>
      <c r="C444" s="55" t="s">
        <v>314</v>
      </c>
      <c r="D444" s="76">
        <v>33248</v>
      </c>
      <c r="E444" s="57">
        <f ca="1">IF(Table1[[#This Row],[Employee Date of Birth]]="","",DATEDIF(D444,NOW(),"y"))</f>
        <v>29</v>
      </c>
      <c r="F444" s="61" t="str">
        <f>IF(Table1[[#This Row],[Census "As of" Date]]="","","Y")</f>
        <v>Y</v>
      </c>
      <c r="G444" s="61" t="s">
        <v>338</v>
      </c>
      <c r="H444" s="77"/>
      <c r="I444" s="74" t="str">
        <f>IF(Table1[[#This Row],[Census "As of" Date]]="","","A")</f>
        <v>A</v>
      </c>
      <c r="J444" s="74" t="str">
        <f>IF(Table1[[#This Row],[Census "As of" Date]]="","","S")</f>
        <v>S</v>
      </c>
      <c r="K444" s="74" t="str">
        <f>IF(Table1[[#This Row],[Census "As of" Date]]="","","Y")</f>
        <v>Y</v>
      </c>
      <c r="L444" s="75" t="str">
        <f>IF(Table1[[#This Row],[Census "As of" Date]]="","","Y")</f>
        <v>Y</v>
      </c>
      <c r="M444" s="74" t="str">
        <f>IF(Table1[[#This Row],[Census "As of" Date]]="","","Y")</f>
        <v>Y</v>
      </c>
      <c r="N444" s="74" t="str">
        <f>IF(Table1[[#This Row],[Census "As of" Date]]="","","N")</f>
        <v>N</v>
      </c>
      <c r="O444" s="61"/>
      <c r="P444" s="55" t="s">
        <v>154</v>
      </c>
      <c r="Q444" s="61">
        <v>28247.06</v>
      </c>
      <c r="R444" s="61"/>
      <c r="S444" s="61">
        <v>28247.06</v>
      </c>
      <c r="T444" s="74">
        <v>77175</v>
      </c>
      <c r="U444" s="61" t="s">
        <v>224</v>
      </c>
      <c r="V444" s="74" t="str">
        <f>IF(Table1[[#This Row],[Census "As of" Date]]="","","Sub001")</f>
        <v>Sub001</v>
      </c>
      <c r="W444" s="74" t="str">
        <f>IF(Table1[[#This Row],[Census "As of" Date]]="","","Location001")</f>
        <v>Location001</v>
      </c>
      <c r="X444" s="55" t="s">
        <v>387</v>
      </c>
      <c r="Y444" s="55" t="s">
        <v>365</v>
      </c>
      <c r="Z444" s="55" t="s">
        <v>224</v>
      </c>
      <c r="AA444" s="55" t="s">
        <v>156</v>
      </c>
      <c r="AB444" s="55">
        <v>77090</v>
      </c>
      <c r="AC444" s="61"/>
      <c r="AD444" s="77"/>
      <c r="AE444" s="55" t="s">
        <v>318</v>
      </c>
      <c r="AF444" s="55" t="s">
        <v>318</v>
      </c>
      <c r="AG444" s="55" t="s">
        <v>257</v>
      </c>
      <c r="AH444" s="55">
        <v>1</v>
      </c>
      <c r="AI444" s="61"/>
      <c r="AJ444" s="61"/>
      <c r="AK444" s="61"/>
      <c r="AL444" s="61"/>
      <c r="AM444" s="61"/>
      <c r="AN444" s="61"/>
      <c r="AO444" s="55" t="s">
        <v>318</v>
      </c>
      <c r="AP444" s="61"/>
      <c r="AQ444" s="55" t="s">
        <v>177</v>
      </c>
      <c r="AR444" s="55">
        <v>1</v>
      </c>
      <c r="AS444" s="61"/>
      <c r="AT444" s="55" t="s">
        <v>318</v>
      </c>
      <c r="AU444" s="55" t="s">
        <v>318</v>
      </c>
      <c r="AV444" s="55" t="s">
        <v>257</v>
      </c>
      <c r="AW444" s="55">
        <v>1</v>
      </c>
      <c r="AX444" s="61"/>
      <c r="AY444" s="61"/>
      <c r="AZ444" s="61"/>
      <c r="BA444" s="61"/>
      <c r="BB444" s="61"/>
      <c r="BC444" s="61"/>
      <c r="BD444" s="55" t="s">
        <v>318</v>
      </c>
      <c r="BE444" s="61"/>
      <c r="BF444" s="55" t="s">
        <v>177</v>
      </c>
      <c r="BG444" s="55">
        <v>1</v>
      </c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55" t="s">
        <v>318</v>
      </c>
      <c r="CH444" s="61"/>
      <c r="CI444" s="55" t="s">
        <v>177</v>
      </c>
      <c r="CJ444" s="55">
        <v>1</v>
      </c>
      <c r="CK444" s="61"/>
      <c r="CL444" s="55" t="s">
        <v>318</v>
      </c>
      <c r="CM444" s="61"/>
      <c r="CN444" s="55" t="s">
        <v>177</v>
      </c>
      <c r="CO444" s="55">
        <v>1</v>
      </c>
      <c r="CP444" s="61"/>
      <c r="CQ444" s="61"/>
      <c r="CR444" s="61"/>
      <c r="CS444" s="61"/>
      <c r="CT444" s="61"/>
      <c r="CU444" s="61"/>
      <c r="CV444" s="61"/>
      <c r="CW444" s="61"/>
      <c r="CX444" s="55" t="s">
        <v>318</v>
      </c>
      <c r="CY444" s="61"/>
      <c r="CZ444" s="55" t="s">
        <v>160</v>
      </c>
      <c r="DA444" s="55" t="s">
        <v>177</v>
      </c>
      <c r="DB444" s="55">
        <v>1</v>
      </c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55" t="s">
        <v>318</v>
      </c>
      <c r="DP444" s="55" t="s">
        <v>318</v>
      </c>
      <c r="DQ444" s="55" t="s">
        <v>179</v>
      </c>
      <c r="DR444" s="55">
        <v>1</v>
      </c>
      <c r="DS444" s="61"/>
      <c r="DT444" s="61"/>
      <c r="DU444" s="61"/>
      <c r="DV444" s="61"/>
      <c r="DW444" s="61"/>
      <c r="DX444" s="61"/>
      <c r="DY444" s="55" t="s">
        <v>318</v>
      </c>
      <c r="DZ444" s="55" t="s">
        <v>318</v>
      </c>
      <c r="EA444" s="61" t="s">
        <v>179</v>
      </c>
      <c r="EB444" s="61">
        <v>1</v>
      </c>
      <c r="EC444" s="61"/>
      <c r="ED444" s="61"/>
      <c r="EE444" s="61"/>
      <c r="EF444" s="61"/>
      <c r="EG444" s="61"/>
      <c r="EH444" s="61"/>
      <c r="EI444" s="61"/>
      <c r="EJ444" s="61"/>
      <c r="EK444" s="61"/>
      <c r="EL444" s="61"/>
      <c r="EM444" s="61"/>
      <c r="EN444" s="61"/>
      <c r="EO444" s="61"/>
      <c r="EP444" s="61"/>
      <c r="EQ444" s="61"/>
      <c r="ER444" s="61"/>
      <c r="ES444" s="61"/>
      <c r="ET444" s="61"/>
      <c r="EU444" s="61"/>
      <c r="EV444" s="61"/>
      <c r="EW444" s="61"/>
      <c r="EX444" s="61"/>
      <c r="EY444" s="61"/>
      <c r="EZ444" s="61"/>
      <c r="FA444" s="61"/>
      <c r="FB444" s="61"/>
      <c r="FC444" s="61"/>
      <c r="FD444" s="61"/>
      <c r="FE444" s="61"/>
      <c r="FF444" s="61"/>
      <c r="FG444" s="61"/>
      <c r="FH444" s="55" t="s">
        <v>318</v>
      </c>
      <c r="FI444" s="72" t="s">
        <v>318</v>
      </c>
      <c r="FJ444" s="61" t="s">
        <v>178</v>
      </c>
      <c r="FK444" s="61" t="s">
        <v>315</v>
      </c>
      <c r="FL444" s="55">
        <v>1</v>
      </c>
      <c r="FM444" s="62" t="s">
        <v>318</v>
      </c>
      <c r="FN444" s="72" t="s">
        <v>318</v>
      </c>
      <c r="FO444" s="62" t="s">
        <v>251</v>
      </c>
      <c r="FP444" s="61" t="s">
        <v>315</v>
      </c>
      <c r="FQ444" s="63">
        <v>1</v>
      </c>
    </row>
    <row r="445" spans="1:173" s="64" customFormat="1" ht="16.5">
      <c r="A445" s="54">
        <v>44228</v>
      </c>
      <c r="B445" s="55">
        <v>444</v>
      </c>
      <c r="C445" s="55" t="s">
        <v>153</v>
      </c>
      <c r="D445" s="66">
        <v>27900</v>
      </c>
      <c r="E445" s="57">
        <f ca="1">IF(Table1[[#This Row],[Employee Date of Birth]]="","",DATEDIF(D445,NOW(),"y"))</f>
        <v>44</v>
      </c>
      <c r="F445" s="55" t="s">
        <v>317</v>
      </c>
      <c r="G445" s="67" t="s">
        <v>342</v>
      </c>
      <c r="H445" s="68"/>
      <c r="I445" s="55" t="s">
        <v>154</v>
      </c>
      <c r="J445" s="55" t="s">
        <v>366</v>
      </c>
      <c r="K445" s="60" t="s">
        <v>318</v>
      </c>
      <c r="L445" s="69" t="s">
        <v>317</v>
      </c>
      <c r="M445" s="55" t="s">
        <v>318</v>
      </c>
      <c r="N445" s="55" t="s">
        <v>317</v>
      </c>
      <c r="O445" s="65"/>
      <c r="P445" s="55" t="s">
        <v>154</v>
      </c>
      <c r="Q445" s="65">
        <v>118687.46</v>
      </c>
      <c r="R445" s="65"/>
      <c r="S445" s="65">
        <v>118687.46</v>
      </c>
      <c r="T445" s="69">
        <v>92260</v>
      </c>
      <c r="U445" s="65" t="s">
        <v>190</v>
      </c>
      <c r="V445" s="69" t="str">
        <f>IF(Table1[[#This Row],[Census "As of" Date]]="","","Sub001")</f>
        <v>Sub001</v>
      </c>
      <c r="W445" s="69" t="str">
        <f>IF(Table1[[#This Row],[Census "As of" Date]]="","","Location001")</f>
        <v>Location001</v>
      </c>
      <c r="X445" s="55" t="s">
        <v>387</v>
      </c>
      <c r="Y445" s="55" t="s">
        <v>365</v>
      </c>
      <c r="Z445" s="55" t="s">
        <v>224</v>
      </c>
      <c r="AA445" s="55" t="s">
        <v>156</v>
      </c>
      <c r="AB445" s="55">
        <v>77090</v>
      </c>
      <c r="AC445" s="65"/>
      <c r="AD445" s="68"/>
      <c r="AE445" s="55" t="s">
        <v>318</v>
      </c>
      <c r="AF445" s="55" t="s">
        <v>318</v>
      </c>
      <c r="AG445" s="55" t="s">
        <v>257</v>
      </c>
      <c r="AH445" s="55">
        <v>1</v>
      </c>
      <c r="AI445" s="65"/>
      <c r="AJ445" s="65"/>
      <c r="AK445" s="65"/>
      <c r="AL445" s="65"/>
      <c r="AM445" s="65"/>
      <c r="AN445" s="65"/>
      <c r="AO445" s="55" t="s">
        <v>318</v>
      </c>
      <c r="AP445" s="65"/>
      <c r="AQ445" s="55" t="s">
        <v>177</v>
      </c>
      <c r="AR445" s="55">
        <v>1</v>
      </c>
      <c r="AS445" s="65"/>
      <c r="AT445" s="55" t="s">
        <v>318</v>
      </c>
      <c r="AU445" s="55" t="s">
        <v>318</v>
      </c>
      <c r="AV445" s="55" t="s">
        <v>257</v>
      </c>
      <c r="AW445" s="55">
        <v>1</v>
      </c>
      <c r="AX445" s="65"/>
      <c r="AY445" s="65"/>
      <c r="AZ445" s="65"/>
      <c r="BA445" s="65"/>
      <c r="BB445" s="65"/>
      <c r="BC445" s="65"/>
      <c r="BD445" s="55" t="s">
        <v>318</v>
      </c>
      <c r="BE445" s="65"/>
      <c r="BF445" s="55" t="s">
        <v>177</v>
      </c>
      <c r="BG445" s="55">
        <v>1</v>
      </c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55" t="s">
        <v>318</v>
      </c>
      <c r="CH445" s="65"/>
      <c r="CI445" s="55" t="s">
        <v>177</v>
      </c>
      <c r="CJ445" s="55">
        <v>1</v>
      </c>
      <c r="CK445" s="65"/>
      <c r="CL445" s="55" t="s">
        <v>318</v>
      </c>
      <c r="CM445" s="55"/>
      <c r="CN445" s="55" t="s">
        <v>177</v>
      </c>
      <c r="CO445" s="55">
        <v>1</v>
      </c>
      <c r="CP445" s="65"/>
      <c r="CQ445" s="65"/>
      <c r="CR445" s="65"/>
      <c r="CS445" s="65"/>
      <c r="CT445" s="65"/>
      <c r="CU445" s="65"/>
      <c r="CV445" s="65"/>
      <c r="CW445" s="65"/>
      <c r="CX445" s="55" t="s">
        <v>318</v>
      </c>
      <c r="CY445" s="65"/>
      <c r="CZ445" s="55" t="s">
        <v>160</v>
      </c>
      <c r="DA445" s="55" t="s">
        <v>177</v>
      </c>
      <c r="DB445" s="55">
        <v>1</v>
      </c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55" t="s">
        <v>318</v>
      </c>
      <c r="DP445" s="55" t="s">
        <v>318</v>
      </c>
      <c r="DQ445" s="55" t="s">
        <v>179</v>
      </c>
      <c r="DR445" s="55">
        <v>1</v>
      </c>
      <c r="DS445" s="65"/>
      <c r="DT445" s="65"/>
      <c r="DU445" s="65"/>
      <c r="DV445" s="65"/>
      <c r="DW445" s="65"/>
      <c r="DX445" s="65"/>
      <c r="DY445" s="55" t="s">
        <v>318</v>
      </c>
      <c r="DZ445" s="55" t="s">
        <v>318</v>
      </c>
      <c r="EA445" s="61" t="s">
        <v>179</v>
      </c>
      <c r="EB445" s="61">
        <v>1</v>
      </c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U445" s="65"/>
      <c r="EV445" s="65"/>
      <c r="EW445" s="65"/>
      <c r="EX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55" t="s">
        <v>318</v>
      </c>
      <c r="FI445" s="55" t="s">
        <v>318</v>
      </c>
      <c r="FJ445" s="55" t="s">
        <v>178</v>
      </c>
      <c r="FK445" s="65" t="s">
        <v>385</v>
      </c>
      <c r="FL445" s="55">
        <v>1</v>
      </c>
      <c r="FM445" s="62" t="s">
        <v>318</v>
      </c>
      <c r="FN445" s="55" t="s">
        <v>318</v>
      </c>
      <c r="FO445" s="62" t="s">
        <v>251</v>
      </c>
      <c r="FP445" s="65" t="s">
        <v>385</v>
      </c>
      <c r="FQ445" s="63">
        <v>1</v>
      </c>
    </row>
    <row r="446" spans="1:173" s="64" customFormat="1" ht="16.5">
      <c r="A446" s="54">
        <v>44228</v>
      </c>
      <c r="B446" s="55">
        <v>445</v>
      </c>
      <c r="C446" s="65" t="s">
        <v>314</v>
      </c>
      <c r="D446" s="71">
        <v>33363</v>
      </c>
      <c r="E446" s="57">
        <f ca="1">IF(Table1[[#This Row],[Employee Date of Birth]]="","",DATEDIF(D446,NOW(),"y"))</f>
        <v>29</v>
      </c>
      <c r="F446" s="61" t="str">
        <f>IF(Table1[[#This Row],[Census "As of" Date]]="","","Y")</f>
        <v>Y</v>
      </c>
      <c r="G446" s="72" t="s">
        <v>359</v>
      </c>
      <c r="H446" s="73"/>
      <c r="I446" s="74" t="str">
        <f>IF(Table1[[#This Row],[Census "As of" Date]]="","","A")</f>
        <v>A</v>
      </c>
      <c r="J446" s="74" t="str">
        <f>IF(Table1[[#This Row],[Census "As of" Date]]="","","S")</f>
        <v>S</v>
      </c>
      <c r="K446" s="74" t="str">
        <f>IF(Table1[[#This Row],[Census "As of" Date]]="","","Y")</f>
        <v>Y</v>
      </c>
      <c r="L446" s="75" t="str">
        <f>IF(Table1[[#This Row],[Census "As of" Date]]="","","Y")</f>
        <v>Y</v>
      </c>
      <c r="M446" s="74" t="str">
        <f>IF(Table1[[#This Row],[Census "As of" Date]]="","","Y")</f>
        <v>Y</v>
      </c>
      <c r="N446" s="74" t="str">
        <f>IF(Table1[[#This Row],[Census "As of" Date]]="","","N")</f>
        <v>N</v>
      </c>
      <c r="O446" s="72"/>
      <c r="P446" s="55" t="s">
        <v>154</v>
      </c>
      <c r="Q446" s="72">
        <v>7914</v>
      </c>
      <c r="R446" s="72"/>
      <c r="S446" s="72">
        <v>7914</v>
      </c>
      <c r="T446" s="75">
        <v>61110</v>
      </c>
      <c r="U446" s="72" t="s">
        <v>209</v>
      </c>
      <c r="V446" s="75" t="str">
        <f>IF(Table1[[#This Row],[Census "As of" Date]]="","","Sub001")</f>
        <v>Sub001</v>
      </c>
      <c r="W446" s="75" t="str">
        <f>IF(Table1[[#This Row],[Census "As of" Date]]="","","Location001")</f>
        <v>Location001</v>
      </c>
      <c r="X446" s="55" t="s">
        <v>387</v>
      </c>
      <c r="Y446" s="55" t="s">
        <v>365</v>
      </c>
      <c r="Z446" s="55" t="s">
        <v>224</v>
      </c>
      <c r="AA446" s="55" t="s">
        <v>156</v>
      </c>
      <c r="AB446" s="55">
        <v>77090</v>
      </c>
      <c r="AC446" s="72"/>
      <c r="AD446" s="73"/>
      <c r="AE446" s="55" t="s">
        <v>318</v>
      </c>
      <c r="AF446" s="55" t="s">
        <v>318</v>
      </c>
      <c r="AG446" s="55" t="s">
        <v>257</v>
      </c>
      <c r="AH446" s="55">
        <v>1</v>
      </c>
      <c r="AI446" s="72"/>
      <c r="AJ446" s="72"/>
      <c r="AK446" s="72"/>
      <c r="AL446" s="72"/>
      <c r="AM446" s="72"/>
      <c r="AN446" s="72"/>
      <c r="AO446" s="55" t="s">
        <v>318</v>
      </c>
      <c r="AP446" s="72"/>
      <c r="AQ446" s="55" t="s">
        <v>177</v>
      </c>
      <c r="AR446" s="55">
        <v>1</v>
      </c>
      <c r="AS446" s="72"/>
      <c r="AT446" s="55" t="s">
        <v>318</v>
      </c>
      <c r="AU446" s="55" t="s">
        <v>318</v>
      </c>
      <c r="AV446" s="55" t="s">
        <v>257</v>
      </c>
      <c r="AW446" s="55">
        <v>1</v>
      </c>
      <c r="AX446" s="72"/>
      <c r="AY446" s="72"/>
      <c r="AZ446" s="72"/>
      <c r="BA446" s="72"/>
      <c r="BB446" s="72"/>
      <c r="BC446" s="72"/>
      <c r="BD446" s="55" t="s">
        <v>318</v>
      </c>
      <c r="BE446" s="72"/>
      <c r="BF446" s="55" t="s">
        <v>177</v>
      </c>
      <c r="BG446" s="55">
        <v>1</v>
      </c>
      <c r="BH446" s="72"/>
      <c r="BI446" s="72"/>
      <c r="BJ446" s="72"/>
      <c r="BK446" s="72"/>
      <c r="BL446" s="72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72"/>
      <c r="BZ446" s="72"/>
      <c r="CA446" s="72"/>
      <c r="CB446" s="72"/>
      <c r="CC446" s="72"/>
      <c r="CD446" s="72"/>
      <c r="CE446" s="72"/>
      <c r="CF446" s="72"/>
      <c r="CG446" s="55" t="s">
        <v>318</v>
      </c>
      <c r="CH446" s="72"/>
      <c r="CI446" s="55" t="s">
        <v>177</v>
      </c>
      <c r="CJ446" s="55">
        <v>1</v>
      </c>
      <c r="CK446" s="72"/>
      <c r="CL446" s="55" t="s">
        <v>318</v>
      </c>
      <c r="CM446" s="61"/>
      <c r="CN446" s="55" t="s">
        <v>177</v>
      </c>
      <c r="CO446" s="55">
        <v>1</v>
      </c>
      <c r="CP446" s="72"/>
      <c r="CQ446" s="72"/>
      <c r="CR446" s="72"/>
      <c r="CS446" s="72"/>
      <c r="CT446" s="72"/>
      <c r="CU446" s="72"/>
      <c r="CV446" s="72"/>
      <c r="CW446" s="72"/>
      <c r="CX446" s="55" t="s">
        <v>318</v>
      </c>
      <c r="CY446" s="72"/>
      <c r="CZ446" s="55" t="s">
        <v>160</v>
      </c>
      <c r="DA446" s="55" t="s">
        <v>177</v>
      </c>
      <c r="DB446" s="55">
        <v>1</v>
      </c>
      <c r="DC446" s="72"/>
      <c r="DD446" s="72"/>
      <c r="DE446" s="72"/>
      <c r="DF446" s="72"/>
      <c r="DG446" s="72"/>
      <c r="DH446" s="72"/>
      <c r="DI446" s="72"/>
      <c r="DJ446" s="72"/>
      <c r="DK446" s="72"/>
      <c r="DL446" s="72"/>
      <c r="DM446" s="72"/>
      <c r="DN446" s="72"/>
      <c r="DO446" s="55" t="s">
        <v>318</v>
      </c>
      <c r="DP446" s="55" t="s">
        <v>318</v>
      </c>
      <c r="DQ446" s="55" t="s">
        <v>179</v>
      </c>
      <c r="DR446" s="55">
        <v>1</v>
      </c>
      <c r="DS446" s="72"/>
      <c r="DT446" s="72"/>
      <c r="DU446" s="72"/>
      <c r="DV446" s="72"/>
      <c r="DW446" s="72"/>
      <c r="DX446" s="72"/>
      <c r="DY446" s="55" t="s">
        <v>318</v>
      </c>
      <c r="DZ446" s="55" t="s">
        <v>318</v>
      </c>
      <c r="EA446" s="61" t="s">
        <v>179</v>
      </c>
      <c r="EB446" s="61">
        <v>1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  <c r="EN446" s="72"/>
      <c r="EO446" s="72"/>
      <c r="EP446" s="72"/>
      <c r="EQ446" s="72"/>
      <c r="ER446" s="72"/>
      <c r="ES446" s="72"/>
      <c r="ET446" s="72"/>
      <c r="EU446" s="72"/>
      <c r="EV446" s="72"/>
      <c r="EW446" s="72"/>
      <c r="EX446" s="72"/>
      <c r="EY446" s="72"/>
      <c r="EZ446" s="72"/>
      <c r="FA446" s="72"/>
      <c r="FB446" s="72"/>
      <c r="FC446" s="72"/>
      <c r="FD446" s="72"/>
      <c r="FE446" s="72"/>
      <c r="FF446" s="72"/>
      <c r="FG446" s="72"/>
      <c r="FH446" s="55" t="s">
        <v>318</v>
      </c>
      <c r="FI446" s="61" t="s">
        <v>318</v>
      </c>
      <c r="FJ446" s="61" t="s">
        <v>178</v>
      </c>
      <c r="FK446" s="72" t="s">
        <v>315</v>
      </c>
      <c r="FL446" s="55">
        <v>1</v>
      </c>
      <c r="FM446" s="62" t="s">
        <v>318</v>
      </c>
      <c r="FN446" s="61" t="s">
        <v>318</v>
      </c>
      <c r="FO446" s="62" t="s">
        <v>251</v>
      </c>
      <c r="FP446" s="72" t="s">
        <v>315</v>
      </c>
      <c r="FQ446" s="63">
        <v>1</v>
      </c>
    </row>
    <row r="447" spans="1:173" s="64" customFormat="1" ht="16.5">
      <c r="A447" s="54">
        <v>44228</v>
      </c>
      <c r="B447" s="55">
        <v>446</v>
      </c>
      <c r="C447" s="65" t="s">
        <v>153</v>
      </c>
      <c r="D447" s="66">
        <v>27925</v>
      </c>
      <c r="E447" s="57">
        <f ca="1">IF(Table1[[#This Row],[Employee Date of Birth]]="","",DATEDIF(D447,NOW(),"y"))</f>
        <v>44</v>
      </c>
      <c r="F447" s="55" t="s">
        <v>317</v>
      </c>
      <c r="G447" s="67" t="s">
        <v>324</v>
      </c>
      <c r="H447" s="68"/>
      <c r="I447" s="55" t="s">
        <v>154</v>
      </c>
      <c r="J447" s="55" t="s">
        <v>366</v>
      </c>
      <c r="K447" s="60" t="s">
        <v>318</v>
      </c>
      <c r="L447" s="69" t="s">
        <v>317</v>
      </c>
      <c r="M447" s="55" t="s">
        <v>318</v>
      </c>
      <c r="N447" s="55" t="s">
        <v>317</v>
      </c>
      <c r="O447" s="65"/>
      <c r="P447" s="55" t="s">
        <v>154</v>
      </c>
      <c r="Q447" s="65">
        <v>44158</v>
      </c>
      <c r="R447" s="65"/>
      <c r="S447" s="65">
        <v>44158</v>
      </c>
      <c r="T447" s="69">
        <v>77080</v>
      </c>
      <c r="U447" s="65" t="s">
        <v>224</v>
      </c>
      <c r="V447" s="69" t="str">
        <f>IF(Table1[[#This Row],[Census "As of" Date]]="","","Sub001")</f>
        <v>Sub001</v>
      </c>
      <c r="W447" s="69" t="str">
        <f>IF(Table1[[#This Row],[Census "As of" Date]]="","","Location001")</f>
        <v>Location001</v>
      </c>
      <c r="X447" s="55" t="s">
        <v>387</v>
      </c>
      <c r="Y447" s="55" t="s">
        <v>365</v>
      </c>
      <c r="Z447" s="55" t="s">
        <v>224</v>
      </c>
      <c r="AA447" s="55" t="s">
        <v>156</v>
      </c>
      <c r="AB447" s="55">
        <v>77090</v>
      </c>
      <c r="AC447" s="65"/>
      <c r="AD447" s="68"/>
      <c r="AE447" s="55" t="s">
        <v>318</v>
      </c>
      <c r="AF447" s="55" t="s">
        <v>318</v>
      </c>
      <c r="AG447" s="55" t="s">
        <v>257</v>
      </c>
      <c r="AH447" s="55">
        <v>1</v>
      </c>
      <c r="AI447" s="65"/>
      <c r="AJ447" s="65"/>
      <c r="AK447" s="65"/>
      <c r="AL447" s="65"/>
      <c r="AM447" s="65"/>
      <c r="AN447" s="65"/>
      <c r="AO447" s="55" t="s">
        <v>318</v>
      </c>
      <c r="AP447" s="65"/>
      <c r="AQ447" s="55" t="s">
        <v>177</v>
      </c>
      <c r="AR447" s="55">
        <v>1</v>
      </c>
      <c r="AS447" s="65"/>
      <c r="AT447" s="55" t="s">
        <v>318</v>
      </c>
      <c r="AU447" s="55" t="s">
        <v>318</v>
      </c>
      <c r="AV447" s="55" t="s">
        <v>257</v>
      </c>
      <c r="AW447" s="55">
        <v>1</v>
      </c>
      <c r="AX447" s="65"/>
      <c r="AY447" s="65"/>
      <c r="AZ447" s="65"/>
      <c r="BA447" s="65"/>
      <c r="BB447" s="65"/>
      <c r="BC447" s="65"/>
      <c r="BD447" s="55" t="s">
        <v>318</v>
      </c>
      <c r="BE447" s="65"/>
      <c r="BF447" s="55" t="s">
        <v>177</v>
      </c>
      <c r="BG447" s="55">
        <v>1</v>
      </c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55" t="s">
        <v>318</v>
      </c>
      <c r="CH447" s="65"/>
      <c r="CI447" s="55" t="s">
        <v>177</v>
      </c>
      <c r="CJ447" s="55">
        <v>1</v>
      </c>
      <c r="CK447" s="65"/>
      <c r="CL447" s="55" t="s">
        <v>318</v>
      </c>
      <c r="CM447" s="55"/>
      <c r="CN447" s="55" t="s">
        <v>177</v>
      </c>
      <c r="CO447" s="55">
        <v>1</v>
      </c>
      <c r="CP447" s="65"/>
      <c r="CQ447" s="65"/>
      <c r="CR447" s="65"/>
      <c r="CS447" s="65"/>
      <c r="CT447" s="65"/>
      <c r="CU447" s="65"/>
      <c r="CV447" s="65"/>
      <c r="CW447" s="65"/>
      <c r="CX447" s="55" t="s">
        <v>318</v>
      </c>
      <c r="CY447" s="65"/>
      <c r="CZ447" s="55" t="s">
        <v>160</v>
      </c>
      <c r="DA447" s="55" t="s">
        <v>177</v>
      </c>
      <c r="DB447" s="55">
        <v>1</v>
      </c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55" t="s">
        <v>318</v>
      </c>
      <c r="DP447" s="55" t="s">
        <v>318</v>
      </c>
      <c r="DQ447" s="55" t="s">
        <v>179</v>
      </c>
      <c r="DR447" s="55">
        <v>1</v>
      </c>
      <c r="DS447" s="65"/>
      <c r="DT447" s="65"/>
      <c r="DU447" s="65"/>
      <c r="DV447" s="65"/>
      <c r="DW447" s="65"/>
      <c r="DX447" s="65"/>
      <c r="DY447" s="55" t="s">
        <v>318</v>
      </c>
      <c r="DZ447" s="55" t="s">
        <v>318</v>
      </c>
      <c r="EA447" s="61" t="s">
        <v>179</v>
      </c>
      <c r="EB447" s="61">
        <v>1</v>
      </c>
      <c r="EC447" s="65"/>
      <c r="ED447" s="65"/>
      <c r="EE447" s="65"/>
      <c r="EF447" s="65"/>
      <c r="EG447" s="65"/>
      <c r="EH447" s="65"/>
      <c r="EI447" s="65"/>
      <c r="EJ447" s="65"/>
      <c r="EK447" s="65"/>
      <c r="EL447" s="65"/>
      <c r="EM447" s="65"/>
      <c r="EN447" s="65"/>
      <c r="EO447" s="65"/>
      <c r="EP447" s="65"/>
      <c r="EQ447" s="65"/>
      <c r="ER447" s="65"/>
      <c r="ES447" s="65"/>
      <c r="ET447" s="65"/>
      <c r="EU447" s="65"/>
      <c r="EV447" s="65"/>
      <c r="EW447" s="65"/>
      <c r="EX447" s="65"/>
      <c r="EY447" s="65"/>
      <c r="EZ447" s="65"/>
      <c r="FA447" s="65"/>
      <c r="FB447" s="65"/>
      <c r="FC447" s="65"/>
      <c r="FD447" s="65"/>
      <c r="FE447" s="65"/>
      <c r="FF447" s="65"/>
      <c r="FG447" s="65"/>
      <c r="FH447" s="55" t="s">
        <v>318</v>
      </c>
      <c r="FI447" s="62" t="s">
        <v>318</v>
      </c>
      <c r="FJ447" s="62" t="s">
        <v>178</v>
      </c>
      <c r="FK447" s="65" t="s">
        <v>315</v>
      </c>
      <c r="FL447" s="55">
        <v>1</v>
      </c>
      <c r="FM447" s="62" t="s">
        <v>318</v>
      </c>
      <c r="FN447" s="62" t="s">
        <v>318</v>
      </c>
      <c r="FO447" s="62" t="s">
        <v>251</v>
      </c>
      <c r="FP447" s="65" t="s">
        <v>316</v>
      </c>
      <c r="FQ447" s="63">
        <v>1</v>
      </c>
    </row>
    <row r="448" spans="1:173" s="64" customFormat="1" ht="16.5">
      <c r="A448" s="54">
        <v>44228</v>
      </c>
      <c r="B448" s="55">
        <v>447</v>
      </c>
      <c r="C448" s="65" t="s">
        <v>314</v>
      </c>
      <c r="D448" s="71">
        <v>33379</v>
      </c>
      <c r="E448" s="57">
        <f ca="1">IF(Table1[[#This Row],[Employee Date of Birth]]="","",DATEDIF(D448,NOW(),"y"))</f>
        <v>29</v>
      </c>
      <c r="F448" s="61" t="str">
        <f>IF(Table1[[#This Row],[Census "As of" Date]]="","","Y")</f>
        <v>Y</v>
      </c>
      <c r="G448" s="72" t="s">
        <v>352</v>
      </c>
      <c r="H448" s="73"/>
      <c r="I448" s="74" t="str">
        <f>IF(Table1[[#This Row],[Census "As of" Date]]="","","A")</f>
        <v>A</v>
      </c>
      <c r="J448" s="74" t="str">
        <f>IF(Table1[[#This Row],[Census "As of" Date]]="","","S")</f>
        <v>S</v>
      </c>
      <c r="K448" s="74" t="str">
        <f>IF(Table1[[#This Row],[Census "As of" Date]]="","","Y")</f>
        <v>Y</v>
      </c>
      <c r="L448" s="75" t="str">
        <f>IF(Table1[[#This Row],[Census "As of" Date]]="","","Y")</f>
        <v>Y</v>
      </c>
      <c r="M448" s="74" t="str">
        <f>IF(Table1[[#This Row],[Census "As of" Date]]="","","Y")</f>
        <v>Y</v>
      </c>
      <c r="N448" s="74" t="str">
        <f>IF(Table1[[#This Row],[Census "As of" Date]]="","","N")</f>
        <v>N</v>
      </c>
      <c r="O448" s="72"/>
      <c r="P448" s="55" t="s">
        <v>154</v>
      </c>
      <c r="Q448" s="72">
        <v>51166.720000000001</v>
      </c>
      <c r="R448" s="72"/>
      <c r="S448" s="72">
        <v>51166.720000000001</v>
      </c>
      <c r="T448" s="75">
        <v>77008</v>
      </c>
      <c r="U448" s="72" t="s">
        <v>224</v>
      </c>
      <c r="V448" s="75" t="str">
        <f>IF(Table1[[#This Row],[Census "As of" Date]]="","","Sub001")</f>
        <v>Sub001</v>
      </c>
      <c r="W448" s="75" t="str">
        <f>IF(Table1[[#This Row],[Census "As of" Date]]="","","Location001")</f>
        <v>Location001</v>
      </c>
      <c r="X448" s="55" t="s">
        <v>387</v>
      </c>
      <c r="Y448" s="55" t="s">
        <v>365</v>
      </c>
      <c r="Z448" s="55" t="s">
        <v>224</v>
      </c>
      <c r="AA448" s="55" t="s">
        <v>156</v>
      </c>
      <c r="AB448" s="55">
        <v>77090</v>
      </c>
      <c r="AC448" s="72"/>
      <c r="AD448" s="73"/>
      <c r="AE448" s="55" t="s">
        <v>318</v>
      </c>
      <c r="AF448" s="55" t="s">
        <v>318</v>
      </c>
      <c r="AG448" s="55" t="s">
        <v>257</v>
      </c>
      <c r="AH448" s="55">
        <v>1</v>
      </c>
      <c r="AI448" s="72"/>
      <c r="AJ448" s="72"/>
      <c r="AK448" s="72"/>
      <c r="AL448" s="72"/>
      <c r="AM448" s="72"/>
      <c r="AN448" s="72"/>
      <c r="AO448" s="55" t="s">
        <v>318</v>
      </c>
      <c r="AP448" s="72"/>
      <c r="AQ448" s="55" t="s">
        <v>177</v>
      </c>
      <c r="AR448" s="55">
        <v>1</v>
      </c>
      <c r="AS448" s="72"/>
      <c r="AT448" s="55" t="s">
        <v>318</v>
      </c>
      <c r="AU448" s="55" t="s">
        <v>318</v>
      </c>
      <c r="AV448" s="55" t="s">
        <v>257</v>
      </c>
      <c r="AW448" s="55">
        <v>1</v>
      </c>
      <c r="AX448" s="72"/>
      <c r="AY448" s="72"/>
      <c r="AZ448" s="72"/>
      <c r="BA448" s="72"/>
      <c r="BB448" s="72"/>
      <c r="BC448" s="72"/>
      <c r="BD448" s="55" t="s">
        <v>318</v>
      </c>
      <c r="BE448" s="72"/>
      <c r="BF448" s="55" t="s">
        <v>177</v>
      </c>
      <c r="BG448" s="55">
        <v>1</v>
      </c>
      <c r="BH448" s="72"/>
      <c r="BI448" s="72"/>
      <c r="BJ448" s="72"/>
      <c r="BK448" s="72"/>
      <c r="BL448" s="72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72"/>
      <c r="BZ448" s="72"/>
      <c r="CA448" s="72"/>
      <c r="CB448" s="72"/>
      <c r="CC448" s="72"/>
      <c r="CD448" s="72"/>
      <c r="CE448" s="72"/>
      <c r="CF448" s="72"/>
      <c r="CG448" s="55" t="s">
        <v>318</v>
      </c>
      <c r="CH448" s="72"/>
      <c r="CI448" s="55" t="s">
        <v>177</v>
      </c>
      <c r="CJ448" s="55">
        <v>1</v>
      </c>
      <c r="CK448" s="72"/>
      <c r="CL448" s="55" t="s">
        <v>318</v>
      </c>
      <c r="CM448" s="61"/>
      <c r="CN448" s="55" t="s">
        <v>177</v>
      </c>
      <c r="CO448" s="55">
        <v>1</v>
      </c>
      <c r="CP448" s="72"/>
      <c r="CQ448" s="72"/>
      <c r="CR448" s="72"/>
      <c r="CS448" s="72"/>
      <c r="CT448" s="72"/>
      <c r="CU448" s="72"/>
      <c r="CV448" s="72"/>
      <c r="CW448" s="72"/>
      <c r="CX448" s="55" t="s">
        <v>318</v>
      </c>
      <c r="CY448" s="72"/>
      <c r="CZ448" s="55" t="s">
        <v>160</v>
      </c>
      <c r="DA448" s="55" t="s">
        <v>177</v>
      </c>
      <c r="DB448" s="55">
        <v>1</v>
      </c>
      <c r="DC448" s="72"/>
      <c r="DD448" s="72"/>
      <c r="DE448" s="72"/>
      <c r="DF448" s="72"/>
      <c r="DG448" s="72"/>
      <c r="DH448" s="72"/>
      <c r="DI448" s="72"/>
      <c r="DJ448" s="72"/>
      <c r="DK448" s="72"/>
      <c r="DL448" s="72"/>
      <c r="DM448" s="72"/>
      <c r="DN448" s="72"/>
      <c r="DO448" s="55" t="s">
        <v>318</v>
      </c>
      <c r="DP448" s="55" t="s">
        <v>318</v>
      </c>
      <c r="DQ448" s="55" t="s">
        <v>179</v>
      </c>
      <c r="DR448" s="55">
        <v>1</v>
      </c>
      <c r="DS448" s="72"/>
      <c r="DT448" s="72"/>
      <c r="DU448" s="72"/>
      <c r="DV448" s="72"/>
      <c r="DW448" s="72"/>
      <c r="DX448" s="72"/>
      <c r="DY448" s="55" t="s">
        <v>318</v>
      </c>
      <c r="DZ448" s="55" t="s">
        <v>318</v>
      </c>
      <c r="EA448" s="61" t="s">
        <v>179</v>
      </c>
      <c r="EB448" s="61">
        <v>1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  <c r="EN448" s="72"/>
      <c r="EO448" s="72"/>
      <c r="EP448" s="72"/>
      <c r="EQ448" s="72"/>
      <c r="ER448" s="72"/>
      <c r="ES448" s="72"/>
      <c r="ET448" s="72"/>
      <c r="EU448" s="72"/>
      <c r="EV448" s="72"/>
      <c r="EW448" s="72"/>
      <c r="EX448" s="72"/>
      <c r="EY448" s="72"/>
      <c r="EZ448" s="72"/>
      <c r="FA448" s="72"/>
      <c r="FB448" s="72"/>
      <c r="FC448" s="72"/>
      <c r="FD448" s="72"/>
      <c r="FE448" s="72"/>
      <c r="FF448" s="72"/>
      <c r="FG448" s="72"/>
      <c r="FH448" s="55" t="s">
        <v>318</v>
      </c>
      <c r="FI448" s="61" t="s">
        <v>318</v>
      </c>
      <c r="FJ448" s="61" t="s">
        <v>178</v>
      </c>
      <c r="FK448" s="72" t="s">
        <v>315</v>
      </c>
      <c r="FL448" s="55">
        <v>1</v>
      </c>
      <c r="FM448" s="62" t="s">
        <v>318</v>
      </c>
      <c r="FN448" s="72" t="s">
        <v>318</v>
      </c>
      <c r="FO448" s="62" t="s">
        <v>251</v>
      </c>
      <c r="FP448" s="72" t="s">
        <v>315</v>
      </c>
      <c r="FQ448" s="63">
        <v>1</v>
      </c>
    </row>
    <row r="449" spans="1:173" s="64" customFormat="1" ht="16.5">
      <c r="A449" s="54">
        <v>44228</v>
      </c>
      <c r="B449" s="55">
        <v>448</v>
      </c>
      <c r="C449" s="65" t="s">
        <v>153</v>
      </c>
      <c r="D449" s="66">
        <v>28088</v>
      </c>
      <c r="E449" s="57">
        <f ca="1">IF(Table1[[#This Row],[Employee Date of Birth]]="","",DATEDIF(D449,NOW(),"y"))</f>
        <v>43</v>
      </c>
      <c r="F449" s="55" t="s">
        <v>317</v>
      </c>
      <c r="G449" s="67" t="s">
        <v>359</v>
      </c>
      <c r="H449" s="68"/>
      <c r="I449" s="55" t="s">
        <v>154</v>
      </c>
      <c r="J449" s="55" t="s">
        <v>366</v>
      </c>
      <c r="K449" s="60" t="s">
        <v>318</v>
      </c>
      <c r="L449" s="69" t="s">
        <v>317</v>
      </c>
      <c r="M449" s="55" t="s">
        <v>318</v>
      </c>
      <c r="N449" s="55" t="s">
        <v>317</v>
      </c>
      <c r="O449" s="65"/>
      <c r="P449" s="55" t="s">
        <v>154</v>
      </c>
      <c r="Q449" s="65">
        <v>17175.77</v>
      </c>
      <c r="R449" s="65"/>
      <c r="S449" s="65">
        <v>17175.77</v>
      </c>
      <c r="T449" s="69">
        <v>92411</v>
      </c>
      <c r="U449" s="65" t="s">
        <v>190</v>
      </c>
      <c r="V449" s="69" t="str">
        <f>IF(Table1[[#This Row],[Census "As of" Date]]="","","Sub001")</f>
        <v>Sub001</v>
      </c>
      <c r="W449" s="69" t="str">
        <f>IF(Table1[[#This Row],[Census "As of" Date]]="","","Location001")</f>
        <v>Location001</v>
      </c>
      <c r="X449" s="55" t="s">
        <v>387</v>
      </c>
      <c r="Y449" s="55" t="s">
        <v>365</v>
      </c>
      <c r="Z449" s="55" t="s">
        <v>224</v>
      </c>
      <c r="AA449" s="55" t="s">
        <v>156</v>
      </c>
      <c r="AB449" s="55">
        <v>77090</v>
      </c>
      <c r="AC449" s="65"/>
      <c r="AD449" s="68"/>
      <c r="AE449" s="55" t="s">
        <v>318</v>
      </c>
      <c r="AF449" s="55" t="s">
        <v>318</v>
      </c>
      <c r="AG449" s="55" t="s">
        <v>257</v>
      </c>
      <c r="AH449" s="55">
        <v>1</v>
      </c>
      <c r="AI449" s="65"/>
      <c r="AJ449" s="65"/>
      <c r="AK449" s="65"/>
      <c r="AL449" s="65"/>
      <c r="AM449" s="65"/>
      <c r="AN449" s="65"/>
      <c r="AO449" s="55" t="s">
        <v>318</v>
      </c>
      <c r="AP449" s="65"/>
      <c r="AQ449" s="55" t="s">
        <v>177</v>
      </c>
      <c r="AR449" s="55">
        <v>1</v>
      </c>
      <c r="AS449" s="65"/>
      <c r="AT449" s="55" t="s">
        <v>318</v>
      </c>
      <c r="AU449" s="55" t="s">
        <v>318</v>
      </c>
      <c r="AV449" s="55" t="s">
        <v>257</v>
      </c>
      <c r="AW449" s="55">
        <v>1</v>
      </c>
      <c r="AX449" s="65"/>
      <c r="AY449" s="65"/>
      <c r="AZ449" s="65"/>
      <c r="BA449" s="65"/>
      <c r="BB449" s="65"/>
      <c r="BC449" s="65"/>
      <c r="BD449" s="55" t="s">
        <v>318</v>
      </c>
      <c r="BE449" s="65"/>
      <c r="BF449" s="55" t="s">
        <v>177</v>
      </c>
      <c r="BG449" s="55">
        <v>1</v>
      </c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55" t="s">
        <v>318</v>
      </c>
      <c r="CH449" s="65"/>
      <c r="CI449" s="55" t="s">
        <v>177</v>
      </c>
      <c r="CJ449" s="55">
        <v>1</v>
      </c>
      <c r="CK449" s="65"/>
      <c r="CL449" s="55" t="s">
        <v>318</v>
      </c>
      <c r="CM449" s="55"/>
      <c r="CN449" s="55" t="s">
        <v>177</v>
      </c>
      <c r="CO449" s="55">
        <v>1</v>
      </c>
      <c r="CP449" s="65"/>
      <c r="CQ449" s="65"/>
      <c r="CR449" s="65"/>
      <c r="CS449" s="65"/>
      <c r="CT449" s="65"/>
      <c r="CU449" s="65"/>
      <c r="CV449" s="65"/>
      <c r="CW449" s="65"/>
      <c r="CX449" s="55" t="s">
        <v>318</v>
      </c>
      <c r="CY449" s="65"/>
      <c r="CZ449" s="55" t="s">
        <v>160</v>
      </c>
      <c r="DA449" s="55" t="s">
        <v>177</v>
      </c>
      <c r="DB449" s="55">
        <v>1</v>
      </c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55" t="s">
        <v>318</v>
      </c>
      <c r="DP449" s="55" t="s">
        <v>318</v>
      </c>
      <c r="DQ449" s="55" t="s">
        <v>179</v>
      </c>
      <c r="DR449" s="55">
        <v>1</v>
      </c>
      <c r="DS449" s="65"/>
      <c r="DT449" s="65"/>
      <c r="DU449" s="65"/>
      <c r="DV449" s="65"/>
      <c r="DW449" s="65"/>
      <c r="DX449" s="65"/>
      <c r="DY449" s="55" t="s">
        <v>318</v>
      </c>
      <c r="DZ449" s="55" t="s">
        <v>318</v>
      </c>
      <c r="EA449" s="61" t="s">
        <v>179</v>
      </c>
      <c r="EB449" s="61">
        <v>1</v>
      </c>
      <c r="EC449" s="65"/>
      <c r="ED449" s="65"/>
      <c r="EE449" s="65"/>
      <c r="EF449" s="65"/>
      <c r="EG449" s="65"/>
      <c r="EH449" s="65"/>
      <c r="EI449" s="65"/>
      <c r="EJ449" s="65"/>
      <c r="EK449" s="65"/>
      <c r="EL449" s="65"/>
      <c r="EM449" s="65"/>
      <c r="EN449" s="65"/>
      <c r="EO449" s="65"/>
      <c r="EP449" s="65"/>
      <c r="EQ449" s="65"/>
      <c r="ER449" s="65"/>
      <c r="ES449" s="65"/>
      <c r="ET449" s="65"/>
      <c r="EU449" s="65"/>
      <c r="EV449" s="65"/>
      <c r="EW449" s="65"/>
      <c r="EX449" s="65"/>
      <c r="EY449" s="65"/>
      <c r="EZ449" s="65"/>
      <c r="FA449" s="65"/>
      <c r="FB449" s="65"/>
      <c r="FC449" s="65"/>
      <c r="FD449" s="65"/>
      <c r="FE449" s="65"/>
      <c r="FF449" s="65"/>
      <c r="FG449" s="65"/>
      <c r="FH449" s="55" t="s">
        <v>318</v>
      </c>
      <c r="FI449" s="70" t="s">
        <v>318</v>
      </c>
      <c r="FJ449" s="70" t="s">
        <v>178</v>
      </c>
      <c r="FK449" s="65" t="s">
        <v>315</v>
      </c>
      <c r="FL449" s="55">
        <v>1</v>
      </c>
      <c r="FM449" s="62" t="s">
        <v>318</v>
      </c>
      <c r="FN449" s="70" t="s">
        <v>318</v>
      </c>
      <c r="FO449" s="62" t="s">
        <v>251</v>
      </c>
      <c r="FP449" s="65" t="s">
        <v>315</v>
      </c>
      <c r="FQ449" s="63">
        <v>1</v>
      </c>
    </row>
    <row r="450" spans="1:173" s="64" customFormat="1" ht="16.5">
      <c r="A450" s="54">
        <v>44228</v>
      </c>
      <c r="B450" s="55">
        <v>449</v>
      </c>
      <c r="C450" s="55" t="s">
        <v>153</v>
      </c>
      <c r="D450" s="71">
        <v>33391</v>
      </c>
      <c r="E450" s="57">
        <f ca="1">IF(Table1[[#This Row],[Employee Date of Birth]]="","",DATEDIF(D450,NOW(),"y"))</f>
        <v>29</v>
      </c>
      <c r="F450" s="61" t="str">
        <f>IF(Table1[[#This Row],[Census "As of" Date]]="","","Y")</f>
        <v>Y</v>
      </c>
      <c r="G450" s="72" t="s">
        <v>329</v>
      </c>
      <c r="H450" s="73"/>
      <c r="I450" s="74" t="str">
        <f>IF(Table1[[#This Row],[Census "As of" Date]]="","","A")</f>
        <v>A</v>
      </c>
      <c r="J450" s="74" t="str">
        <f>IF(Table1[[#This Row],[Census "As of" Date]]="","","S")</f>
        <v>S</v>
      </c>
      <c r="K450" s="74" t="str">
        <f>IF(Table1[[#This Row],[Census "As of" Date]]="","","Y")</f>
        <v>Y</v>
      </c>
      <c r="L450" s="75" t="str">
        <f>IF(Table1[[#This Row],[Census "As of" Date]]="","","Y")</f>
        <v>Y</v>
      </c>
      <c r="M450" s="74" t="str">
        <f>IF(Table1[[#This Row],[Census "As of" Date]]="","","Y")</f>
        <v>Y</v>
      </c>
      <c r="N450" s="74" t="str">
        <f>IF(Table1[[#This Row],[Census "As of" Date]]="","","N")</f>
        <v>N</v>
      </c>
      <c r="O450" s="72"/>
      <c r="P450" s="55" t="s">
        <v>154</v>
      </c>
      <c r="Q450" s="72">
        <v>57070.92</v>
      </c>
      <c r="R450" s="72"/>
      <c r="S450" s="72">
        <v>57070.92</v>
      </c>
      <c r="T450" s="75">
        <v>77189</v>
      </c>
      <c r="U450" s="72" t="s">
        <v>224</v>
      </c>
      <c r="V450" s="75" t="str">
        <f>IF(Table1[[#This Row],[Census "As of" Date]]="","","Sub001")</f>
        <v>Sub001</v>
      </c>
      <c r="W450" s="75" t="str">
        <f>IF(Table1[[#This Row],[Census "As of" Date]]="","","Location001")</f>
        <v>Location001</v>
      </c>
      <c r="X450" s="55" t="s">
        <v>387</v>
      </c>
      <c r="Y450" s="55" t="s">
        <v>365</v>
      </c>
      <c r="Z450" s="55" t="s">
        <v>224</v>
      </c>
      <c r="AA450" s="55" t="s">
        <v>156</v>
      </c>
      <c r="AB450" s="55">
        <v>77090</v>
      </c>
      <c r="AC450" s="72"/>
      <c r="AD450" s="73"/>
      <c r="AE450" s="55" t="s">
        <v>318</v>
      </c>
      <c r="AF450" s="55" t="s">
        <v>318</v>
      </c>
      <c r="AG450" s="55" t="s">
        <v>257</v>
      </c>
      <c r="AH450" s="55">
        <v>1</v>
      </c>
      <c r="AI450" s="72"/>
      <c r="AJ450" s="72"/>
      <c r="AK450" s="72"/>
      <c r="AL450" s="72"/>
      <c r="AM450" s="72"/>
      <c r="AN450" s="72"/>
      <c r="AO450" s="55" t="s">
        <v>318</v>
      </c>
      <c r="AP450" s="72"/>
      <c r="AQ450" s="55" t="s">
        <v>177</v>
      </c>
      <c r="AR450" s="55">
        <v>1</v>
      </c>
      <c r="AS450" s="72"/>
      <c r="AT450" s="55" t="s">
        <v>318</v>
      </c>
      <c r="AU450" s="55" t="s">
        <v>318</v>
      </c>
      <c r="AV450" s="55" t="s">
        <v>257</v>
      </c>
      <c r="AW450" s="55">
        <v>1</v>
      </c>
      <c r="AX450" s="72"/>
      <c r="AY450" s="72"/>
      <c r="AZ450" s="72"/>
      <c r="BA450" s="72"/>
      <c r="BB450" s="72"/>
      <c r="BC450" s="72"/>
      <c r="BD450" s="55" t="s">
        <v>318</v>
      </c>
      <c r="BE450" s="72"/>
      <c r="BF450" s="55" t="s">
        <v>177</v>
      </c>
      <c r="BG450" s="55">
        <v>1</v>
      </c>
      <c r="BH450" s="72"/>
      <c r="BI450" s="72"/>
      <c r="BJ450" s="72"/>
      <c r="BK450" s="72"/>
      <c r="BL450" s="72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72"/>
      <c r="BZ450" s="72"/>
      <c r="CA450" s="72"/>
      <c r="CB450" s="72"/>
      <c r="CC450" s="72"/>
      <c r="CD450" s="72"/>
      <c r="CE450" s="72"/>
      <c r="CF450" s="72"/>
      <c r="CG450" s="55" t="s">
        <v>318</v>
      </c>
      <c r="CH450" s="72"/>
      <c r="CI450" s="55" t="s">
        <v>177</v>
      </c>
      <c r="CJ450" s="55">
        <v>1</v>
      </c>
      <c r="CK450" s="72"/>
      <c r="CL450" s="55" t="s">
        <v>318</v>
      </c>
      <c r="CM450" s="61"/>
      <c r="CN450" s="55" t="s">
        <v>177</v>
      </c>
      <c r="CO450" s="55">
        <v>1</v>
      </c>
      <c r="CP450" s="72"/>
      <c r="CQ450" s="72"/>
      <c r="CR450" s="72"/>
      <c r="CS450" s="72"/>
      <c r="CT450" s="72"/>
      <c r="CU450" s="72"/>
      <c r="CV450" s="72"/>
      <c r="CW450" s="72"/>
      <c r="CX450" s="55" t="s">
        <v>318</v>
      </c>
      <c r="CY450" s="72"/>
      <c r="CZ450" s="55" t="s">
        <v>160</v>
      </c>
      <c r="DA450" s="55" t="s">
        <v>177</v>
      </c>
      <c r="DB450" s="55">
        <v>1</v>
      </c>
      <c r="DC450" s="72"/>
      <c r="DD450" s="72"/>
      <c r="DE450" s="72"/>
      <c r="DF450" s="72"/>
      <c r="DG450" s="72"/>
      <c r="DH450" s="72"/>
      <c r="DI450" s="72"/>
      <c r="DJ450" s="72"/>
      <c r="DK450" s="72"/>
      <c r="DL450" s="72"/>
      <c r="DM450" s="72"/>
      <c r="DN450" s="72"/>
      <c r="DO450" s="55" t="s">
        <v>318</v>
      </c>
      <c r="DP450" s="55" t="s">
        <v>318</v>
      </c>
      <c r="DQ450" s="55" t="s">
        <v>179</v>
      </c>
      <c r="DR450" s="55">
        <v>1</v>
      </c>
      <c r="DS450" s="72"/>
      <c r="DT450" s="72"/>
      <c r="DU450" s="72"/>
      <c r="DV450" s="72"/>
      <c r="DW450" s="72"/>
      <c r="DX450" s="72"/>
      <c r="DY450" s="55" t="s">
        <v>318</v>
      </c>
      <c r="DZ450" s="55" t="s">
        <v>318</v>
      </c>
      <c r="EA450" s="61" t="s">
        <v>179</v>
      </c>
      <c r="EB450" s="61">
        <v>1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  <c r="EN450" s="72"/>
      <c r="EO450" s="72"/>
      <c r="EP450" s="72"/>
      <c r="EQ450" s="72"/>
      <c r="ER450" s="72"/>
      <c r="ES450" s="72"/>
      <c r="ET450" s="72"/>
      <c r="EU450" s="72"/>
      <c r="EV450" s="72"/>
      <c r="EW450" s="72"/>
      <c r="EX450" s="72"/>
      <c r="EY450" s="72"/>
      <c r="EZ450" s="72"/>
      <c r="FA450" s="72"/>
      <c r="FB450" s="72"/>
      <c r="FC450" s="72"/>
      <c r="FD450" s="72"/>
      <c r="FE450" s="72"/>
      <c r="FF450" s="72"/>
      <c r="FG450" s="72"/>
      <c r="FH450" s="55" t="s">
        <v>318</v>
      </c>
      <c r="FI450" s="61" t="s">
        <v>318</v>
      </c>
      <c r="FJ450" s="61" t="s">
        <v>178</v>
      </c>
      <c r="FK450" s="72" t="s">
        <v>315</v>
      </c>
      <c r="FL450" s="55">
        <v>1</v>
      </c>
      <c r="FM450" s="62" t="s">
        <v>318</v>
      </c>
      <c r="FN450" s="61" t="s">
        <v>318</v>
      </c>
      <c r="FO450" s="62" t="s">
        <v>251</v>
      </c>
      <c r="FP450" s="72" t="s">
        <v>315</v>
      </c>
      <c r="FQ450" s="63">
        <v>1</v>
      </c>
    </row>
    <row r="451" spans="1:173" s="64" customFormat="1" ht="16.5">
      <c r="A451" s="54">
        <v>44228</v>
      </c>
      <c r="B451" s="55">
        <v>450</v>
      </c>
      <c r="C451" s="55" t="s">
        <v>314</v>
      </c>
      <c r="D451" s="66">
        <v>28110</v>
      </c>
      <c r="E451" s="57">
        <f ca="1">IF(Table1[[#This Row],[Employee Date of Birth]]="","",DATEDIF(D451,NOW(),"y"))</f>
        <v>43</v>
      </c>
      <c r="F451" s="55" t="s">
        <v>317</v>
      </c>
      <c r="G451" s="67" t="s">
        <v>332</v>
      </c>
      <c r="H451" s="68"/>
      <c r="I451" s="55" t="s">
        <v>154</v>
      </c>
      <c r="J451" s="55" t="s">
        <v>366</v>
      </c>
      <c r="K451" s="60" t="s">
        <v>318</v>
      </c>
      <c r="L451" s="69" t="s">
        <v>317</v>
      </c>
      <c r="M451" s="55" t="s">
        <v>318</v>
      </c>
      <c r="N451" s="55" t="s">
        <v>317</v>
      </c>
      <c r="O451" s="65"/>
      <c r="P451" s="55" t="s">
        <v>154</v>
      </c>
      <c r="Q451" s="65">
        <v>10</v>
      </c>
      <c r="R451" s="65"/>
      <c r="S451" s="65">
        <v>10</v>
      </c>
      <c r="T451" s="69">
        <v>77095</v>
      </c>
      <c r="U451" s="65" t="s">
        <v>224</v>
      </c>
      <c r="V451" s="69" t="str">
        <f>IF(Table1[[#This Row],[Census "As of" Date]]="","","Sub001")</f>
        <v>Sub001</v>
      </c>
      <c r="W451" s="69" t="str">
        <f>IF(Table1[[#This Row],[Census "As of" Date]]="","","Location001")</f>
        <v>Location001</v>
      </c>
      <c r="X451" s="55" t="s">
        <v>387</v>
      </c>
      <c r="Y451" s="55" t="s">
        <v>365</v>
      </c>
      <c r="Z451" s="55" t="s">
        <v>224</v>
      </c>
      <c r="AA451" s="55" t="s">
        <v>156</v>
      </c>
      <c r="AB451" s="55">
        <v>77090</v>
      </c>
      <c r="AC451" s="65"/>
      <c r="AD451" s="68"/>
      <c r="AE451" s="55" t="s">
        <v>318</v>
      </c>
      <c r="AF451" s="55" t="s">
        <v>318</v>
      </c>
      <c r="AG451" s="55" t="s">
        <v>257</v>
      </c>
      <c r="AH451" s="55">
        <v>1</v>
      </c>
      <c r="AI451" s="65"/>
      <c r="AJ451" s="65"/>
      <c r="AK451" s="65"/>
      <c r="AL451" s="65"/>
      <c r="AM451" s="65"/>
      <c r="AN451" s="65"/>
      <c r="AO451" s="55" t="s">
        <v>317</v>
      </c>
      <c r="AP451" s="65"/>
      <c r="AQ451" s="55" t="s">
        <v>177</v>
      </c>
      <c r="AR451" s="55">
        <v>1</v>
      </c>
      <c r="AS451" s="65"/>
      <c r="AT451" s="55" t="s">
        <v>318</v>
      </c>
      <c r="AU451" s="55" t="s">
        <v>318</v>
      </c>
      <c r="AV451" s="55" t="s">
        <v>257</v>
      </c>
      <c r="AW451" s="55">
        <v>1</v>
      </c>
      <c r="AX451" s="65"/>
      <c r="AY451" s="65"/>
      <c r="AZ451" s="65"/>
      <c r="BA451" s="65"/>
      <c r="BB451" s="65"/>
      <c r="BC451" s="65"/>
      <c r="BD451" s="55" t="s">
        <v>317</v>
      </c>
      <c r="BE451" s="65"/>
      <c r="BF451" s="55" t="s">
        <v>177</v>
      </c>
      <c r="BG451" s="55">
        <v>1</v>
      </c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55" t="s">
        <v>317</v>
      </c>
      <c r="CH451" s="65"/>
      <c r="CI451" s="55" t="s">
        <v>177</v>
      </c>
      <c r="CJ451" s="55">
        <v>1</v>
      </c>
      <c r="CK451" s="65"/>
      <c r="CL451" s="55" t="s">
        <v>317</v>
      </c>
      <c r="CM451" s="55"/>
      <c r="CN451" s="55" t="s">
        <v>177</v>
      </c>
      <c r="CO451" s="55">
        <v>1</v>
      </c>
      <c r="CP451" s="65"/>
      <c r="CQ451" s="65"/>
      <c r="CR451" s="65"/>
      <c r="CS451" s="65"/>
      <c r="CT451" s="65"/>
      <c r="CU451" s="65"/>
      <c r="CV451" s="65"/>
      <c r="CW451" s="65"/>
      <c r="CX451" s="55" t="s">
        <v>317</v>
      </c>
      <c r="CY451" s="65"/>
      <c r="CZ451" s="55" t="s">
        <v>160</v>
      </c>
      <c r="DA451" s="55" t="s">
        <v>177</v>
      </c>
      <c r="DB451" s="55">
        <v>1</v>
      </c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55" t="s">
        <v>318</v>
      </c>
      <c r="DP451" s="55" t="s">
        <v>318</v>
      </c>
      <c r="DQ451" s="55" t="s">
        <v>179</v>
      </c>
      <c r="DR451" s="55">
        <v>1</v>
      </c>
      <c r="DS451" s="65"/>
      <c r="DT451" s="65"/>
      <c r="DU451" s="65"/>
      <c r="DV451" s="65"/>
      <c r="DW451" s="65"/>
      <c r="DX451" s="65"/>
      <c r="DY451" s="55" t="s">
        <v>318</v>
      </c>
      <c r="DZ451" s="55" t="s">
        <v>318</v>
      </c>
      <c r="EA451" s="61" t="s">
        <v>179</v>
      </c>
      <c r="EB451" s="61">
        <v>1</v>
      </c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U451" s="65"/>
      <c r="EV451" s="65"/>
      <c r="EW451" s="65"/>
      <c r="EX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55" t="s">
        <v>318</v>
      </c>
      <c r="FI451" s="55" t="s">
        <v>318</v>
      </c>
      <c r="FJ451" s="55" t="s">
        <v>178</v>
      </c>
      <c r="FK451" s="65" t="s">
        <v>316</v>
      </c>
      <c r="FL451" s="55">
        <v>1</v>
      </c>
      <c r="FM451" s="62" t="s">
        <v>318</v>
      </c>
      <c r="FN451" s="55" t="s">
        <v>318</v>
      </c>
      <c r="FO451" s="62" t="s">
        <v>251</v>
      </c>
      <c r="FP451" s="65" t="s">
        <v>316</v>
      </c>
      <c r="FQ451" s="63">
        <v>1</v>
      </c>
    </row>
    <row r="452" spans="1:173" s="64" customFormat="1" ht="16.5">
      <c r="A452" s="54">
        <v>44228</v>
      </c>
      <c r="B452" s="55">
        <v>451</v>
      </c>
      <c r="C452" s="55" t="s">
        <v>153</v>
      </c>
      <c r="D452" s="76">
        <v>33393</v>
      </c>
      <c r="E452" s="57">
        <f ca="1">IF(Table1[[#This Row],[Employee Date of Birth]]="","",DATEDIF(D452,NOW(),"y"))</f>
        <v>29</v>
      </c>
      <c r="F452" s="61" t="str">
        <f>IF(Table1[[#This Row],[Census "As of" Date]]="","","Y")</f>
        <v>Y</v>
      </c>
      <c r="G452" s="61" t="s">
        <v>343</v>
      </c>
      <c r="H452" s="77"/>
      <c r="I452" s="74" t="str">
        <f>IF(Table1[[#This Row],[Census "As of" Date]]="","","A")</f>
        <v>A</v>
      </c>
      <c r="J452" s="74" t="str">
        <f>IF(Table1[[#This Row],[Census "As of" Date]]="","","S")</f>
        <v>S</v>
      </c>
      <c r="K452" s="74" t="str">
        <f>IF(Table1[[#This Row],[Census "As of" Date]]="","","Y")</f>
        <v>Y</v>
      </c>
      <c r="L452" s="74" t="str">
        <f>IF(Table1[[#This Row],[Census "As of" Date]]="","","Y")</f>
        <v>Y</v>
      </c>
      <c r="M452" s="74" t="str">
        <f>IF(Table1[[#This Row],[Census "As of" Date]]="","","Y")</f>
        <v>Y</v>
      </c>
      <c r="N452" s="74" t="str">
        <f>IF(Table1[[#This Row],[Census "As of" Date]]="","","N")</f>
        <v>N</v>
      </c>
      <c r="O452" s="61"/>
      <c r="P452" s="55" t="s">
        <v>154</v>
      </c>
      <c r="Q452" s="61">
        <v>6584.51</v>
      </c>
      <c r="R452" s="61"/>
      <c r="S452" s="61">
        <v>6584.51</v>
      </c>
      <c r="T452" s="74">
        <v>77008</v>
      </c>
      <c r="U452" s="61" t="s">
        <v>224</v>
      </c>
      <c r="V452" s="74" t="str">
        <f>IF(Table1[[#This Row],[Census "As of" Date]]="","","Sub001")</f>
        <v>Sub001</v>
      </c>
      <c r="W452" s="74" t="str">
        <f>IF(Table1[[#This Row],[Census "As of" Date]]="","","Location001")</f>
        <v>Location001</v>
      </c>
      <c r="X452" s="55" t="s">
        <v>387</v>
      </c>
      <c r="Y452" s="55" t="s">
        <v>365</v>
      </c>
      <c r="Z452" s="55" t="s">
        <v>224</v>
      </c>
      <c r="AA452" s="55" t="s">
        <v>156</v>
      </c>
      <c r="AB452" s="55">
        <v>77090</v>
      </c>
      <c r="AC452" s="61"/>
      <c r="AD452" s="77"/>
      <c r="AE452" s="55" t="s">
        <v>318</v>
      </c>
      <c r="AF452" s="55" t="s">
        <v>318</v>
      </c>
      <c r="AG452" s="55" t="s">
        <v>257</v>
      </c>
      <c r="AH452" s="55">
        <v>1</v>
      </c>
      <c r="AI452" s="61"/>
      <c r="AJ452" s="61"/>
      <c r="AK452" s="61"/>
      <c r="AL452" s="61"/>
      <c r="AM452" s="61"/>
      <c r="AN452" s="61"/>
      <c r="AO452" s="55" t="s">
        <v>318</v>
      </c>
      <c r="AP452" s="61"/>
      <c r="AQ452" s="55" t="s">
        <v>177</v>
      </c>
      <c r="AR452" s="55">
        <v>1</v>
      </c>
      <c r="AS452" s="61"/>
      <c r="AT452" s="55" t="s">
        <v>318</v>
      </c>
      <c r="AU452" s="55" t="s">
        <v>318</v>
      </c>
      <c r="AV452" s="55" t="s">
        <v>257</v>
      </c>
      <c r="AW452" s="55">
        <v>1</v>
      </c>
      <c r="AX452" s="61"/>
      <c r="AY452" s="61"/>
      <c r="AZ452" s="61"/>
      <c r="BA452" s="61"/>
      <c r="BB452" s="61"/>
      <c r="BC452" s="61"/>
      <c r="BD452" s="55" t="s">
        <v>318</v>
      </c>
      <c r="BE452" s="61"/>
      <c r="BF452" s="55" t="s">
        <v>177</v>
      </c>
      <c r="BG452" s="55">
        <v>1</v>
      </c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55" t="s">
        <v>318</v>
      </c>
      <c r="CH452" s="61"/>
      <c r="CI452" s="55" t="s">
        <v>177</v>
      </c>
      <c r="CJ452" s="55">
        <v>1</v>
      </c>
      <c r="CK452" s="61"/>
      <c r="CL452" s="55" t="s">
        <v>318</v>
      </c>
      <c r="CM452" s="61"/>
      <c r="CN452" s="55" t="s">
        <v>177</v>
      </c>
      <c r="CO452" s="55">
        <v>1</v>
      </c>
      <c r="CP452" s="61"/>
      <c r="CQ452" s="61"/>
      <c r="CR452" s="61"/>
      <c r="CS452" s="61"/>
      <c r="CT452" s="61"/>
      <c r="CU452" s="61"/>
      <c r="CV452" s="61"/>
      <c r="CW452" s="61"/>
      <c r="CX452" s="55" t="s">
        <v>318</v>
      </c>
      <c r="CY452" s="61"/>
      <c r="CZ452" s="55" t="s">
        <v>160</v>
      </c>
      <c r="DA452" s="55" t="s">
        <v>177</v>
      </c>
      <c r="DB452" s="55">
        <v>1</v>
      </c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55" t="s">
        <v>318</v>
      </c>
      <c r="DP452" s="55" t="s">
        <v>318</v>
      </c>
      <c r="DQ452" s="55" t="s">
        <v>179</v>
      </c>
      <c r="DR452" s="55">
        <v>1</v>
      </c>
      <c r="DS452" s="61"/>
      <c r="DT452" s="61"/>
      <c r="DU452" s="61"/>
      <c r="DV452" s="61"/>
      <c r="DW452" s="61"/>
      <c r="DX452" s="61"/>
      <c r="DY452" s="55" t="s">
        <v>318</v>
      </c>
      <c r="DZ452" s="55" t="s">
        <v>318</v>
      </c>
      <c r="EA452" s="61" t="s">
        <v>179</v>
      </c>
      <c r="EB452" s="61">
        <v>1</v>
      </c>
      <c r="EC452" s="61"/>
      <c r="ED452" s="61"/>
      <c r="EE452" s="61"/>
      <c r="EF452" s="61"/>
      <c r="EG452" s="61"/>
      <c r="EH452" s="61"/>
      <c r="EI452" s="61"/>
      <c r="EJ452" s="61"/>
      <c r="EK452" s="61"/>
      <c r="EL452" s="61"/>
      <c r="EM452" s="61"/>
      <c r="EN452" s="61"/>
      <c r="EO452" s="61"/>
      <c r="EP452" s="61"/>
      <c r="EQ452" s="61"/>
      <c r="ER452" s="61"/>
      <c r="ES452" s="61"/>
      <c r="ET452" s="61"/>
      <c r="EU452" s="61"/>
      <c r="EV452" s="61"/>
      <c r="EW452" s="61"/>
      <c r="EX452" s="61"/>
      <c r="EY452" s="61"/>
      <c r="EZ452" s="61"/>
      <c r="FA452" s="61"/>
      <c r="FB452" s="61"/>
      <c r="FC452" s="61"/>
      <c r="FD452" s="61"/>
      <c r="FE452" s="61"/>
      <c r="FF452" s="61"/>
      <c r="FG452" s="61"/>
      <c r="FH452" s="55" t="s">
        <v>318</v>
      </c>
      <c r="FI452" s="61" t="s">
        <v>317</v>
      </c>
      <c r="FJ452" s="61"/>
      <c r="FK452" s="61"/>
      <c r="FL452" s="55">
        <v>1</v>
      </c>
      <c r="FM452" s="62" t="s">
        <v>318</v>
      </c>
      <c r="FN452" s="61" t="s">
        <v>317</v>
      </c>
      <c r="FO452" s="62"/>
      <c r="FP452" s="61"/>
      <c r="FQ452" s="63">
        <v>1</v>
      </c>
    </row>
    <row r="453" spans="1:173" s="64" customFormat="1" ht="16.5">
      <c r="A453" s="54">
        <v>44228</v>
      </c>
      <c r="B453" s="55">
        <v>452</v>
      </c>
      <c r="C453" s="65" t="s">
        <v>314</v>
      </c>
      <c r="D453" s="56">
        <v>28129</v>
      </c>
      <c r="E453" s="57">
        <f ca="1">IF(Table1[[#This Row],[Employee Date of Birth]]="","",DATEDIF(D453,NOW(),"y"))</f>
        <v>43</v>
      </c>
      <c r="F453" s="55" t="s">
        <v>317</v>
      </c>
      <c r="G453" s="58" t="s">
        <v>360</v>
      </c>
      <c r="H453" s="59"/>
      <c r="I453" s="55" t="s">
        <v>154</v>
      </c>
      <c r="J453" s="55" t="s">
        <v>366</v>
      </c>
      <c r="K453" s="60" t="s">
        <v>318</v>
      </c>
      <c r="L453" s="60" t="s">
        <v>317</v>
      </c>
      <c r="M453" s="55" t="s">
        <v>318</v>
      </c>
      <c r="N453" s="55" t="s">
        <v>317</v>
      </c>
      <c r="O453" s="55"/>
      <c r="P453" s="55" t="s">
        <v>154</v>
      </c>
      <c r="Q453" s="55">
        <v>71781.05</v>
      </c>
      <c r="R453" s="55"/>
      <c r="S453" s="55">
        <v>71781.05</v>
      </c>
      <c r="T453" s="60">
        <v>92127</v>
      </c>
      <c r="U453" s="55" t="s">
        <v>190</v>
      </c>
      <c r="V453" s="60" t="str">
        <f>IF(Table1[[#This Row],[Census "As of" Date]]="","","Sub001")</f>
        <v>Sub001</v>
      </c>
      <c r="W453" s="60" t="str">
        <f>IF(Table1[[#This Row],[Census "As of" Date]]="","","Location001")</f>
        <v>Location001</v>
      </c>
      <c r="X453" s="55" t="s">
        <v>387</v>
      </c>
      <c r="Y453" s="55" t="s">
        <v>365</v>
      </c>
      <c r="Z453" s="55" t="s">
        <v>224</v>
      </c>
      <c r="AA453" s="55" t="s">
        <v>156</v>
      </c>
      <c r="AB453" s="55">
        <v>77090</v>
      </c>
      <c r="AC453" s="55"/>
      <c r="AD453" s="59"/>
      <c r="AE453" s="55" t="s">
        <v>318</v>
      </c>
      <c r="AF453" s="55" t="s">
        <v>318</v>
      </c>
      <c r="AG453" s="55" t="s">
        <v>257</v>
      </c>
      <c r="AH453" s="55">
        <v>1</v>
      </c>
      <c r="AI453" s="55"/>
      <c r="AJ453" s="55"/>
      <c r="AK453" s="55"/>
      <c r="AL453" s="55"/>
      <c r="AM453" s="55"/>
      <c r="AN453" s="55"/>
      <c r="AO453" s="55" t="s">
        <v>318</v>
      </c>
      <c r="AP453" s="55"/>
      <c r="AQ453" s="55" t="s">
        <v>177</v>
      </c>
      <c r="AR453" s="55">
        <v>1</v>
      </c>
      <c r="AS453" s="55"/>
      <c r="AT453" s="55" t="s">
        <v>318</v>
      </c>
      <c r="AU453" s="55" t="s">
        <v>318</v>
      </c>
      <c r="AV453" s="55" t="s">
        <v>257</v>
      </c>
      <c r="AW453" s="55">
        <v>1</v>
      </c>
      <c r="AX453" s="55"/>
      <c r="AY453" s="55"/>
      <c r="AZ453" s="55"/>
      <c r="BA453" s="55"/>
      <c r="BB453" s="55"/>
      <c r="BC453" s="55"/>
      <c r="BD453" s="55" t="s">
        <v>318</v>
      </c>
      <c r="BE453" s="55"/>
      <c r="BF453" s="55" t="s">
        <v>177</v>
      </c>
      <c r="BG453" s="55">
        <v>1</v>
      </c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 t="s">
        <v>318</v>
      </c>
      <c r="CH453" s="55"/>
      <c r="CI453" s="55" t="s">
        <v>177</v>
      </c>
      <c r="CJ453" s="55">
        <v>1</v>
      </c>
      <c r="CK453" s="55"/>
      <c r="CL453" s="55" t="s">
        <v>318</v>
      </c>
      <c r="CM453" s="55"/>
      <c r="CN453" s="55" t="s">
        <v>177</v>
      </c>
      <c r="CO453" s="55">
        <v>1</v>
      </c>
      <c r="CP453" s="55"/>
      <c r="CQ453" s="55"/>
      <c r="CR453" s="55"/>
      <c r="CS453" s="55"/>
      <c r="CT453" s="55"/>
      <c r="CU453" s="55"/>
      <c r="CV453" s="55"/>
      <c r="CW453" s="55"/>
      <c r="CX453" s="55" t="s">
        <v>318</v>
      </c>
      <c r="CY453" s="55"/>
      <c r="CZ453" s="55" t="s">
        <v>160</v>
      </c>
      <c r="DA453" s="55" t="s">
        <v>177</v>
      </c>
      <c r="DB453" s="55">
        <v>1</v>
      </c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 t="s">
        <v>318</v>
      </c>
      <c r="DP453" s="55" t="s">
        <v>318</v>
      </c>
      <c r="DQ453" s="55" t="s">
        <v>179</v>
      </c>
      <c r="DR453" s="55">
        <v>1</v>
      </c>
      <c r="DS453" s="55"/>
      <c r="DT453" s="55"/>
      <c r="DU453" s="55"/>
      <c r="DV453" s="55"/>
      <c r="DW453" s="55"/>
      <c r="DX453" s="55"/>
      <c r="DY453" s="55" t="s">
        <v>318</v>
      </c>
      <c r="DZ453" s="55" t="s">
        <v>318</v>
      </c>
      <c r="EA453" s="61" t="s">
        <v>179</v>
      </c>
      <c r="EB453" s="61">
        <v>1</v>
      </c>
      <c r="EC453" s="55"/>
      <c r="ED453" s="55"/>
      <c r="EE453" s="55"/>
      <c r="EF453" s="55"/>
      <c r="EG453" s="55"/>
      <c r="EH453" s="55"/>
      <c r="EI453" s="55"/>
      <c r="EJ453" s="55"/>
      <c r="EK453" s="55"/>
      <c r="EL453" s="55"/>
      <c r="EM453" s="55"/>
      <c r="EN453" s="55"/>
      <c r="EO453" s="55"/>
      <c r="EP453" s="55"/>
      <c r="EQ453" s="55"/>
      <c r="ER453" s="55"/>
      <c r="ES453" s="55"/>
      <c r="ET453" s="55"/>
      <c r="EU453" s="55"/>
      <c r="EV453" s="55"/>
      <c r="EW453" s="55"/>
      <c r="EX453" s="55"/>
      <c r="EY453" s="55"/>
      <c r="EZ453" s="55"/>
      <c r="FA453" s="55"/>
      <c r="FB453" s="55"/>
      <c r="FC453" s="55"/>
      <c r="FD453" s="55"/>
      <c r="FE453" s="55"/>
      <c r="FF453" s="55"/>
      <c r="FG453" s="55"/>
      <c r="FH453" s="55" t="s">
        <v>318</v>
      </c>
      <c r="FI453" s="55" t="s">
        <v>318</v>
      </c>
      <c r="FJ453" s="55" t="s">
        <v>178</v>
      </c>
      <c r="FK453" s="55" t="s">
        <v>315</v>
      </c>
      <c r="FL453" s="55">
        <v>1</v>
      </c>
      <c r="FM453" s="62" t="s">
        <v>318</v>
      </c>
      <c r="FN453" s="55" t="s">
        <v>318</v>
      </c>
      <c r="FO453" s="62" t="s">
        <v>251</v>
      </c>
      <c r="FP453" s="55" t="s">
        <v>315</v>
      </c>
      <c r="FQ453" s="63">
        <v>1</v>
      </c>
    </row>
    <row r="454" spans="1:173" s="64" customFormat="1" ht="16.5">
      <c r="A454" s="54">
        <v>44228</v>
      </c>
      <c r="B454" s="55">
        <v>453</v>
      </c>
      <c r="C454" s="65" t="s">
        <v>153</v>
      </c>
      <c r="D454" s="76">
        <v>33440</v>
      </c>
      <c r="E454" s="57">
        <f ca="1">IF(Table1[[#This Row],[Employee Date of Birth]]="","",DATEDIF(D454,NOW(),"y"))</f>
        <v>29</v>
      </c>
      <c r="F454" s="61" t="str">
        <f>IF(Table1[[#This Row],[Census "As of" Date]]="","","Y")</f>
        <v>Y</v>
      </c>
      <c r="G454" s="61" t="s">
        <v>336</v>
      </c>
      <c r="H454" s="77"/>
      <c r="I454" s="74" t="str">
        <f>IF(Table1[[#This Row],[Census "As of" Date]]="","","A")</f>
        <v>A</v>
      </c>
      <c r="J454" s="74" t="str">
        <f>IF(Table1[[#This Row],[Census "As of" Date]]="","","S")</f>
        <v>S</v>
      </c>
      <c r="K454" s="74" t="str">
        <f>IF(Table1[[#This Row],[Census "As of" Date]]="","","Y")</f>
        <v>Y</v>
      </c>
      <c r="L454" s="74" t="str">
        <f>IF(Table1[[#This Row],[Census "As of" Date]]="","","Y")</f>
        <v>Y</v>
      </c>
      <c r="M454" s="74" t="str">
        <f>IF(Table1[[#This Row],[Census "As of" Date]]="","","Y")</f>
        <v>Y</v>
      </c>
      <c r="N454" s="74" t="str">
        <f>IF(Table1[[#This Row],[Census "As of" Date]]="","","N")</f>
        <v>N</v>
      </c>
      <c r="O454" s="61"/>
      <c r="P454" s="55" t="s">
        <v>154</v>
      </c>
      <c r="Q454" s="61">
        <v>24806.51</v>
      </c>
      <c r="R454" s="61"/>
      <c r="S454" s="61">
        <v>24806.51</v>
      </c>
      <c r="T454" s="74">
        <v>77071</v>
      </c>
      <c r="U454" s="61" t="s">
        <v>224</v>
      </c>
      <c r="V454" s="74" t="str">
        <f>IF(Table1[[#This Row],[Census "As of" Date]]="","","Sub001")</f>
        <v>Sub001</v>
      </c>
      <c r="W454" s="74" t="str">
        <f>IF(Table1[[#This Row],[Census "As of" Date]]="","","Location001")</f>
        <v>Location001</v>
      </c>
      <c r="X454" s="55" t="s">
        <v>387</v>
      </c>
      <c r="Y454" s="55" t="s">
        <v>365</v>
      </c>
      <c r="Z454" s="55" t="s">
        <v>224</v>
      </c>
      <c r="AA454" s="55" t="s">
        <v>156</v>
      </c>
      <c r="AB454" s="55">
        <v>77090</v>
      </c>
      <c r="AC454" s="61"/>
      <c r="AD454" s="77"/>
      <c r="AE454" s="55" t="s">
        <v>318</v>
      </c>
      <c r="AF454" s="55" t="s">
        <v>318</v>
      </c>
      <c r="AG454" s="55" t="s">
        <v>257</v>
      </c>
      <c r="AH454" s="55">
        <v>1</v>
      </c>
      <c r="AI454" s="61"/>
      <c r="AJ454" s="61"/>
      <c r="AK454" s="61"/>
      <c r="AL454" s="61"/>
      <c r="AM454" s="61"/>
      <c r="AN454" s="61"/>
      <c r="AO454" s="55" t="s">
        <v>318</v>
      </c>
      <c r="AP454" s="61"/>
      <c r="AQ454" s="55" t="s">
        <v>177</v>
      </c>
      <c r="AR454" s="55">
        <v>1</v>
      </c>
      <c r="AS454" s="61"/>
      <c r="AT454" s="55" t="s">
        <v>318</v>
      </c>
      <c r="AU454" s="55" t="s">
        <v>318</v>
      </c>
      <c r="AV454" s="55" t="s">
        <v>257</v>
      </c>
      <c r="AW454" s="55">
        <v>1</v>
      </c>
      <c r="AX454" s="61"/>
      <c r="AY454" s="61"/>
      <c r="AZ454" s="61"/>
      <c r="BA454" s="61"/>
      <c r="BB454" s="61"/>
      <c r="BC454" s="61"/>
      <c r="BD454" s="55" t="s">
        <v>318</v>
      </c>
      <c r="BE454" s="61"/>
      <c r="BF454" s="55" t="s">
        <v>177</v>
      </c>
      <c r="BG454" s="55">
        <v>1</v>
      </c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55" t="s">
        <v>318</v>
      </c>
      <c r="CH454" s="61"/>
      <c r="CI454" s="55" t="s">
        <v>177</v>
      </c>
      <c r="CJ454" s="55">
        <v>1</v>
      </c>
      <c r="CK454" s="61"/>
      <c r="CL454" s="55" t="s">
        <v>318</v>
      </c>
      <c r="CM454" s="61"/>
      <c r="CN454" s="55" t="s">
        <v>177</v>
      </c>
      <c r="CO454" s="55">
        <v>1</v>
      </c>
      <c r="CP454" s="61"/>
      <c r="CQ454" s="61"/>
      <c r="CR454" s="61"/>
      <c r="CS454" s="61"/>
      <c r="CT454" s="61"/>
      <c r="CU454" s="61"/>
      <c r="CV454" s="61"/>
      <c r="CW454" s="61"/>
      <c r="CX454" s="55" t="s">
        <v>318</v>
      </c>
      <c r="CY454" s="61"/>
      <c r="CZ454" s="55" t="s">
        <v>160</v>
      </c>
      <c r="DA454" s="55" t="s">
        <v>177</v>
      </c>
      <c r="DB454" s="55">
        <v>1</v>
      </c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55" t="s">
        <v>318</v>
      </c>
      <c r="DP454" s="55" t="s">
        <v>318</v>
      </c>
      <c r="DQ454" s="55" t="s">
        <v>179</v>
      </c>
      <c r="DR454" s="55">
        <v>1</v>
      </c>
      <c r="DS454" s="61"/>
      <c r="DT454" s="61"/>
      <c r="DU454" s="61"/>
      <c r="DV454" s="61"/>
      <c r="DW454" s="61"/>
      <c r="DX454" s="61"/>
      <c r="DY454" s="55" t="s">
        <v>318</v>
      </c>
      <c r="DZ454" s="55" t="s">
        <v>318</v>
      </c>
      <c r="EA454" s="61" t="s">
        <v>179</v>
      </c>
      <c r="EB454" s="61">
        <v>1</v>
      </c>
      <c r="EC454" s="61"/>
      <c r="ED454" s="61"/>
      <c r="EE454" s="61"/>
      <c r="EF454" s="61"/>
      <c r="EG454" s="61"/>
      <c r="EH454" s="61"/>
      <c r="EI454" s="61"/>
      <c r="EJ454" s="61"/>
      <c r="EK454" s="61"/>
      <c r="EL454" s="61"/>
      <c r="EM454" s="61"/>
      <c r="EN454" s="61"/>
      <c r="EO454" s="61"/>
      <c r="EP454" s="61"/>
      <c r="EQ454" s="61"/>
      <c r="ER454" s="61"/>
      <c r="ES454" s="61"/>
      <c r="ET454" s="61"/>
      <c r="EU454" s="61"/>
      <c r="EV454" s="61"/>
      <c r="EW454" s="61"/>
      <c r="EX454" s="61"/>
      <c r="EY454" s="61"/>
      <c r="EZ454" s="61"/>
      <c r="FA454" s="61"/>
      <c r="FB454" s="61"/>
      <c r="FC454" s="61"/>
      <c r="FD454" s="61"/>
      <c r="FE454" s="61"/>
      <c r="FF454" s="61"/>
      <c r="FG454" s="61"/>
      <c r="FH454" s="55" t="s">
        <v>318</v>
      </c>
      <c r="FI454" s="61" t="s">
        <v>318</v>
      </c>
      <c r="FJ454" s="61" t="s">
        <v>178</v>
      </c>
      <c r="FK454" s="61" t="s">
        <v>315</v>
      </c>
      <c r="FL454" s="55">
        <v>1</v>
      </c>
      <c r="FM454" s="62" t="s">
        <v>318</v>
      </c>
      <c r="FN454" s="61" t="s">
        <v>318</v>
      </c>
      <c r="FO454" s="62" t="s">
        <v>251</v>
      </c>
      <c r="FP454" s="61" t="s">
        <v>315</v>
      </c>
      <c r="FQ454" s="63">
        <v>1</v>
      </c>
    </row>
    <row r="455" spans="1:173" s="64" customFormat="1" ht="16.5">
      <c r="A455" s="54">
        <v>44228</v>
      </c>
      <c r="B455" s="55">
        <v>454</v>
      </c>
      <c r="C455" s="65" t="s">
        <v>314</v>
      </c>
      <c r="D455" s="56">
        <v>28152</v>
      </c>
      <c r="E455" s="57">
        <f ca="1">IF(Table1[[#This Row],[Employee Date of Birth]]="","",DATEDIF(D455,NOW(),"y"))</f>
        <v>43</v>
      </c>
      <c r="F455" s="55" t="s">
        <v>317</v>
      </c>
      <c r="G455" s="58" t="s">
        <v>359</v>
      </c>
      <c r="H455" s="59"/>
      <c r="I455" s="55" t="s">
        <v>154</v>
      </c>
      <c r="J455" s="55" t="s">
        <v>366</v>
      </c>
      <c r="K455" s="60" t="s">
        <v>318</v>
      </c>
      <c r="L455" s="60" t="s">
        <v>317</v>
      </c>
      <c r="M455" s="55" t="s">
        <v>318</v>
      </c>
      <c r="N455" s="55" t="s">
        <v>317</v>
      </c>
      <c r="O455" s="55"/>
      <c r="P455" s="55" t="s">
        <v>154</v>
      </c>
      <c r="Q455" s="55">
        <v>10867.11</v>
      </c>
      <c r="R455" s="55"/>
      <c r="S455" s="55">
        <v>10867.11</v>
      </c>
      <c r="T455" s="60">
        <v>92260</v>
      </c>
      <c r="U455" s="55" t="s">
        <v>190</v>
      </c>
      <c r="V455" s="60" t="str">
        <f>IF(Table1[[#This Row],[Census "As of" Date]]="","","Sub001")</f>
        <v>Sub001</v>
      </c>
      <c r="W455" s="60" t="str">
        <f>IF(Table1[[#This Row],[Census "As of" Date]]="","","Location001")</f>
        <v>Location001</v>
      </c>
      <c r="X455" s="55" t="s">
        <v>387</v>
      </c>
      <c r="Y455" s="55" t="s">
        <v>365</v>
      </c>
      <c r="Z455" s="55" t="s">
        <v>224</v>
      </c>
      <c r="AA455" s="55" t="s">
        <v>156</v>
      </c>
      <c r="AB455" s="55">
        <v>77090</v>
      </c>
      <c r="AC455" s="55"/>
      <c r="AD455" s="59"/>
      <c r="AE455" s="55" t="s">
        <v>318</v>
      </c>
      <c r="AF455" s="55" t="s">
        <v>318</v>
      </c>
      <c r="AG455" s="55" t="s">
        <v>257</v>
      </c>
      <c r="AH455" s="55">
        <v>1</v>
      </c>
      <c r="AI455" s="55"/>
      <c r="AJ455" s="55"/>
      <c r="AK455" s="55"/>
      <c r="AL455" s="55"/>
      <c r="AM455" s="55"/>
      <c r="AN455" s="55"/>
      <c r="AO455" s="55" t="s">
        <v>318</v>
      </c>
      <c r="AP455" s="55"/>
      <c r="AQ455" s="55" t="s">
        <v>177</v>
      </c>
      <c r="AR455" s="55">
        <v>1</v>
      </c>
      <c r="AS455" s="55"/>
      <c r="AT455" s="55" t="s">
        <v>318</v>
      </c>
      <c r="AU455" s="55" t="s">
        <v>318</v>
      </c>
      <c r="AV455" s="55" t="s">
        <v>257</v>
      </c>
      <c r="AW455" s="55">
        <v>1</v>
      </c>
      <c r="AX455" s="55"/>
      <c r="AY455" s="55"/>
      <c r="AZ455" s="55"/>
      <c r="BA455" s="55"/>
      <c r="BB455" s="55"/>
      <c r="BC455" s="55"/>
      <c r="BD455" s="55" t="s">
        <v>318</v>
      </c>
      <c r="BE455" s="55"/>
      <c r="BF455" s="55" t="s">
        <v>177</v>
      </c>
      <c r="BG455" s="55">
        <v>1</v>
      </c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 t="s">
        <v>318</v>
      </c>
      <c r="CH455" s="55"/>
      <c r="CI455" s="55" t="s">
        <v>177</v>
      </c>
      <c r="CJ455" s="55">
        <v>1</v>
      </c>
      <c r="CK455" s="55"/>
      <c r="CL455" s="55" t="s">
        <v>318</v>
      </c>
      <c r="CM455" s="55"/>
      <c r="CN455" s="55" t="s">
        <v>177</v>
      </c>
      <c r="CO455" s="55">
        <v>1</v>
      </c>
      <c r="CP455" s="55"/>
      <c r="CQ455" s="55"/>
      <c r="CR455" s="55"/>
      <c r="CS455" s="55"/>
      <c r="CT455" s="55"/>
      <c r="CU455" s="55"/>
      <c r="CV455" s="55"/>
      <c r="CW455" s="55"/>
      <c r="CX455" s="55" t="s">
        <v>318</v>
      </c>
      <c r="CY455" s="55"/>
      <c r="CZ455" s="55" t="s">
        <v>160</v>
      </c>
      <c r="DA455" s="55" t="s">
        <v>177</v>
      </c>
      <c r="DB455" s="55">
        <v>1</v>
      </c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 t="s">
        <v>318</v>
      </c>
      <c r="DP455" s="55" t="s">
        <v>318</v>
      </c>
      <c r="DQ455" s="55" t="s">
        <v>179</v>
      </c>
      <c r="DR455" s="55">
        <v>1</v>
      </c>
      <c r="DS455" s="55"/>
      <c r="DT455" s="55"/>
      <c r="DU455" s="55"/>
      <c r="DV455" s="55"/>
      <c r="DW455" s="55"/>
      <c r="DX455" s="55"/>
      <c r="DY455" s="55" t="s">
        <v>318</v>
      </c>
      <c r="DZ455" s="55" t="s">
        <v>318</v>
      </c>
      <c r="EA455" s="61" t="s">
        <v>179</v>
      </c>
      <c r="EB455" s="61">
        <v>1</v>
      </c>
      <c r="EC455" s="55"/>
      <c r="ED455" s="55"/>
      <c r="EE455" s="55"/>
      <c r="EF455" s="55"/>
      <c r="EG455" s="55"/>
      <c r="EH455" s="55"/>
      <c r="EI455" s="55"/>
      <c r="EJ455" s="55"/>
      <c r="EK455" s="55"/>
      <c r="EL455" s="55"/>
      <c r="EM455" s="55"/>
      <c r="EN455" s="55"/>
      <c r="EO455" s="55"/>
      <c r="EP455" s="55"/>
      <c r="EQ455" s="55"/>
      <c r="ER455" s="55"/>
      <c r="ES455" s="55"/>
      <c r="ET455" s="55"/>
      <c r="EU455" s="55"/>
      <c r="EV455" s="55"/>
      <c r="EW455" s="55"/>
      <c r="EX455" s="55"/>
      <c r="EY455" s="55"/>
      <c r="EZ455" s="55"/>
      <c r="FA455" s="55"/>
      <c r="FB455" s="55"/>
      <c r="FC455" s="55"/>
      <c r="FD455" s="55"/>
      <c r="FE455" s="55"/>
      <c r="FF455" s="55"/>
      <c r="FG455" s="55"/>
      <c r="FH455" s="55" t="s">
        <v>318</v>
      </c>
      <c r="FI455" s="55" t="s">
        <v>318</v>
      </c>
      <c r="FJ455" s="55" t="s">
        <v>178</v>
      </c>
      <c r="FK455" s="55" t="s">
        <v>315</v>
      </c>
      <c r="FL455" s="55">
        <v>1</v>
      </c>
      <c r="FM455" s="62" t="s">
        <v>318</v>
      </c>
      <c r="FN455" s="62" t="s">
        <v>318</v>
      </c>
      <c r="FO455" s="62" t="s">
        <v>251</v>
      </c>
      <c r="FP455" s="55" t="s">
        <v>315</v>
      </c>
      <c r="FQ455" s="63">
        <v>1</v>
      </c>
    </row>
    <row r="456" spans="1:173" s="64" customFormat="1" ht="16.5">
      <c r="A456" s="54">
        <v>44228</v>
      </c>
      <c r="B456" s="55">
        <v>455</v>
      </c>
      <c r="C456" s="65" t="s">
        <v>153</v>
      </c>
      <c r="D456" s="76">
        <v>33477</v>
      </c>
      <c r="E456" s="57">
        <f ca="1">IF(Table1[[#This Row],[Employee Date of Birth]]="","",DATEDIF(D456,NOW(),"y"))</f>
        <v>29</v>
      </c>
      <c r="F456" s="61" t="str">
        <f>IF(Table1[[#This Row],[Census "As of" Date]]="","","Y")</f>
        <v>Y</v>
      </c>
      <c r="G456" s="61" t="s">
        <v>324</v>
      </c>
      <c r="H456" s="77"/>
      <c r="I456" s="74" t="str">
        <f>IF(Table1[[#This Row],[Census "As of" Date]]="","","A")</f>
        <v>A</v>
      </c>
      <c r="J456" s="74" t="str">
        <f>IF(Table1[[#This Row],[Census "As of" Date]]="","","S")</f>
        <v>S</v>
      </c>
      <c r="K456" s="74" t="str">
        <f>IF(Table1[[#This Row],[Census "As of" Date]]="","","Y")</f>
        <v>Y</v>
      </c>
      <c r="L456" s="74" t="str">
        <f>IF(Table1[[#This Row],[Census "As of" Date]]="","","Y")</f>
        <v>Y</v>
      </c>
      <c r="M456" s="74" t="str">
        <f>IF(Table1[[#This Row],[Census "As of" Date]]="","","Y")</f>
        <v>Y</v>
      </c>
      <c r="N456" s="74" t="str">
        <f>IF(Table1[[#This Row],[Census "As of" Date]]="","","N")</f>
        <v>N</v>
      </c>
      <c r="O456" s="61"/>
      <c r="P456" s="55" t="s">
        <v>154</v>
      </c>
      <c r="Q456" s="61">
        <v>54584.7</v>
      </c>
      <c r="R456" s="61"/>
      <c r="S456" s="61">
        <v>54584.7</v>
      </c>
      <c r="T456" s="74">
        <v>92216</v>
      </c>
      <c r="U456" s="61" t="s">
        <v>190</v>
      </c>
      <c r="V456" s="74" t="str">
        <f>IF(Table1[[#This Row],[Census "As of" Date]]="","","Sub001")</f>
        <v>Sub001</v>
      </c>
      <c r="W456" s="74" t="str">
        <f>IF(Table1[[#This Row],[Census "As of" Date]]="","","Location001")</f>
        <v>Location001</v>
      </c>
      <c r="X456" s="55" t="s">
        <v>387</v>
      </c>
      <c r="Y456" s="55" t="s">
        <v>365</v>
      </c>
      <c r="Z456" s="55" t="s">
        <v>224</v>
      </c>
      <c r="AA456" s="55" t="s">
        <v>156</v>
      </c>
      <c r="AB456" s="55">
        <v>77090</v>
      </c>
      <c r="AC456" s="61"/>
      <c r="AD456" s="77"/>
      <c r="AE456" s="55" t="s">
        <v>318</v>
      </c>
      <c r="AF456" s="55" t="s">
        <v>318</v>
      </c>
      <c r="AG456" s="55" t="s">
        <v>257</v>
      </c>
      <c r="AH456" s="55">
        <v>1</v>
      </c>
      <c r="AI456" s="61"/>
      <c r="AJ456" s="61"/>
      <c r="AK456" s="61"/>
      <c r="AL456" s="61"/>
      <c r="AM456" s="61"/>
      <c r="AN456" s="61"/>
      <c r="AO456" s="55" t="s">
        <v>318</v>
      </c>
      <c r="AP456" s="61"/>
      <c r="AQ456" s="55" t="s">
        <v>177</v>
      </c>
      <c r="AR456" s="55">
        <v>1</v>
      </c>
      <c r="AS456" s="61"/>
      <c r="AT456" s="55" t="s">
        <v>318</v>
      </c>
      <c r="AU456" s="55" t="s">
        <v>318</v>
      </c>
      <c r="AV456" s="55" t="s">
        <v>257</v>
      </c>
      <c r="AW456" s="55">
        <v>1</v>
      </c>
      <c r="AX456" s="61"/>
      <c r="AY456" s="61"/>
      <c r="AZ456" s="61"/>
      <c r="BA456" s="61"/>
      <c r="BB456" s="61"/>
      <c r="BC456" s="61"/>
      <c r="BD456" s="55" t="s">
        <v>318</v>
      </c>
      <c r="BE456" s="61"/>
      <c r="BF456" s="55" t="s">
        <v>177</v>
      </c>
      <c r="BG456" s="55">
        <v>1</v>
      </c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55" t="s">
        <v>318</v>
      </c>
      <c r="CH456" s="61"/>
      <c r="CI456" s="55" t="s">
        <v>177</v>
      </c>
      <c r="CJ456" s="55">
        <v>1</v>
      </c>
      <c r="CK456" s="61"/>
      <c r="CL456" s="55" t="s">
        <v>318</v>
      </c>
      <c r="CM456" s="61"/>
      <c r="CN456" s="55" t="s">
        <v>177</v>
      </c>
      <c r="CO456" s="55">
        <v>1</v>
      </c>
      <c r="CP456" s="61"/>
      <c r="CQ456" s="61"/>
      <c r="CR456" s="61"/>
      <c r="CS456" s="61"/>
      <c r="CT456" s="61"/>
      <c r="CU456" s="61"/>
      <c r="CV456" s="61"/>
      <c r="CW456" s="61"/>
      <c r="CX456" s="55" t="s">
        <v>318</v>
      </c>
      <c r="CY456" s="61"/>
      <c r="CZ456" s="55" t="s">
        <v>160</v>
      </c>
      <c r="DA456" s="55" t="s">
        <v>177</v>
      </c>
      <c r="DB456" s="55">
        <v>1</v>
      </c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55" t="s">
        <v>318</v>
      </c>
      <c r="DP456" s="55" t="s">
        <v>318</v>
      </c>
      <c r="DQ456" s="55" t="s">
        <v>179</v>
      </c>
      <c r="DR456" s="55">
        <v>1</v>
      </c>
      <c r="DS456" s="61"/>
      <c r="DT456" s="61"/>
      <c r="DU456" s="61"/>
      <c r="DV456" s="61"/>
      <c r="DW456" s="61"/>
      <c r="DX456" s="61"/>
      <c r="DY456" s="55" t="s">
        <v>318</v>
      </c>
      <c r="DZ456" s="55" t="s">
        <v>318</v>
      </c>
      <c r="EA456" s="61" t="s">
        <v>179</v>
      </c>
      <c r="EB456" s="61">
        <v>1</v>
      </c>
      <c r="EC456" s="61"/>
      <c r="ED456" s="61"/>
      <c r="EE456" s="61"/>
      <c r="EF456" s="61"/>
      <c r="EG456" s="61"/>
      <c r="EH456" s="61"/>
      <c r="EI456" s="61"/>
      <c r="EJ456" s="61"/>
      <c r="EK456" s="61"/>
      <c r="EL456" s="61"/>
      <c r="EM456" s="61"/>
      <c r="EN456" s="61"/>
      <c r="EO456" s="61"/>
      <c r="EP456" s="61"/>
      <c r="EQ456" s="61"/>
      <c r="ER456" s="61"/>
      <c r="ES456" s="61"/>
      <c r="ET456" s="61"/>
      <c r="EU456" s="61"/>
      <c r="EV456" s="61"/>
      <c r="EW456" s="61"/>
      <c r="EX456" s="61"/>
      <c r="EY456" s="61"/>
      <c r="EZ456" s="61"/>
      <c r="FA456" s="61"/>
      <c r="FB456" s="61"/>
      <c r="FC456" s="61"/>
      <c r="FD456" s="61"/>
      <c r="FE456" s="61"/>
      <c r="FF456" s="61"/>
      <c r="FG456" s="61"/>
      <c r="FH456" s="55" t="s">
        <v>318</v>
      </c>
      <c r="FI456" s="61" t="s">
        <v>318</v>
      </c>
      <c r="FJ456" s="61" t="s">
        <v>178</v>
      </c>
      <c r="FK456" s="61" t="s">
        <v>385</v>
      </c>
      <c r="FL456" s="55">
        <v>1</v>
      </c>
      <c r="FM456" s="62" t="s">
        <v>318</v>
      </c>
      <c r="FN456" s="61" t="s">
        <v>318</v>
      </c>
      <c r="FO456" s="62" t="s">
        <v>251</v>
      </c>
      <c r="FP456" s="61" t="s">
        <v>385</v>
      </c>
      <c r="FQ456" s="63">
        <v>1</v>
      </c>
    </row>
    <row r="457" spans="1:173" s="64" customFormat="1" ht="16.5">
      <c r="A457" s="54">
        <v>44228</v>
      </c>
      <c r="B457" s="55">
        <v>456</v>
      </c>
      <c r="C457" s="55" t="s">
        <v>153</v>
      </c>
      <c r="D457" s="56">
        <v>28224</v>
      </c>
      <c r="E457" s="57">
        <f ca="1">IF(Table1[[#This Row],[Employee Date of Birth]]="","",DATEDIF(D457,NOW(),"y"))</f>
        <v>43</v>
      </c>
      <c r="F457" s="55" t="s">
        <v>317</v>
      </c>
      <c r="G457" s="58" t="s">
        <v>361</v>
      </c>
      <c r="H457" s="59"/>
      <c r="I457" s="55" t="s">
        <v>154</v>
      </c>
      <c r="J457" s="55" t="s">
        <v>366</v>
      </c>
      <c r="K457" s="60" t="s">
        <v>318</v>
      </c>
      <c r="L457" s="60" t="s">
        <v>317</v>
      </c>
      <c r="M457" s="55" t="s">
        <v>318</v>
      </c>
      <c r="N457" s="55" t="s">
        <v>317</v>
      </c>
      <c r="O457" s="55"/>
      <c r="P457" s="55" t="s">
        <v>154</v>
      </c>
      <c r="Q457" s="55">
        <v>91698.71</v>
      </c>
      <c r="R457" s="55"/>
      <c r="S457" s="55">
        <v>91698.71</v>
      </c>
      <c r="T457" s="60">
        <v>92264</v>
      </c>
      <c r="U457" s="55" t="s">
        <v>190</v>
      </c>
      <c r="V457" s="60" t="str">
        <f>IF(Table1[[#This Row],[Census "As of" Date]]="","","Sub001")</f>
        <v>Sub001</v>
      </c>
      <c r="W457" s="60" t="str">
        <f>IF(Table1[[#This Row],[Census "As of" Date]]="","","Location001")</f>
        <v>Location001</v>
      </c>
      <c r="X457" s="55" t="s">
        <v>387</v>
      </c>
      <c r="Y457" s="55" t="s">
        <v>365</v>
      </c>
      <c r="Z457" s="55" t="s">
        <v>224</v>
      </c>
      <c r="AA457" s="55" t="s">
        <v>156</v>
      </c>
      <c r="AB457" s="55">
        <v>77090</v>
      </c>
      <c r="AC457" s="55"/>
      <c r="AD457" s="59"/>
      <c r="AE457" s="55" t="s">
        <v>318</v>
      </c>
      <c r="AF457" s="55" t="s">
        <v>318</v>
      </c>
      <c r="AG457" s="55" t="s">
        <v>257</v>
      </c>
      <c r="AH457" s="55">
        <v>1</v>
      </c>
      <c r="AI457" s="55"/>
      <c r="AJ457" s="55"/>
      <c r="AK457" s="55"/>
      <c r="AL457" s="55"/>
      <c r="AM457" s="55"/>
      <c r="AN457" s="55"/>
      <c r="AO457" s="55" t="s">
        <v>318</v>
      </c>
      <c r="AP457" s="55"/>
      <c r="AQ457" s="55" t="s">
        <v>177</v>
      </c>
      <c r="AR457" s="55">
        <v>1</v>
      </c>
      <c r="AS457" s="55"/>
      <c r="AT457" s="55" t="s">
        <v>318</v>
      </c>
      <c r="AU457" s="55" t="s">
        <v>318</v>
      </c>
      <c r="AV457" s="55" t="s">
        <v>257</v>
      </c>
      <c r="AW457" s="55">
        <v>1</v>
      </c>
      <c r="AX457" s="55"/>
      <c r="AY457" s="55"/>
      <c r="AZ457" s="55"/>
      <c r="BA457" s="55"/>
      <c r="BB457" s="55"/>
      <c r="BC457" s="55"/>
      <c r="BD457" s="55" t="s">
        <v>318</v>
      </c>
      <c r="BE457" s="55"/>
      <c r="BF457" s="55" t="s">
        <v>177</v>
      </c>
      <c r="BG457" s="55">
        <v>1</v>
      </c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 t="s">
        <v>318</v>
      </c>
      <c r="CH457" s="55"/>
      <c r="CI457" s="55" t="s">
        <v>177</v>
      </c>
      <c r="CJ457" s="55">
        <v>1</v>
      </c>
      <c r="CK457" s="55"/>
      <c r="CL457" s="55" t="s">
        <v>318</v>
      </c>
      <c r="CM457" s="55"/>
      <c r="CN457" s="55" t="s">
        <v>177</v>
      </c>
      <c r="CO457" s="55">
        <v>1</v>
      </c>
      <c r="CP457" s="55"/>
      <c r="CQ457" s="55"/>
      <c r="CR457" s="55"/>
      <c r="CS457" s="55"/>
      <c r="CT457" s="55"/>
      <c r="CU457" s="55"/>
      <c r="CV457" s="55"/>
      <c r="CW457" s="55"/>
      <c r="CX457" s="55" t="s">
        <v>318</v>
      </c>
      <c r="CY457" s="55"/>
      <c r="CZ457" s="55" t="s">
        <v>160</v>
      </c>
      <c r="DA457" s="55" t="s">
        <v>177</v>
      </c>
      <c r="DB457" s="55">
        <v>1</v>
      </c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 t="s">
        <v>318</v>
      </c>
      <c r="DP457" s="55" t="s">
        <v>318</v>
      </c>
      <c r="DQ457" s="55" t="s">
        <v>179</v>
      </c>
      <c r="DR457" s="55">
        <v>1</v>
      </c>
      <c r="DS457" s="55"/>
      <c r="DT457" s="55"/>
      <c r="DU457" s="55"/>
      <c r="DV457" s="55"/>
      <c r="DW457" s="55"/>
      <c r="DX457" s="55"/>
      <c r="DY457" s="55" t="s">
        <v>318</v>
      </c>
      <c r="DZ457" s="55" t="s">
        <v>318</v>
      </c>
      <c r="EA457" s="61" t="s">
        <v>179</v>
      </c>
      <c r="EB457" s="61">
        <v>1</v>
      </c>
      <c r="EC457" s="55"/>
      <c r="ED457" s="55"/>
      <c r="EE457" s="55"/>
      <c r="EF457" s="55"/>
      <c r="EG457" s="55"/>
      <c r="EH457" s="55"/>
      <c r="EI457" s="55"/>
      <c r="EJ457" s="55"/>
      <c r="EK457" s="55"/>
      <c r="EL457" s="55"/>
      <c r="EM457" s="55"/>
      <c r="EN457" s="55"/>
      <c r="EO457" s="55"/>
      <c r="EP457" s="55"/>
      <c r="EQ457" s="55"/>
      <c r="ER457" s="55"/>
      <c r="ES457" s="55"/>
      <c r="ET457" s="55"/>
      <c r="EU457" s="55"/>
      <c r="EV457" s="55"/>
      <c r="EW457" s="55"/>
      <c r="EX457" s="55"/>
      <c r="EY457" s="55"/>
      <c r="EZ457" s="55"/>
      <c r="FA457" s="55"/>
      <c r="FB457" s="55"/>
      <c r="FC457" s="55"/>
      <c r="FD457" s="55"/>
      <c r="FE457" s="55"/>
      <c r="FF457" s="55"/>
      <c r="FG457" s="55"/>
      <c r="FH457" s="55" t="s">
        <v>318</v>
      </c>
      <c r="FI457" s="62" t="s">
        <v>318</v>
      </c>
      <c r="FJ457" s="62" t="s">
        <v>178</v>
      </c>
      <c r="FK457" s="55" t="s">
        <v>315</v>
      </c>
      <c r="FL457" s="55">
        <v>1</v>
      </c>
      <c r="FM457" s="62" t="s">
        <v>318</v>
      </c>
      <c r="FN457" s="62" t="s">
        <v>318</v>
      </c>
      <c r="FO457" s="62" t="s">
        <v>251</v>
      </c>
      <c r="FP457" s="55" t="s">
        <v>315</v>
      </c>
      <c r="FQ457" s="63">
        <v>1</v>
      </c>
    </row>
    <row r="458" spans="1:173" s="64" customFormat="1" ht="16.5">
      <c r="A458" s="54">
        <v>44228</v>
      </c>
      <c r="B458" s="55">
        <v>457</v>
      </c>
      <c r="C458" s="55" t="s">
        <v>314</v>
      </c>
      <c r="D458" s="76">
        <v>33512</v>
      </c>
      <c r="E458" s="57">
        <f ca="1">IF(Table1[[#This Row],[Employee Date of Birth]]="","",DATEDIF(D458,NOW(),"y"))</f>
        <v>29</v>
      </c>
      <c r="F458" s="61" t="str">
        <f>IF(Table1[[#This Row],[Census "As of" Date]]="","","Y")</f>
        <v>Y</v>
      </c>
      <c r="G458" s="61" t="s">
        <v>378</v>
      </c>
      <c r="H458" s="77"/>
      <c r="I458" s="74" t="str">
        <f>IF(Table1[[#This Row],[Census "As of" Date]]="","","A")</f>
        <v>A</v>
      </c>
      <c r="J458" s="74" t="str">
        <f>IF(Table1[[#This Row],[Census "As of" Date]]="","","S")</f>
        <v>S</v>
      </c>
      <c r="K458" s="74" t="str">
        <f>IF(Table1[[#This Row],[Census "As of" Date]]="","","Y")</f>
        <v>Y</v>
      </c>
      <c r="L458" s="74" t="str">
        <f>IF(Table1[[#This Row],[Census "As of" Date]]="","","Y")</f>
        <v>Y</v>
      </c>
      <c r="M458" s="74" t="str">
        <f>IF(Table1[[#This Row],[Census "As of" Date]]="","","Y")</f>
        <v>Y</v>
      </c>
      <c r="N458" s="74" t="str">
        <f>IF(Table1[[#This Row],[Census "As of" Date]]="","","N")</f>
        <v>N</v>
      </c>
      <c r="O458" s="61"/>
      <c r="P458" s="55" t="s">
        <v>154</v>
      </c>
      <c r="Q458" s="61">
        <v>8951.16</v>
      </c>
      <c r="R458" s="61"/>
      <c r="S458" s="61">
        <v>8951.16</v>
      </c>
      <c r="T458" s="74">
        <v>92214</v>
      </c>
      <c r="U458" s="61" t="s">
        <v>190</v>
      </c>
      <c r="V458" s="74" t="str">
        <f>IF(Table1[[#This Row],[Census "As of" Date]]="","","Sub001")</f>
        <v>Sub001</v>
      </c>
      <c r="W458" s="74" t="str">
        <f>IF(Table1[[#This Row],[Census "As of" Date]]="","","Location001")</f>
        <v>Location001</v>
      </c>
      <c r="X458" s="55" t="s">
        <v>387</v>
      </c>
      <c r="Y458" s="55" t="s">
        <v>365</v>
      </c>
      <c r="Z458" s="55" t="s">
        <v>224</v>
      </c>
      <c r="AA458" s="55" t="s">
        <v>156</v>
      </c>
      <c r="AB458" s="55">
        <v>77090</v>
      </c>
      <c r="AC458" s="61"/>
      <c r="AD458" s="77"/>
      <c r="AE458" s="55" t="s">
        <v>318</v>
      </c>
      <c r="AF458" s="55" t="s">
        <v>318</v>
      </c>
      <c r="AG458" s="55" t="s">
        <v>257</v>
      </c>
      <c r="AH458" s="55">
        <v>1</v>
      </c>
      <c r="AI458" s="61"/>
      <c r="AJ458" s="61"/>
      <c r="AK458" s="61"/>
      <c r="AL458" s="61"/>
      <c r="AM458" s="61"/>
      <c r="AN458" s="61"/>
      <c r="AO458" s="55" t="s">
        <v>318</v>
      </c>
      <c r="AP458" s="61"/>
      <c r="AQ458" s="55" t="s">
        <v>177</v>
      </c>
      <c r="AR458" s="55">
        <v>1</v>
      </c>
      <c r="AS458" s="61"/>
      <c r="AT458" s="55" t="s">
        <v>318</v>
      </c>
      <c r="AU458" s="55" t="s">
        <v>318</v>
      </c>
      <c r="AV458" s="55" t="s">
        <v>257</v>
      </c>
      <c r="AW458" s="55">
        <v>1</v>
      </c>
      <c r="AX458" s="61"/>
      <c r="AY458" s="61"/>
      <c r="AZ458" s="61"/>
      <c r="BA458" s="61"/>
      <c r="BB458" s="61"/>
      <c r="BC458" s="61"/>
      <c r="BD458" s="55" t="s">
        <v>318</v>
      </c>
      <c r="BE458" s="61"/>
      <c r="BF458" s="55" t="s">
        <v>177</v>
      </c>
      <c r="BG458" s="55">
        <v>1</v>
      </c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55" t="s">
        <v>318</v>
      </c>
      <c r="CH458" s="61"/>
      <c r="CI458" s="55" t="s">
        <v>177</v>
      </c>
      <c r="CJ458" s="55">
        <v>1</v>
      </c>
      <c r="CK458" s="61"/>
      <c r="CL458" s="55" t="s">
        <v>318</v>
      </c>
      <c r="CM458" s="61"/>
      <c r="CN458" s="55" t="s">
        <v>177</v>
      </c>
      <c r="CO458" s="55">
        <v>1</v>
      </c>
      <c r="CP458" s="61"/>
      <c r="CQ458" s="61"/>
      <c r="CR458" s="61"/>
      <c r="CS458" s="61"/>
      <c r="CT458" s="61"/>
      <c r="CU458" s="61"/>
      <c r="CV458" s="61"/>
      <c r="CW458" s="61"/>
      <c r="CX458" s="55" t="s">
        <v>318</v>
      </c>
      <c r="CY458" s="61"/>
      <c r="CZ458" s="55" t="s">
        <v>160</v>
      </c>
      <c r="DA458" s="55" t="s">
        <v>177</v>
      </c>
      <c r="DB458" s="55">
        <v>1</v>
      </c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55" t="s">
        <v>318</v>
      </c>
      <c r="DP458" s="55" t="s">
        <v>318</v>
      </c>
      <c r="DQ458" s="55" t="s">
        <v>179</v>
      </c>
      <c r="DR458" s="55">
        <v>1</v>
      </c>
      <c r="DS458" s="61"/>
      <c r="DT458" s="61"/>
      <c r="DU458" s="61"/>
      <c r="DV458" s="61"/>
      <c r="DW458" s="61"/>
      <c r="DX458" s="61"/>
      <c r="DY458" s="55" t="s">
        <v>318</v>
      </c>
      <c r="DZ458" s="55" t="s">
        <v>318</v>
      </c>
      <c r="EA458" s="61" t="s">
        <v>179</v>
      </c>
      <c r="EB458" s="61">
        <v>1</v>
      </c>
      <c r="EC458" s="61"/>
      <c r="ED458" s="61"/>
      <c r="EE458" s="61"/>
      <c r="EF458" s="61"/>
      <c r="EG458" s="61"/>
      <c r="EH458" s="61"/>
      <c r="EI458" s="61"/>
      <c r="EJ458" s="61"/>
      <c r="EK458" s="61"/>
      <c r="EL458" s="61"/>
      <c r="EM458" s="61"/>
      <c r="EN458" s="61"/>
      <c r="EO458" s="61"/>
      <c r="EP458" s="61"/>
      <c r="EQ458" s="61"/>
      <c r="ER458" s="61"/>
      <c r="ES458" s="61"/>
      <c r="ET458" s="61"/>
      <c r="EU458" s="61"/>
      <c r="EV458" s="61"/>
      <c r="EW458" s="61"/>
      <c r="EX458" s="61"/>
      <c r="EY458" s="61"/>
      <c r="EZ458" s="61"/>
      <c r="FA458" s="61"/>
      <c r="FB458" s="61"/>
      <c r="FC458" s="61"/>
      <c r="FD458" s="61"/>
      <c r="FE458" s="61"/>
      <c r="FF458" s="61"/>
      <c r="FG458" s="61"/>
      <c r="FH458" s="55" t="s">
        <v>318</v>
      </c>
      <c r="FI458" s="61" t="s">
        <v>318</v>
      </c>
      <c r="FJ458" s="61" t="s">
        <v>178</v>
      </c>
      <c r="FK458" s="61" t="s">
        <v>315</v>
      </c>
      <c r="FL458" s="55">
        <v>1</v>
      </c>
      <c r="FM458" s="62" t="s">
        <v>318</v>
      </c>
      <c r="FN458" s="61" t="s">
        <v>318</v>
      </c>
      <c r="FO458" s="62" t="s">
        <v>251</v>
      </c>
      <c r="FP458" s="61" t="s">
        <v>315</v>
      </c>
      <c r="FQ458" s="63">
        <v>1</v>
      </c>
    </row>
    <row r="459" spans="1:173" s="64" customFormat="1" ht="16.5">
      <c r="A459" s="54">
        <v>44228</v>
      </c>
      <c r="B459" s="55">
        <v>458</v>
      </c>
      <c r="C459" s="55" t="s">
        <v>153</v>
      </c>
      <c r="D459" s="56">
        <v>28226</v>
      </c>
      <c r="E459" s="57">
        <f ca="1">IF(Table1[[#This Row],[Employee Date of Birth]]="","",DATEDIF(D459,NOW(),"y"))</f>
        <v>43</v>
      </c>
      <c r="F459" s="55" t="s">
        <v>317</v>
      </c>
      <c r="G459" s="58" t="s">
        <v>359</v>
      </c>
      <c r="H459" s="59"/>
      <c r="I459" s="55" t="s">
        <v>154</v>
      </c>
      <c r="J459" s="55" t="s">
        <v>366</v>
      </c>
      <c r="K459" s="60" t="s">
        <v>318</v>
      </c>
      <c r="L459" s="60" t="s">
        <v>317</v>
      </c>
      <c r="M459" s="55" t="s">
        <v>318</v>
      </c>
      <c r="N459" s="55" t="s">
        <v>317</v>
      </c>
      <c r="O459" s="55"/>
      <c r="P459" s="55" t="s">
        <v>154</v>
      </c>
      <c r="Q459" s="55">
        <v>205751.17</v>
      </c>
      <c r="R459" s="55"/>
      <c r="S459" s="55">
        <v>205751.17</v>
      </c>
      <c r="T459" s="60">
        <v>92270</v>
      </c>
      <c r="U459" s="55" t="s">
        <v>190</v>
      </c>
      <c r="V459" s="60" t="str">
        <f>IF(Table1[[#This Row],[Census "As of" Date]]="","","Sub001")</f>
        <v>Sub001</v>
      </c>
      <c r="W459" s="60" t="str">
        <f>IF(Table1[[#This Row],[Census "As of" Date]]="","","Location001")</f>
        <v>Location001</v>
      </c>
      <c r="X459" s="55" t="s">
        <v>387</v>
      </c>
      <c r="Y459" s="55" t="s">
        <v>365</v>
      </c>
      <c r="Z459" s="55" t="s">
        <v>224</v>
      </c>
      <c r="AA459" s="55" t="s">
        <v>156</v>
      </c>
      <c r="AB459" s="55">
        <v>77090</v>
      </c>
      <c r="AC459" s="55"/>
      <c r="AD459" s="59"/>
      <c r="AE459" s="55" t="s">
        <v>318</v>
      </c>
      <c r="AF459" s="55" t="s">
        <v>318</v>
      </c>
      <c r="AG459" s="55" t="s">
        <v>257</v>
      </c>
      <c r="AH459" s="55">
        <v>1</v>
      </c>
      <c r="AI459" s="55"/>
      <c r="AJ459" s="55"/>
      <c r="AK459" s="55"/>
      <c r="AL459" s="55"/>
      <c r="AM459" s="55"/>
      <c r="AN459" s="55"/>
      <c r="AO459" s="55" t="s">
        <v>318</v>
      </c>
      <c r="AP459" s="55"/>
      <c r="AQ459" s="55" t="s">
        <v>177</v>
      </c>
      <c r="AR459" s="55">
        <v>1</v>
      </c>
      <c r="AS459" s="55"/>
      <c r="AT459" s="55" t="s">
        <v>318</v>
      </c>
      <c r="AU459" s="55" t="s">
        <v>318</v>
      </c>
      <c r="AV459" s="55" t="s">
        <v>257</v>
      </c>
      <c r="AW459" s="55">
        <v>1</v>
      </c>
      <c r="AX459" s="55"/>
      <c r="AY459" s="55"/>
      <c r="AZ459" s="55"/>
      <c r="BA459" s="55"/>
      <c r="BB459" s="55"/>
      <c r="BC459" s="55"/>
      <c r="BD459" s="55" t="s">
        <v>318</v>
      </c>
      <c r="BE459" s="55"/>
      <c r="BF459" s="55" t="s">
        <v>177</v>
      </c>
      <c r="BG459" s="55">
        <v>1</v>
      </c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 t="s">
        <v>318</v>
      </c>
      <c r="CH459" s="55"/>
      <c r="CI459" s="55" t="s">
        <v>177</v>
      </c>
      <c r="CJ459" s="55">
        <v>1</v>
      </c>
      <c r="CK459" s="55"/>
      <c r="CL459" s="55" t="s">
        <v>318</v>
      </c>
      <c r="CM459" s="55"/>
      <c r="CN459" s="55" t="s">
        <v>177</v>
      </c>
      <c r="CO459" s="55">
        <v>1</v>
      </c>
      <c r="CP459" s="55"/>
      <c r="CQ459" s="55"/>
      <c r="CR459" s="55"/>
      <c r="CS459" s="55"/>
      <c r="CT459" s="55"/>
      <c r="CU459" s="55"/>
      <c r="CV459" s="55"/>
      <c r="CW459" s="55"/>
      <c r="CX459" s="55" t="s">
        <v>318</v>
      </c>
      <c r="CY459" s="55"/>
      <c r="CZ459" s="55" t="s">
        <v>160</v>
      </c>
      <c r="DA459" s="55" t="s">
        <v>177</v>
      </c>
      <c r="DB459" s="55">
        <v>1</v>
      </c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 t="s">
        <v>318</v>
      </c>
      <c r="DP459" s="55" t="s">
        <v>318</v>
      </c>
      <c r="DQ459" s="55" t="s">
        <v>179</v>
      </c>
      <c r="DR459" s="55">
        <v>1</v>
      </c>
      <c r="DS459" s="55"/>
      <c r="DT459" s="55"/>
      <c r="DU459" s="55"/>
      <c r="DV459" s="55"/>
      <c r="DW459" s="55"/>
      <c r="DX459" s="55"/>
      <c r="DY459" s="55" t="s">
        <v>318</v>
      </c>
      <c r="DZ459" s="55" t="s">
        <v>318</v>
      </c>
      <c r="EA459" s="61" t="s">
        <v>179</v>
      </c>
      <c r="EB459" s="61">
        <v>1</v>
      </c>
      <c r="EC459" s="55"/>
      <c r="ED459" s="55"/>
      <c r="EE459" s="55"/>
      <c r="EF459" s="55"/>
      <c r="EG459" s="55"/>
      <c r="EH459" s="55"/>
      <c r="EI459" s="55"/>
      <c r="EJ459" s="55"/>
      <c r="EK459" s="55"/>
      <c r="EL459" s="55"/>
      <c r="EM459" s="55"/>
      <c r="EN459" s="55"/>
      <c r="EO459" s="55"/>
      <c r="EP459" s="55"/>
      <c r="EQ459" s="55"/>
      <c r="ER459" s="55"/>
      <c r="ES459" s="55"/>
      <c r="ET459" s="55"/>
      <c r="EU459" s="55"/>
      <c r="EV459" s="55"/>
      <c r="EW459" s="55"/>
      <c r="EX459" s="55"/>
      <c r="EY459" s="55"/>
      <c r="EZ459" s="55"/>
      <c r="FA459" s="55"/>
      <c r="FB459" s="55"/>
      <c r="FC459" s="55"/>
      <c r="FD459" s="55"/>
      <c r="FE459" s="55"/>
      <c r="FF459" s="55"/>
      <c r="FG459" s="55"/>
      <c r="FH459" s="55" t="s">
        <v>318</v>
      </c>
      <c r="FI459" s="62" t="s">
        <v>318</v>
      </c>
      <c r="FJ459" s="62" t="s">
        <v>178</v>
      </c>
      <c r="FK459" s="55" t="s">
        <v>315</v>
      </c>
      <c r="FL459" s="55">
        <v>1</v>
      </c>
      <c r="FM459" s="62" t="s">
        <v>318</v>
      </c>
      <c r="FN459" s="62" t="s">
        <v>318</v>
      </c>
      <c r="FO459" s="62" t="s">
        <v>251</v>
      </c>
      <c r="FP459" s="55" t="s">
        <v>315</v>
      </c>
      <c r="FQ459" s="63">
        <v>1</v>
      </c>
    </row>
    <row r="460" spans="1:173" s="64" customFormat="1" ht="16.5">
      <c r="A460" s="54">
        <v>44228</v>
      </c>
      <c r="B460" s="55">
        <v>459</v>
      </c>
      <c r="C460" s="65" t="s">
        <v>314</v>
      </c>
      <c r="D460" s="56">
        <v>28259</v>
      </c>
      <c r="E460" s="57">
        <f ca="1">IF(Table1[[#This Row],[Employee Date of Birth]]="","",DATEDIF(D460,NOW(),"y"))</f>
        <v>43</v>
      </c>
      <c r="F460" s="55" t="s">
        <v>317</v>
      </c>
      <c r="G460" s="58" t="s">
        <v>380</v>
      </c>
      <c r="H460" s="59"/>
      <c r="I460" s="55" t="s">
        <v>154</v>
      </c>
      <c r="J460" s="55" t="s">
        <v>366</v>
      </c>
      <c r="K460" s="60" t="s">
        <v>318</v>
      </c>
      <c r="L460" s="60" t="s">
        <v>317</v>
      </c>
      <c r="M460" s="55" t="s">
        <v>318</v>
      </c>
      <c r="N460" s="55" t="s">
        <v>317</v>
      </c>
      <c r="O460" s="55"/>
      <c r="P460" s="55" t="s">
        <v>154</v>
      </c>
      <c r="Q460" s="55">
        <v>112440.16</v>
      </c>
      <c r="R460" s="55"/>
      <c r="S460" s="55">
        <v>112440.16</v>
      </c>
      <c r="T460" s="60">
        <v>92561</v>
      </c>
      <c r="U460" s="55" t="s">
        <v>190</v>
      </c>
      <c r="V460" s="60" t="str">
        <f>IF(Table1[[#This Row],[Census "As of" Date]]="","","Sub001")</f>
        <v>Sub001</v>
      </c>
      <c r="W460" s="60" t="str">
        <f>IF(Table1[[#This Row],[Census "As of" Date]]="","","Location001")</f>
        <v>Location001</v>
      </c>
      <c r="X460" s="55" t="s">
        <v>387</v>
      </c>
      <c r="Y460" s="55" t="s">
        <v>365</v>
      </c>
      <c r="Z460" s="55" t="s">
        <v>224</v>
      </c>
      <c r="AA460" s="55" t="s">
        <v>156</v>
      </c>
      <c r="AB460" s="55">
        <v>77090</v>
      </c>
      <c r="AC460" s="55"/>
      <c r="AD460" s="59"/>
      <c r="AE460" s="55" t="s">
        <v>318</v>
      </c>
      <c r="AF460" s="55" t="s">
        <v>318</v>
      </c>
      <c r="AG460" s="55" t="s">
        <v>257</v>
      </c>
      <c r="AH460" s="55">
        <v>1</v>
      </c>
      <c r="AI460" s="55"/>
      <c r="AJ460" s="55"/>
      <c r="AK460" s="55"/>
      <c r="AL460" s="55"/>
      <c r="AM460" s="55"/>
      <c r="AN460" s="55"/>
      <c r="AO460" s="55" t="s">
        <v>318</v>
      </c>
      <c r="AP460" s="55"/>
      <c r="AQ460" s="55" t="s">
        <v>177</v>
      </c>
      <c r="AR460" s="55">
        <v>1</v>
      </c>
      <c r="AS460" s="55"/>
      <c r="AT460" s="55" t="s">
        <v>318</v>
      </c>
      <c r="AU460" s="55" t="s">
        <v>318</v>
      </c>
      <c r="AV460" s="55" t="s">
        <v>257</v>
      </c>
      <c r="AW460" s="55">
        <v>1</v>
      </c>
      <c r="AX460" s="55"/>
      <c r="AY460" s="55"/>
      <c r="AZ460" s="55"/>
      <c r="BA460" s="55"/>
      <c r="BB460" s="55"/>
      <c r="BC460" s="55"/>
      <c r="BD460" s="55" t="s">
        <v>318</v>
      </c>
      <c r="BE460" s="55"/>
      <c r="BF460" s="55" t="s">
        <v>177</v>
      </c>
      <c r="BG460" s="55">
        <v>1</v>
      </c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 t="s">
        <v>318</v>
      </c>
      <c r="CH460" s="55"/>
      <c r="CI460" s="55" t="s">
        <v>177</v>
      </c>
      <c r="CJ460" s="55">
        <v>1</v>
      </c>
      <c r="CK460" s="55"/>
      <c r="CL460" s="55" t="s">
        <v>318</v>
      </c>
      <c r="CM460" s="55"/>
      <c r="CN460" s="55" t="s">
        <v>177</v>
      </c>
      <c r="CO460" s="55">
        <v>1</v>
      </c>
      <c r="CP460" s="55"/>
      <c r="CQ460" s="55"/>
      <c r="CR460" s="55"/>
      <c r="CS460" s="55"/>
      <c r="CT460" s="55"/>
      <c r="CU460" s="55"/>
      <c r="CV460" s="55"/>
      <c r="CW460" s="55"/>
      <c r="CX460" s="55" t="s">
        <v>318</v>
      </c>
      <c r="CY460" s="55"/>
      <c r="CZ460" s="55" t="s">
        <v>160</v>
      </c>
      <c r="DA460" s="55" t="s">
        <v>177</v>
      </c>
      <c r="DB460" s="55">
        <v>1</v>
      </c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 t="s">
        <v>318</v>
      </c>
      <c r="DP460" s="55" t="s">
        <v>318</v>
      </c>
      <c r="DQ460" s="55" t="s">
        <v>179</v>
      </c>
      <c r="DR460" s="55">
        <v>1</v>
      </c>
      <c r="DS460" s="55"/>
      <c r="DT460" s="55"/>
      <c r="DU460" s="55"/>
      <c r="DV460" s="55"/>
      <c r="DW460" s="55"/>
      <c r="DX460" s="55"/>
      <c r="DY460" s="55" t="s">
        <v>318</v>
      </c>
      <c r="DZ460" s="55" t="s">
        <v>318</v>
      </c>
      <c r="EA460" s="61" t="s">
        <v>179</v>
      </c>
      <c r="EB460" s="61">
        <v>1</v>
      </c>
      <c r="EC460" s="55"/>
      <c r="ED460" s="55"/>
      <c r="EE460" s="55"/>
      <c r="EF460" s="55"/>
      <c r="EG460" s="55"/>
      <c r="EH460" s="55"/>
      <c r="EI460" s="55"/>
      <c r="EJ460" s="55"/>
      <c r="EK460" s="55"/>
      <c r="EL460" s="55"/>
      <c r="EM460" s="55"/>
      <c r="EN460" s="55"/>
      <c r="EO460" s="55"/>
      <c r="EP460" s="55"/>
      <c r="EQ460" s="55"/>
      <c r="ER460" s="55"/>
      <c r="ES460" s="55"/>
      <c r="ET460" s="55"/>
      <c r="EU460" s="55"/>
      <c r="EV460" s="55"/>
      <c r="EW460" s="55"/>
      <c r="EX460" s="55"/>
      <c r="EY460" s="55"/>
      <c r="EZ460" s="55"/>
      <c r="FA460" s="55"/>
      <c r="FB460" s="55"/>
      <c r="FC460" s="55"/>
      <c r="FD460" s="55"/>
      <c r="FE460" s="55"/>
      <c r="FF460" s="55"/>
      <c r="FG460" s="55"/>
      <c r="FH460" s="55" t="s">
        <v>318</v>
      </c>
      <c r="FI460" s="62" t="s">
        <v>318</v>
      </c>
      <c r="FJ460" s="62" t="s">
        <v>178</v>
      </c>
      <c r="FK460" s="55" t="s">
        <v>315</v>
      </c>
      <c r="FL460" s="55">
        <v>1</v>
      </c>
      <c r="FM460" s="62" t="s">
        <v>318</v>
      </c>
      <c r="FN460" s="62" t="s">
        <v>318</v>
      </c>
      <c r="FO460" s="62" t="s">
        <v>251</v>
      </c>
      <c r="FP460" s="55" t="s">
        <v>315</v>
      </c>
      <c r="FQ460" s="63">
        <v>1</v>
      </c>
    </row>
    <row r="461" spans="1:173" s="64" customFormat="1" ht="16.5">
      <c r="A461" s="54">
        <v>44228</v>
      </c>
      <c r="B461" s="55">
        <v>460</v>
      </c>
      <c r="C461" s="65" t="s">
        <v>153</v>
      </c>
      <c r="D461" s="76">
        <v>33548</v>
      </c>
      <c r="E461" s="57">
        <f ca="1">IF(Table1[[#This Row],[Employee Date of Birth]]="","",DATEDIF(D461,NOW(),"y"))</f>
        <v>29</v>
      </c>
      <c r="F461" s="61" t="str">
        <f>IF(Table1[[#This Row],[Census "As of" Date]]="","","Y")</f>
        <v>Y</v>
      </c>
      <c r="G461" s="61" t="s">
        <v>359</v>
      </c>
      <c r="H461" s="77"/>
      <c r="I461" s="74" t="str">
        <f>IF(Table1[[#This Row],[Census "As of" Date]]="","","A")</f>
        <v>A</v>
      </c>
      <c r="J461" s="74" t="str">
        <f>IF(Table1[[#This Row],[Census "As of" Date]]="","","S")</f>
        <v>S</v>
      </c>
      <c r="K461" s="74" t="str">
        <f>IF(Table1[[#This Row],[Census "As of" Date]]="","","Y")</f>
        <v>Y</v>
      </c>
      <c r="L461" s="74" t="str">
        <f>IF(Table1[[#This Row],[Census "As of" Date]]="","","Y")</f>
        <v>Y</v>
      </c>
      <c r="M461" s="74" t="str">
        <f>IF(Table1[[#This Row],[Census "As of" Date]]="","","Y")</f>
        <v>Y</v>
      </c>
      <c r="N461" s="74" t="str">
        <f>IF(Table1[[#This Row],[Census "As of" Date]]="","","N")</f>
        <v>N</v>
      </c>
      <c r="O461" s="61"/>
      <c r="P461" s="55" t="s">
        <v>154</v>
      </c>
      <c r="Q461" s="61">
        <v>169152.41</v>
      </c>
      <c r="R461" s="61"/>
      <c r="S461" s="61">
        <v>169152.41</v>
      </c>
      <c r="T461" s="74">
        <v>92214</v>
      </c>
      <c r="U461" s="61" t="s">
        <v>190</v>
      </c>
      <c r="V461" s="74" t="str">
        <f>IF(Table1[[#This Row],[Census "As of" Date]]="","","Sub001")</f>
        <v>Sub001</v>
      </c>
      <c r="W461" s="74" t="str">
        <f>IF(Table1[[#This Row],[Census "As of" Date]]="","","Location001")</f>
        <v>Location001</v>
      </c>
      <c r="X461" s="55" t="s">
        <v>387</v>
      </c>
      <c r="Y461" s="55" t="s">
        <v>365</v>
      </c>
      <c r="Z461" s="55" t="s">
        <v>224</v>
      </c>
      <c r="AA461" s="55" t="s">
        <v>156</v>
      </c>
      <c r="AB461" s="55">
        <v>77090</v>
      </c>
      <c r="AC461" s="61"/>
      <c r="AD461" s="77"/>
      <c r="AE461" s="55" t="s">
        <v>318</v>
      </c>
      <c r="AF461" s="55" t="s">
        <v>318</v>
      </c>
      <c r="AG461" s="55" t="s">
        <v>257</v>
      </c>
      <c r="AH461" s="55">
        <v>1</v>
      </c>
      <c r="AI461" s="61"/>
      <c r="AJ461" s="61"/>
      <c r="AK461" s="61"/>
      <c r="AL461" s="61"/>
      <c r="AM461" s="61"/>
      <c r="AN461" s="61"/>
      <c r="AO461" s="55" t="s">
        <v>318</v>
      </c>
      <c r="AP461" s="61"/>
      <c r="AQ461" s="55" t="s">
        <v>177</v>
      </c>
      <c r="AR461" s="55">
        <v>1</v>
      </c>
      <c r="AS461" s="61"/>
      <c r="AT461" s="55" t="s">
        <v>318</v>
      </c>
      <c r="AU461" s="55" t="s">
        <v>318</v>
      </c>
      <c r="AV461" s="55" t="s">
        <v>257</v>
      </c>
      <c r="AW461" s="55">
        <v>1</v>
      </c>
      <c r="AX461" s="61"/>
      <c r="AY461" s="61"/>
      <c r="AZ461" s="61"/>
      <c r="BA461" s="61"/>
      <c r="BB461" s="61"/>
      <c r="BC461" s="61"/>
      <c r="BD461" s="55" t="s">
        <v>318</v>
      </c>
      <c r="BE461" s="61"/>
      <c r="BF461" s="55" t="s">
        <v>177</v>
      </c>
      <c r="BG461" s="55">
        <v>1</v>
      </c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55" t="s">
        <v>318</v>
      </c>
      <c r="CH461" s="61"/>
      <c r="CI461" s="55" t="s">
        <v>177</v>
      </c>
      <c r="CJ461" s="55">
        <v>1</v>
      </c>
      <c r="CK461" s="61"/>
      <c r="CL461" s="55" t="s">
        <v>318</v>
      </c>
      <c r="CM461" s="61"/>
      <c r="CN461" s="55" t="s">
        <v>177</v>
      </c>
      <c r="CO461" s="55">
        <v>1</v>
      </c>
      <c r="CP461" s="61"/>
      <c r="CQ461" s="61"/>
      <c r="CR461" s="61"/>
      <c r="CS461" s="61"/>
      <c r="CT461" s="61"/>
      <c r="CU461" s="61"/>
      <c r="CV461" s="61"/>
      <c r="CW461" s="61"/>
      <c r="CX461" s="55" t="s">
        <v>318</v>
      </c>
      <c r="CY461" s="61"/>
      <c r="CZ461" s="55" t="s">
        <v>160</v>
      </c>
      <c r="DA461" s="55" t="s">
        <v>177</v>
      </c>
      <c r="DB461" s="55">
        <v>1</v>
      </c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55" t="s">
        <v>318</v>
      </c>
      <c r="DP461" s="55" t="s">
        <v>318</v>
      </c>
      <c r="DQ461" s="55" t="s">
        <v>179</v>
      </c>
      <c r="DR461" s="55">
        <v>1</v>
      </c>
      <c r="DS461" s="61"/>
      <c r="DT461" s="61"/>
      <c r="DU461" s="61"/>
      <c r="DV461" s="61"/>
      <c r="DW461" s="61"/>
      <c r="DX461" s="61"/>
      <c r="DY461" s="55" t="s">
        <v>318</v>
      </c>
      <c r="DZ461" s="55" t="s">
        <v>318</v>
      </c>
      <c r="EA461" s="61" t="s">
        <v>179</v>
      </c>
      <c r="EB461" s="61">
        <v>1</v>
      </c>
      <c r="EC461" s="61"/>
      <c r="ED461" s="61"/>
      <c r="EE461" s="61"/>
      <c r="EF461" s="61"/>
      <c r="EG461" s="61"/>
      <c r="EH461" s="61"/>
      <c r="EI461" s="61"/>
      <c r="EJ461" s="61"/>
      <c r="EK461" s="61"/>
      <c r="EL461" s="61"/>
      <c r="EM461" s="61"/>
      <c r="EN461" s="61"/>
      <c r="EO461" s="61"/>
      <c r="EP461" s="61"/>
      <c r="EQ461" s="61"/>
      <c r="ER461" s="61"/>
      <c r="ES461" s="61"/>
      <c r="ET461" s="61"/>
      <c r="EU461" s="61"/>
      <c r="EV461" s="61"/>
      <c r="EW461" s="61"/>
      <c r="EX461" s="61"/>
      <c r="EY461" s="61"/>
      <c r="EZ461" s="61"/>
      <c r="FA461" s="61"/>
      <c r="FB461" s="61"/>
      <c r="FC461" s="61"/>
      <c r="FD461" s="61"/>
      <c r="FE461" s="61"/>
      <c r="FF461" s="61"/>
      <c r="FG461" s="61"/>
      <c r="FH461" s="55" t="s">
        <v>318</v>
      </c>
      <c r="FI461" s="61" t="s">
        <v>318</v>
      </c>
      <c r="FJ461" s="61" t="s">
        <v>178</v>
      </c>
      <c r="FK461" s="61" t="s">
        <v>315</v>
      </c>
      <c r="FL461" s="55">
        <v>1</v>
      </c>
      <c r="FM461" s="62" t="s">
        <v>318</v>
      </c>
      <c r="FN461" s="61" t="s">
        <v>317</v>
      </c>
      <c r="FO461" s="62"/>
      <c r="FP461" s="61"/>
      <c r="FQ461" s="63">
        <v>1</v>
      </c>
    </row>
    <row r="462" spans="1:173" s="64" customFormat="1" ht="16.5">
      <c r="A462" s="54">
        <v>44228</v>
      </c>
      <c r="B462" s="55">
        <v>461</v>
      </c>
      <c r="C462" s="65" t="s">
        <v>314</v>
      </c>
      <c r="D462" s="76">
        <v>33574</v>
      </c>
      <c r="E462" s="57">
        <f ca="1">IF(Table1[[#This Row],[Employee Date of Birth]]="","",DATEDIF(D462,NOW(),"y"))</f>
        <v>28</v>
      </c>
      <c r="F462" s="61" t="str">
        <f>IF(Table1[[#This Row],[Census "As of" Date]]="","","Y")</f>
        <v>Y</v>
      </c>
      <c r="G462" s="61" t="s">
        <v>336</v>
      </c>
      <c r="H462" s="77"/>
      <c r="I462" s="74" t="str">
        <f>IF(Table1[[#This Row],[Census "As of" Date]]="","","A")</f>
        <v>A</v>
      </c>
      <c r="J462" s="74" t="str">
        <f>IF(Table1[[#This Row],[Census "As of" Date]]="","","S")</f>
        <v>S</v>
      </c>
      <c r="K462" s="74" t="str">
        <f>IF(Table1[[#This Row],[Census "As of" Date]]="","","Y")</f>
        <v>Y</v>
      </c>
      <c r="L462" s="74" t="str">
        <f>IF(Table1[[#This Row],[Census "As of" Date]]="","","Y")</f>
        <v>Y</v>
      </c>
      <c r="M462" s="74" t="str">
        <f>IF(Table1[[#This Row],[Census "As of" Date]]="","","Y")</f>
        <v>Y</v>
      </c>
      <c r="N462" s="74" t="str">
        <f>IF(Table1[[#This Row],[Census "As of" Date]]="","","N")</f>
        <v>N</v>
      </c>
      <c r="O462" s="61"/>
      <c r="P462" s="55" t="s">
        <v>154</v>
      </c>
      <c r="Q462" s="61">
        <v>27081.84</v>
      </c>
      <c r="R462" s="61"/>
      <c r="S462" s="61">
        <v>27081.84</v>
      </c>
      <c r="T462" s="74">
        <v>92124</v>
      </c>
      <c r="U462" s="61" t="s">
        <v>190</v>
      </c>
      <c r="V462" s="74" t="str">
        <f>IF(Table1[[#This Row],[Census "As of" Date]]="","","Sub001")</f>
        <v>Sub001</v>
      </c>
      <c r="W462" s="74" t="str">
        <f>IF(Table1[[#This Row],[Census "As of" Date]]="","","Location001")</f>
        <v>Location001</v>
      </c>
      <c r="X462" s="55" t="s">
        <v>387</v>
      </c>
      <c r="Y462" s="55" t="s">
        <v>365</v>
      </c>
      <c r="Z462" s="55" t="s">
        <v>224</v>
      </c>
      <c r="AA462" s="55" t="s">
        <v>156</v>
      </c>
      <c r="AB462" s="55">
        <v>77090</v>
      </c>
      <c r="AC462" s="61"/>
      <c r="AD462" s="77"/>
      <c r="AE462" s="55" t="s">
        <v>318</v>
      </c>
      <c r="AF462" s="55" t="s">
        <v>318</v>
      </c>
      <c r="AG462" s="55" t="s">
        <v>257</v>
      </c>
      <c r="AH462" s="55">
        <v>1</v>
      </c>
      <c r="AI462" s="61"/>
      <c r="AJ462" s="61"/>
      <c r="AK462" s="61"/>
      <c r="AL462" s="61"/>
      <c r="AM462" s="61"/>
      <c r="AN462" s="61"/>
      <c r="AO462" s="55" t="s">
        <v>318</v>
      </c>
      <c r="AP462" s="61"/>
      <c r="AQ462" s="55" t="s">
        <v>177</v>
      </c>
      <c r="AR462" s="55">
        <v>1</v>
      </c>
      <c r="AS462" s="61"/>
      <c r="AT462" s="55" t="s">
        <v>318</v>
      </c>
      <c r="AU462" s="55" t="s">
        <v>318</v>
      </c>
      <c r="AV462" s="55" t="s">
        <v>257</v>
      </c>
      <c r="AW462" s="55">
        <v>1</v>
      </c>
      <c r="AX462" s="61"/>
      <c r="AY462" s="61"/>
      <c r="AZ462" s="61"/>
      <c r="BA462" s="61"/>
      <c r="BB462" s="61"/>
      <c r="BC462" s="61"/>
      <c r="BD462" s="55" t="s">
        <v>318</v>
      </c>
      <c r="BE462" s="61"/>
      <c r="BF462" s="55" t="s">
        <v>177</v>
      </c>
      <c r="BG462" s="55">
        <v>1</v>
      </c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55" t="s">
        <v>318</v>
      </c>
      <c r="CH462" s="61"/>
      <c r="CI462" s="55" t="s">
        <v>177</v>
      </c>
      <c r="CJ462" s="55">
        <v>1</v>
      </c>
      <c r="CK462" s="61"/>
      <c r="CL462" s="55" t="s">
        <v>318</v>
      </c>
      <c r="CM462" s="61"/>
      <c r="CN462" s="55" t="s">
        <v>177</v>
      </c>
      <c r="CO462" s="55">
        <v>1</v>
      </c>
      <c r="CP462" s="61"/>
      <c r="CQ462" s="61"/>
      <c r="CR462" s="61"/>
      <c r="CS462" s="61"/>
      <c r="CT462" s="61"/>
      <c r="CU462" s="61"/>
      <c r="CV462" s="61"/>
      <c r="CW462" s="61"/>
      <c r="CX462" s="55" t="s">
        <v>318</v>
      </c>
      <c r="CY462" s="61"/>
      <c r="CZ462" s="55" t="s">
        <v>160</v>
      </c>
      <c r="DA462" s="55" t="s">
        <v>177</v>
      </c>
      <c r="DB462" s="55">
        <v>1</v>
      </c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55" t="s">
        <v>318</v>
      </c>
      <c r="DP462" s="55" t="s">
        <v>318</v>
      </c>
      <c r="DQ462" s="55" t="s">
        <v>179</v>
      </c>
      <c r="DR462" s="55">
        <v>1</v>
      </c>
      <c r="DS462" s="61"/>
      <c r="DT462" s="61"/>
      <c r="DU462" s="61"/>
      <c r="DV462" s="61"/>
      <c r="DW462" s="61"/>
      <c r="DX462" s="61"/>
      <c r="DY462" s="55" t="s">
        <v>318</v>
      </c>
      <c r="DZ462" s="55" t="s">
        <v>318</v>
      </c>
      <c r="EA462" s="61" t="s">
        <v>179</v>
      </c>
      <c r="EB462" s="61">
        <v>1</v>
      </c>
      <c r="EC462" s="61"/>
      <c r="ED462" s="61"/>
      <c r="EE462" s="61"/>
      <c r="EF462" s="61"/>
      <c r="EG462" s="61"/>
      <c r="EH462" s="61"/>
      <c r="EI462" s="61"/>
      <c r="EJ462" s="61"/>
      <c r="EK462" s="61"/>
      <c r="EL462" s="61"/>
      <c r="EM462" s="61"/>
      <c r="EN462" s="61"/>
      <c r="EO462" s="61"/>
      <c r="EP462" s="61"/>
      <c r="EQ462" s="61"/>
      <c r="ER462" s="61"/>
      <c r="ES462" s="61"/>
      <c r="ET462" s="61"/>
      <c r="EU462" s="61"/>
      <c r="EV462" s="61"/>
      <c r="EW462" s="61"/>
      <c r="EX462" s="61"/>
      <c r="EY462" s="61"/>
      <c r="EZ462" s="61"/>
      <c r="FA462" s="61"/>
      <c r="FB462" s="61"/>
      <c r="FC462" s="61"/>
      <c r="FD462" s="61"/>
      <c r="FE462" s="61"/>
      <c r="FF462" s="61"/>
      <c r="FG462" s="61"/>
      <c r="FH462" s="55" t="s">
        <v>318</v>
      </c>
      <c r="FI462" s="61" t="s">
        <v>318</v>
      </c>
      <c r="FJ462" s="61" t="s">
        <v>178</v>
      </c>
      <c r="FK462" s="61" t="s">
        <v>315</v>
      </c>
      <c r="FL462" s="55">
        <v>1</v>
      </c>
      <c r="FM462" s="62" t="s">
        <v>318</v>
      </c>
      <c r="FN462" s="61" t="s">
        <v>318</v>
      </c>
      <c r="FO462" s="62" t="s">
        <v>251</v>
      </c>
      <c r="FP462" s="61" t="s">
        <v>315</v>
      </c>
      <c r="FQ462" s="63">
        <v>1</v>
      </c>
    </row>
    <row r="463" spans="1:173" s="64" customFormat="1" ht="16.5">
      <c r="A463" s="54">
        <v>44228</v>
      </c>
      <c r="B463" s="55">
        <v>462</v>
      </c>
      <c r="C463" s="65" t="s">
        <v>153</v>
      </c>
      <c r="D463" s="56">
        <v>28241</v>
      </c>
      <c r="E463" s="57">
        <f ca="1">IF(Table1[[#This Row],[Employee Date of Birth]]="","",DATEDIF(D463,NOW(),"y"))</f>
        <v>43</v>
      </c>
      <c r="F463" s="55" t="s">
        <v>317</v>
      </c>
      <c r="G463" s="58" t="s">
        <v>319</v>
      </c>
      <c r="H463" s="59"/>
      <c r="I463" s="55" t="s">
        <v>154</v>
      </c>
      <c r="J463" s="55" t="s">
        <v>366</v>
      </c>
      <c r="K463" s="60" t="s">
        <v>318</v>
      </c>
      <c r="L463" s="60" t="s">
        <v>317</v>
      </c>
      <c r="M463" s="55" t="s">
        <v>318</v>
      </c>
      <c r="N463" s="55" t="s">
        <v>317</v>
      </c>
      <c r="O463" s="55"/>
      <c r="P463" s="55" t="s">
        <v>154</v>
      </c>
      <c r="Q463" s="55">
        <v>27551.85</v>
      </c>
      <c r="R463" s="55"/>
      <c r="S463" s="55">
        <v>27551.85</v>
      </c>
      <c r="T463" s="60">
        <v>92510</v>
      </c>
      <c r="U463" s="55" t="s">
        <v>190</v>
      </c>
      <c r="V463" s="60" t="str">
        <f>IF(Table1[[#This Row],[Census "As of" Date]]="","","Sub001")</f>
        <v>Sub001</v>
      </c>
      <c r="W463" s="60" t="str">
        <f>IF(Table1[[#This Row],[Census "As of" Date]]="","","Location001")</f>
        <v>Location001</v>
      </c>
      <c r="X463" s="55" t="s">
        <v>387</v>
      </c>
      <c r="Y463" s="55" t="s">
        <v>365</v>
      </c>
      <c r="Z463" s="55" t="s">
        <v>224</v>
      </c>
      <c r="AA463" s="55" t="s">
        <v>156</v>
      </c>
      <c r="AB463" s="55">
        <v>77090</v>
      </c>
      <c r="AC463" s="55"/>
      <c r="AD463" s="59"/>
      <c r="AE463" s="55" t="s">
        <v>318</v>
      </c>
      <c r="AF463" s="55" t="s">
        <v>318</v>
      </c>
      <c r="AG463" s="55" t="s">
        <v>257</v>
      </c>
      <c r="AH463" s="55">
        <v>1</v>
      </c>
      <c r="AI463" s="55"/>
      <c r="AJ463" s="55"/>
      <c r="AK463" s="55"/>
      <c r="AL463" s="55"/>
      <c r="AM463" s="55"/>
      <c r="AN463" s="55"/>
      <c r="AO463" s="55" t="s">
        <v>318</v>
      </c>
      <c r="AP463" s="55"/>
      <c r="AQ463" s="55" t="s">
        <v>177</v>
      </c>
      <c r="AR463" s="55">
        <v>1</v>
      </c>
      <c r="AS463" s="55"/>
      <c r="AT463" s="55" t="s">
        <v>318</v>
      </c>
      <c r="AU463" s="55" t="s">
        <v>318</v>
      </c>
      <c r="AV463" s="55" t="s">
        <v>257</v>
      </c>
      <c r="AW463" s="55">
        <v>1</v>
      </c>
      <c r="AX463" s="55"/>
      <c r="AY463" s="55"/>
      <c r="AZ463" s="55"/>
      <c r="BA463" s="55"/>
      <c r="BB463" s="55"/>
      <c r="BC463" s="55"/>
      <c r="BD463" s="55" t="s">
        <v>318</v>
      </c>
      <c r="BE463" s="55"/>
      <c r="BF463" s="55" t="s">
        <v>177</v>
      </c>
      <c r="BG463" s="55">
        <v>1</v>
      </c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 t="s">
        <v>318</v>
      </c>
      <c r="CH463" s="55"/>
      <c r="CI463" s="55" t="s">
        <v>177</v>
      </c>
      <c r="CJ463" s="55">
        <v>1</v>
      </c>
      <c r="CK463" s="55"/>
      <c r="CL463" s="55" t="s">
        <v>318</v>
      </c>
      <c r="CM463" s="55"/>
      <c r="CN463" s="55" t="s">
        <v>177</v>
      </c>
      <c r="CO463" s="55">
        <v>1</v>
      </c>
      <c r="CP463" s="55"/>
      <c r="CQ463" s="55"/>
      <c r="CR463" s="55"/>
      <c r="CS463" s="55"/>
      <c r="CT463" s="55"/>
      <c r="CU463" s="55"/>
      <c r="CV463" s="55"/>
      <c r="CW463" s="55"/>
      <c r="CX463" s="55" t="s">
        <v>318</v>
      </c>
      <c r="CY463" s="55"/>
      <c r="CZ463" s="55" t="s">
        <v>160</v>
      </c>
      <c r="DA463" s="55" t="s">
        <v>177</v>
      </c>
      <c r="DB463" s="55">
        <v>1</v>
      </c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 t="s">
        <v>318</v>
      </c>
      <c r="DP463" s="55" t="s">
        <v>318</v>
      </c>
      <c r="DQ463" s="55" t="s">
        <v>179</v>
      </c>
      <c r="DR463" s="55">
        <v>1</v>
      </c>
      <c r="DS463" s="55"/>
      <c r="DT463" s="55"/>
      <c r="DU463" s="55"/>
      <c r="DV463" s="55"/>
      <c r="DW463" s="55"/>
      <c r="DX463" s="55"/>
      <c r="DY463" s="55" t="s">
        <v>318</v>
      </c>
      <c r="DZ463" s="55" t="s">
        <v>318</v>
      </c>
      <c r="EA463" s="61" t="s">
        <v>179</v>
      </c>
      <c r="EB463" s="61">
        <v>1</v>
      </c>
      <c r="EC463" s="55"/>
      <c r="ED463" s="55"/>
      <c r="EE463" s="55"/>
      <c r="EF463" s="55"/>
      <c r="EG463" s="55"/>
      <c r="EH463" s="55"/>
      <c r="EI463" s="55"/>
      <c r="EJ463" s="55"/>
      <c r="EK463" s="55"/>
      <c r="EL463" s="55"/>
      <c r="EM463" s="55"/>
      <c r="EN463" s="55"/>
      <c r="EO463" s="55"/>
      <c r="EP463" s="55"/>
      <c r="EQ463" s="55"/>
      <c r="ER463" s="55"/>
      <c r="ES463" s="55"/>
      <c r="ET463" s="55"/>
      <c r="EU463" s="55"/>
      <c r="EV463" s="55"/>
      <c r="EW463" s="55"/>
      <c r="EX463" s="55"/>
      <c r="EY463" s="55"/>
      <c r="EZ463" s="55"/>
      <c r="FA463" s="55"/>
      <c r="FB463" s="55"/>
      <c r="FC463" s="55"/>
      <c r="FD463" s="55"/>
      <c r="FE463" s="55"/>
      <c r="FF463" s="55"/>
      <c r="FG463" s="55"/>
      <c r="FH463" s="55" t="s">
        <v>318</v>
      </c>
      <c r="FI463" s="62" t="s">
        <v>318</v>
      </c>
      <c r="FJ463" s="62" t="s">
        <v>178</v>
      </c>
      <c r="FK463" s="55" t="s">
        <v>315</v>
      </c>
      <c r="FL463" s="55">
        <v>1</v>
      </c>
      <c r="FM463" s="62" t="s">
        <v>318</v>
      </c>
      <c r="FN463" s="62" t="s">
        <v>318</v>
      </c>
      <c r="FO463" s="62" t="s">
        <v>251</v>
      </c>
      <c r="FP463" s="55" t="s">
        <v>315</v>
      </c>
      <c r="FQ463" s="63">
        <v>1</v>
      </c>
    </row>
    <row r="464" spans="1:173" s="64" customFormat="1" ht="16.5">
      <c r="A464" s="54">
        <v>44228</v>
      </c>
      <c r="B464" s="55">
        <v>463</v>
      </c>
      <c r="C464" s="55" t="s">
        <v>153</v>
      </c>
      <c r="D464" s="76">
        <v>33551</v>
      </c>
      <c r="E464" s="57">
        <f ca="1">IF(Table1[[#This Row],[Employee Date of Birth]]="","",DATEDIF(D464,NOW(),"y"))</f>
        <v>29</v>
      </c>
      <c r="F464" s="61" t="str">
        <f>IF(Table1[[#This Row],[Census "As of" Date]]="","","Y")</f>
        <v>Y</v>
      </c>
      <c r="G464" s="61" t="s">
        <v>331</v>
      </c>
      <c r="H464" s="77"/>
      <c r="I464" s="74" t="str">
        <f>IF(Table1[[#This Row],[Census "As of" Date]]="","","A")</f>
        <v>A</v>
      </c>
      <c r="J464" s="74" t="str">
        <f>IF(Table1[[#This Row],[Census "As of" Date]]="","","S")</f>
        <v>S</v>
      </c>
      <c r="K464" s="74" t="str">
        <f>IF(Table1[[#This Row],[Census "As of" Date]]="","","Y")</f>
        <v>Y</v>
      </c>
      <c r="L464" s="74" t="str">
        <f>IF(Table1[[#This Row],[Census "As of" Date]]="","","Y")</f>
        <v>Y</v>
      </c>
      <c r="M464" s="74" t="str">
        <f>IF(Table1[[#This Row],[Census "As of" Date]]="","","Y")</f>
        <v>Y</v>
      </c>
      <c r="N464" s="74" t="str">
        <f>IF(Table1[[#This Row],[Census "As of" Date]]="","","N")</f>
        <v>N</v>
      </c>
      <c r="O464" s="61"/>
      <c r="P464" s="55" t="s">
        <v>154</v>
      </c>
      <c r="Q464" s="61">
        <v>52086.21</v>
      </c>
      <c r="R464" s="61"/>
      <c r="S464" s="61">
        <v>52086.21</v>
      </c>
      <c r="T464" s="74">
        <v>92124</v>
      </c>
      <c r="U464" s="61" t="s">
        <v>190</v>
      </c>
      <c r="V464" s="74" t="str">
        <f>IF(Table1[[#This Row],[Census "As of" Date]]="","","Sub001")</f>
        <v>Sub001</v>
      </c>
      <c r="W464" s="74" t="str">
        <f>IF(Table1[[#This Row],[Census "As of" Date]]="","","Location001")</f>
        <v>Location001</v>
      </c>
      <c r="X464" s="55" t="s">
        <v>387</v>
      </c>
      <c r="Y464" s="55" t="s">
        <v>365</v>
      </c>
      <c r="Z464" s="55" t="s">
        <v>224</v>
      </c>
      <c r="AA464" s="55" t="s">
        <v>156</v>
      </c>
      <c r="AB464" s="55">
        <v>77090</v>
      </c>
      <c r="AC464" s="61"/>
      <c r="AD464" s="77"/>
      <c r="AE464" s="55" t="s">
        <v>318</v>
      </c>
      <c r="AF464" s="55" t="s">
        <v>318</v>
      </c>
      <c r="AG464" s="55" t="s">
        <v>257</v>
      </c>
      <c r="AH464" s="55">
        <v>1</v>
      </c>
      <c r="AI464" s="61"/>
      <c r="AJ464" s="61"/>
      <c r="AK464" s="61"/>
      <c r="AL464" s="61"/>
      <c r="AM464" s="61"/>
      <c r="AN464" s="61"/>
      <c r="AO464" s="55" t="s">
        <v>318</v>
      </c>
      <c r="AP464" s="61"/>
      <c r="AQ464" s="55" t="s">
        <v>177</v>
      </c>
      <c r="AR464" s="55">
        <v>1</v>
      </c>
      <c r="AS464" s="61"/>
      <c r="AT464" s="55" t="s">
        <v>318</v>
      </c>
      <c r="AU464" s="55" t="s">
        <v>318</v>
      </c>
      <c r="AV464" s="55" t="s">
        <v>257</v>
      </c>
      <c r="AW464" s="55">
        <v>1</v>
      </c>
      <c r="AX464" s="61"/>
      <c r="AY464" s="61"/>
      <c r="AZ464" s="61"/>
      <c r="BA464" s="61"/>
      <c r="BB464" s="61"/>
      <c r="BC464" s="61"/>
      <c r="BD464" s="55" t="s">
        <v>318</v>
      </c>
      <c r="BE464" s="61"/>
      <c r="BF464" s="55" t="s">
        <v>177</v>
      </c>
      <c r="BG464" s="55">
        <v>1</v>
      </c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55" t="s">
        <v>318</v>
      </c>
      <c r="CH464" s="61"/>
      <c r="CI464" s="55" t="s">
        <v>177</v>
      </c>
      <c r="CJ464" s="55">
        <v>1</v>
      </c>
      <c r="CK464" s="61"/>
      <c r="CL464" s="55" t="s">
        <v>318</v>
      </c>
      <c r="CM464" s="61"/>
      <c r="CN464" s="55" t="s">
        <v>177</v>
      </c>
      <c r="CO464" s="55">
        <v>1</v>
      </c>
      <c r="CP464" s="61"/>
      <c r="CQ464" s="61"/>
      <c r="CR464" s="61"/>
      <c r="CS464" s="61"/>
      <c r="CT464" s="61"/>
      <c r="CU464" s="61"/>
      <c r="CV464" s="61"/>
      <c r="CW464" s="61"/>
      <c r="CX464" s="55" t="s">
        <v>318</v>
      </c>
      <c r="CY464" s="61"/>
      <c r="CZ464" s="55" t="s">
        <v>160</v>
      </c>
      <c r="DA464" s="55" t="s">
        <v>177</v>
      </c>
      <c r="DB464" s="55">
        <v>1</v>
      </c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55" t="s">
        <v>318</v>
      </c>
      <c r="DP464" s="55" t="s">
        <v>318</v>
      </c>
      <c r="DQ464" s="55" t="s">
        <v>179</v>
      </c>
      <c r="DR464" s="55">
        <v>1</v>
      </c>
      <c r="DS464" s="61"/>
      <c r="DT464" s="61"/>
      <c r="DU464" s="61"/>
      <c r="DV464" s="61"/>
      <c r="DW464" s="61"/>
      <c r="DX464" s="61"/>
      <c r="DY464" s="55" t="s">
        <v>318</v>
      </c>
      <c r="DZ464" s="55" t="s">
        <v>318</v>
      </c>
      <c r="EA464" s="61" t="s">
        <v>179</v>
      </c>
      <c r="EB464" s="61">
        <v>1</v>
      </c>
      <c r="EC464" s="61"/>
      <c r="ED464" s="61"/>
      <c r="EE464" s="61"/>
      <c r="EF464" s="61"/>
      <c r="EG464" s="61"/>
      <c r="EH464" s="61"/>
      <c r="EI464" s="61"/>
      <c r="EJ464" s="61"/>
      <c r="EK464" s="61"/>
      <c r="EL464" s="61"/>
      <c r="EM464" s="61"/>
      <c r="EN464" s="61"/>
      <c r="EO464" s="61"/>
      <c r="EP464" s="61"/>
      <c r="EQ464" s="61"/>
      <c r="ER464" s="61"/>
      <c r="ES464" s="61"/>
      <c r="ET464" s="61"/>
      <c r="EU464" s="61"/>
      <c r="EV464" s="61"/>
      <c r="EW464" s="61"/>
      <c r="EX464" s="61"/>
      <c r="EY464" s="61"/>
      <c r="EZ464" s="61"/>
      <c r="FA464" s="61"/>
      <c r="FB464" s="61"/>
      <c r="FC464" s="61"/>
      <c r="FD464" s="61"/>
      <c r="FE464" s="61"/>
      <c r="FF464" s="61"/>
      <c r="FG464" s="61"/>
      <c r="FH464" s="55" t="s">
        <v>318</v>
      </c>
      <c r="FI464" s="61" t="s">
        <v>318</v>
      </c>
      <c r="FJ464" s="61" t="s">
        <v>178</v>
      </c>
      <c r="FK464" s="61" t="s">
        <v>315</v>
      </c>
      <c r="FL464" s="55">
        <v>1</v>
      </c>
      <c r="FM464" s="62" t="s">
        <v>318</v>
      </c>
      <c r="FN464" s="61" t="s">
        <v>318</v>
      </c>
      <c r="FO464" s="62" t="s">
        <v>251</v>
      </c>
      <c r="FP464" s="61" t="s">
        <v>315</v>
      </c>
      <c r="FQ464" s="63">
        <v>1</v>
      </c>
    </row>
    <row r="465" spans="1:173" s="64" customFormat="1" ht="16.5">
      <c r="A465" s="54">
        <v>44228</v>
      </c>
      <c r="B465" s="55">
        <v>464</v>
      </c>
      <c r="C465" s="55" t="s">
        <v>314</v>
      </c>
      <c r="D465" s="56">
        <v>28286</v>
      </c>
      <c r="E465" s="57">
        <f ca="1">IF(Table1[[#This Row],[Employee Date of Birth]]="","",DATEDIF(D465,NOW(),"y"))</f>
        <v>43</v>
      </c>
      <c r="F465" s="55" t="s">
        <v>317</v>
      </c>
      <c r="G465" s="58" t="s">
        <v>360</v>
      </c>
      <c r="H465" s="59"/>
      <c r="I465" s="55" t="s">
        <v>154</v>
      </c>
      <c r="J465" s="55" t="s">
        <v>366</v>
      </c>
      <c r="K465" s="60" t="s">
        <v>318</v>
      </c>
      <c r="L465" s="60" t="s">
        <v>317</v>
      </c>
      <c r="M465" s="55" t="s">
        <v>318</v>
      </c>
      <c r="N465" s="55" t="s">
        <v>317</v>
      </c>
      <c r="O465" s="55"/>
      <c r="P465" s="55" t="s">
        <v>154</v>
      </c>
      <c r="Q465" s="55">
        <v>221741.68</v>
      </c>
      <c r="R465" s="55"/>
      <c r="S465" s="55">
        <v>221741.68</v>
      </c>
      <c r="T465" s="60">
        <v>92201</v>
      </c>
      <c r="U465" s="55" t="s">
        <v>190</v>
      </c>
      <c r="V465" s="60" t="str">
        <f>IF(Table1[[#This Row],[Census "As of" Date]]="","","Sub001")</f>
        <v>Sub001</v>
      </c>
      <c r="W465" s="60" t="str">
        <f>IF(Table1[[#This Row],[Census "As of" Date]]="","","Location001")</f>
        <v>Location001</v>
      </c>
      <c r="X465" s="55" t="s">
        <v>387</v>
      </c>
      <c r="Y465" s="55" t="s">
        <v>365</v>
      </c>
      <c r="Z465" s="55" t="s">
        <v>224</v>
      </c>
      <c r="AA465" s="55" t="s">
        <v>156</v>
      </c>
      <c r="AB465" s="55">
        <v>77090</v>
      </c>
      <c r="AC465" s="55"/>
      <c r="AD465" s="59"/>
      <c r="AE465" s="55" t="s">
        <v>318</v>
      </c>
      <c r="AF465" s="55" t="s">
        <v>318</v>
      </c>
      <c r="AG465" s="55" t="s">
        <v>257</v>
      </c>
      <c r="AH465" s="55">
        <v>1</v>
      </c>
      <c r="AI465" s="55"/>
      <c r="AJ465" s="55"/>
      <c r="AK465" s="55"/>
      <c r="AL465" s="55"/>
      <c r="AM465" s="55"/>
      <c r="AN465" s="55"/>
      <c r="AO465" s="55" t="s">
        <v>318</v>
      </c>
      <c r="AP465" s="55"/>
      <c r="AQ465" s="55" t="s">
        <v>177</v>
      </c>
      <c r="AR465" s="55">
        <v>1</v>
      </c>
      <c r="AS465" s="55"/>
      <c r="AT465" s="55" t="s">
        <v>318</v>
      </c>
      <c r="AU465" s="55" t="s">
        <v>318</v>
      </c>
      <c r="AV465" s="55" t="s">
        <v>257</v>
      </c>
      <c r="AW465" s="55">
        <v>1</v>
      </c>
      <c r="AX465" s="55"/>
      <c r="AY465" s="55"/>
      <c r="AZ465" s="55"/>
      <c r="BA465" s="55"/>
      <c r="BB465" s="55"/>
      <c r="BC465" s="55"/>
      <c r="BD465" s="55" t="s">
        <v>318</v>
      </c>
      <c r="BE465" s="55"/>
      <c r="BF465" s="55" t="s">
        <v>177</v>
      </c>
      <c r="BG465" s="55">
        <v>1</v>
      </c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 t="s">
        <v>318</v>
      </c>
      <c r="CH465" s="55"/>
      <c r="CI465" s="55" t="s">
        <v>177</v>
      </c>
      <c r="CJ465" s="55">
        <v>1</v>
      </c>
      <c r="CK465" s="55"/>
      <c r="CL465" s="55" t="s">
        <v>318</v>
      </c>
      <c r="CM465" s="55"/>
      <c r="CN465" s="55" t="s">
        <v>177</v>
      </c>
      <c r="CO465" s="55">
        <v>1</v>
      </c>
      <c r="CP465" s="55"/>
      <c r="CQ465" s="55"/>
      <c r="CR465" s="55"/>
      <c r="CS465" s="55"/>
      <c r="CT465" s="55"/>
      <c r="CU465" s="55"/>
      <c r="CV465" s="55"/>
      <c r="CW465" s="55"/>
      <c r="CX465" s="55" t="s">
        <v>318</v>
      </c>
      <c r="CY465" s="55"/>
      <c r="CZ465" s="55" t="s">
        <v>160</v>
      </c>
      <c r="DA465" s="55" t="s">
        <v>177</v>
      </c>
      <c r="DB465" s="55">
        <v>1</v>
      </c>
      <c r="DC465" s="55"/>
      <c r="DD465" s="55"/>
      <c r="DE465" s="55"/>
      <c r="DF465" s="55"/>
      <c r="DG465" s="55"/>
      <c r="DH465" s="55"/>
      <c r="DI465" s="55"/>
      <c r="DJ465" s="55"/>
      <c r="DK465" s="55"/>
      <c r="DL465" s="55"/>
      <c r="DM465" s="55"/>
      <c r="DN465" s="55"/>
      <c r="DO465" s="55" t="s">
        <v>318</v>
      </c>
      <c r="DP465" s="55" t="s">
        <v>318</v>
      </c>
      <c r="DQ465" s="55" t="s">
        <v>179</v>
      </c>
      <c r="DR465" s="55">
        <v>1</v>
      </c>
      <c r="DS465" s="55"/>
      <c r="DT465" s="55"/>
      <c r="DU465" s="55"/>
      <c r="DV465" s="55"/>
      <c r="DW465" s="55"/>
      <c r="DX465" s="55"/>
      <c r="DY465" s="55" t="s">
        <v>318</v>
      </c>
      <c r="DZ465" s="55" t="s">
        <v>318</v>
      </c>
      <c r="EA465" s="61" t="s">
        <v>179</v>
      </c>
      <c r="EB465" s="61">
        <v>1</v>
      </c>
      <c r="EC465" s="55"/>
      <c r="ED465" s="55"/>
      <c r="EE465" s="55"/>
      <c r="EF465" s="55"/>
      <c r="EG465" s="55"/>
      <c r="EH465" s="55"/>
      <c r="EI465" s="55"/>
      <c r="EJ465" s="55"/>
      <c r="EK465" s="55"/>
      <c r="EL465" s="55"/>
      <c r="EM465" s="55"/>
      <c r="EN465" s="55"/>
      <c r="EO465" s="55"/>
      <c r="EP465" s="55"/>
      <c r="EQ465" s="55"/>
      <c r="ER465" s="55"/>
      <c r="ES465" s="55"/>
      <c r="ET465" s="55"/>
      <c r="EU465" s="55"/>
      <c r="EV465" s="55"/>
      <c r="EW465" s="55"/>
      <c r="EX465" s="55"/>
      <c r="EY465" s="55"/>
      <c r="EZ465" s="55"/>
      <c r="FA465" s="55"/>
      <c r="FB465" s="55"/>
      <c r="FC465" s="55"/>
      <c r="FD465" s="55"/>
      <c r="FE465" s="55"/>
      <c r="FF465" s="55"/>
      <c r="FG465" s="55"/>
      <c r="FH465" s="55" t="s">
        <v>318</v>
      </c>
      <c r="FI465" s="62" t="s">
        <v>318</v>
      </c>
      <c r="FJ465" s="62" t="s">
        <v>178</v>
      </c>
      <c r="FK465" s="55" t="s">
        <v>315</v>
      </c>
      <c r="FL465" s="55">
        <v>1</v>
      </c>
      <c r="FM465" s="62" t="s">
        <v>318</v>
      </c>
      <c r="FN465" s="62" t="s">
        <v>318</v>
      </c>
      <c r="FO465" s="62" t="s">
        <v>251</v>
      </c>
      <c r="FP465" s="55" t="s">
        <v>315</v>
      </c>
      <c r="FQ465" s="63">
        <v>1</v>
      </c>
    </row>
    <row r="466" spans="1:173" s="64" customFormat="1" ht="16.5">
      <c r="A466" s="54">
        <v>44228</v>
      </c>
      <c r="B466" s="55">
        <v>465</v>
      </c>
      <c r="C466" s="55" t="s">
        <v>153</v>
      </c>
      <c r="D466" s="76">
        <v>33581</v>
      </c>
      <c r="E466" s="57">
        <f ca="1">IF(Table1[[#This Row],[Employee Date of Birth]]="","",DATEDIF(D466,NOW(),"y"))</f>
        <v>28</v>
      </c>
      <c r="F466" s="61" t="str">
        <f>IF(Table1[[#This Row],[Census "As of" Date]]="","","Y")</f>
        <v>Y</v>
      </c>
      <c r="G466" s="61" t="s">
        <v>376</v>
      </c>
      <c r="H466" s="77"/>
      <c r="I466" s="74" t="str">
        <f>IF(Table1[[#This Row],[Census "As of" Date]]="","","A")</f>
        <v>A</v>
      </c>
      <c r="J466" s="74" t="str">
        <f>IF(Table1[[#This Row],[Census "As of" Date]]="","","S")</f>
        <v>S</v>
      </c>
      <c r="K466" s="74" t="str">
        <f>IF(Table1[[#This Row],[Census "As of" Date]]="","","Y")</f>
        <v>Y</v>
      </c>
      <c r="L466" s="74" t="str">
        <f>IF(Table1[[#This Row],[Census "As of" Date]]="","","Y")</f>
        <v>Y</v>
      </c>
      <c r="M466" s="74" t="str">
        <f>IF(Table1[[#This Row],[Census "As of" Date]]="","","Y")</f>
        <v>Y</v>
      </c>
      <c r="N466" s="74" t="str">
        <f>IF(Table1[[#This Row],[Census "As of" Date]]="","","N")</f>
        <v>N</v>
      </c>
      <c r="O466" s="61"/>
      <c r="P466" s="55" t="s">
        <v>154</v>
      </c>
      <c r="Q466" s="61">
        <v>26199.57</v>
      </c>
      <c r="R466" s="61"/>
      <c r="S466" s="61">
        <v>26199.57</v>
      </c>
      <c r="T466" s="74">
        <v>92260</v>
      </c>
      <c r="U466" s="61" t="s">
        <v>190</v>
      </c>
      <c r="V466" s="74" t="str">
        <f>IF(Table1[[#This Row],[Census "As of" Date]]="","","Sub001")</f>
        <v>Sub001</v>
      </c>
      <c r="W466" s="74" t="str">
        <f>IF(Table1[[#This Row],[Census "As of" Date]]="","","Location001")</f>
        <v>Location001</v>
      </c>
      <c r="X466" s="55" t="s">
        <v>387</v>
      </c>
      <c r="Y466" s="55" t="s">
        <v>365</v>
      </c>
      <c r="Z466" s="55" t="s">
        <v>224</v>
      </c>
      <c r="AA466" s="55" t="s">
        <v>156</v>
      </c>
      <c r="AB466" s="55">
        <v>77090</v>
      </c>
      <c r="AC466" s="61"/>
      <c r="AD466" s="77"/>
      <c r="AE466" s="55" t="s">
        <v>318</v>
      </c>
      <c r="AF466" s="55" t="s">
        <v>318</v>
      </c>
      <c r="AG466" s="55" t="s">
        <v>257</v>
      </c>
      <c r="AH466" s="55">
        <v>1</v>
      </c>
      <c r="AI466" s="61"/>
      <c r="AJ466" s="61"/>
      <c r="AK466" s="61"/>
      <c r="AL466" s="61"/>
      <c r="AM466" s="61"/>
      <c r="AN466" s="61"/>
      <c r="AO466" s="55" t="s">
        <v>318</v>
      </c>
      <c r="AP466" s="61"/>
      <c r="AQ466" s="55" t="s">
        <v>177</v>
      </c>
      <c r="AR466" s="55">
        <v>1</v>
      </c>
      <c r="AS466" s="61"/>
      <c r="AT466" s="55" t="s">
        <v>318</v>
      </c>
      <c r="AU466" s="55" t="s">
        <v>318</v>
      </c>
      <c r="AV466" s="55" t="s">
        <v>257</v>
      </c>
      <c r="AW466" s="55">
        <v>1</v>
      </c>
      <c r="AX466" s="61"/>
      <c r="AY466" s="61"/>
      <c r="AZ466" s="61"/>
      <c r="BA466" s="61"/>
      <c r="BB466" s="61"/>
      <c r="BC466" s="61"/>
      <c r="BD466" s="55" t="s">
        <v>318</v>
      </c>
      <c r="BE466" s="61"/>
      <c r="BF466" s="55" t="s">
        <v>177</v>
      </c>
      <c r="BG466" s="55">
        <v>1</v>
      </c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55" t="s">
        <v>318</v>
      </c>
      <c r="CH466" s="61"/>
      <c r="CI466" s="55" t="s">
        <v>177</v>
      </c>
      <c r="CJ466" s="55">
        <v>1</v>
      </c>
      <c r="CK466" s="61"/>
      <c r="CL466" s="55" t="s">
        <v>318</v>
      </c>
      <c r="CM466" s="61"/>
      <c r="CN466" s="55" t="s">
        <v>177</v>
      </c>
      <c r="CO466" s="55">
        <v>1</v>
      </c>
      <c r="CP466" s="61"/>
      <c r="CQ466" s="61"/>
      <c r="CR466" s="61"/>
      <c r="CS466" s="61"/>
      <c r="CT466" s="61"/>
      <c r="CU466" s="61"/>
      <c r="CV466" s="61"/>
      <c r="CW466" s="61"/>
      <c r="CX466" s="55" t="s">
        <v>318</v>
      </c>
      <c r="CY466" s="61"/>
      <c r="CZ466" s="55" t="s">
        <v>160</v>
      </c>
      <c r="DA466" s="55" t="s">
        <v>177</v>
      </c>
      <c r="DB466" s="55">
        <v>1</v>
      </c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55" t="s">
        <v>318</v>
      </c>
      <c r="DP466" s="55" t="s">
        <v>318</v>
      </c>
      <c r="DQ466" s="55" t="s">
        <v>179</v>
      </c>
      <c r="DR466" s="55">
        <v>1</v>
      </c>
      <c r="DS466" s="61"/>
      <c r="DT466" s="61"/>
      <c r="DU466" s="61"/>
      <c r="DV466" s="61"/>
      <c r="DW466" s="61"/>
      <c r="DX466" s="61"/>
      <c r="DY466" s="55" t="s">
        <v>318</v>
      </c>
      <c r="DZ466" s="55" t="s">
        <v>318</v>
      </c>
      <c r="EA466" s="61" t="s">
        <v>179</v>
      </c>
      <c r="EB466" s="61">
        <v>1</v>
      </c>
      <c r="EC466" s="61"/>
      <c r="ED466" s="61"/>
      <c r="EE466" s="61"/>
      <c r="EF466" s="61"/>
      <c r="EG466" s="61"/>
      <c r="EH466" s="61"/>
      <c r="EI466" s="61"/>
      <c r="EJ466" s="61"/>
      <c r="EK466" s="61"/>
      <c r="EL466" s="61"/>
      <c r="EM466" s="61"/>
      <c r="EN466" s="61"/>
      <c r="EO466" s="61"/>
      <c r="EP466" s="61"/>
      <c r="EQ466" s="61"/>
      <c r="ER466" s="61"/>
      <c r="ES466" s="61"/>
      <c r="ET466" s="61"/>
      <c r="EU466" s="61"/>
      <c r="EV466" s="61"/>
      <c r="EW466" s="61"/>
      <c r="EX466" s="61"/>
      <c r="EY466" s="61"/>
      <c r="EZ466" s="61"/>
      <c r="FA466" s="61"/>
      <c r="FB466" s="61"/>
      <c r="FC466" s="61"/>
      <c r="FD466" s="61"/>
      <c r="FE466" s="61"/>
      <c r="FF466" s="61"/>
      <c r="FG466" s="61"/>
      <c r="FH466" s="55" t="s">
        <v>318</v>
      </c>
      <c r="FI466" s="61" t="s">
        <v>317</v>
      </c>
      <c r="FJ466" s="61"/>
      <c r="FK466" s="61"/>
      <c r="FL466" s="55">
        <v>1</v>
      </c>
      <c r="FM466" s="62" t="s">
        <v>318</v>
      </c>
      <c r="FN466" s="61" t="s">
        <v>317</v>
      </c>
      <c r="FO466" s="62"/>
      <c r="FP466" s="61"/>
      <c r="FQ466" s="63">
        <v>1</v>
      </c>
    </row>
    <row r="467" spans="1:173" s="64" customFormat="1" ht="16.5">
      <c r="A467" s="54">
        <v>44228</v>
      </c>
      <c r="B467" s="55">
        <v>466</v>
      </c>
      <c r="C467" s="65" t="s">
        <v>314</v>
      </c>
      <c r="D467" s="56">
        <v>28338</v>
      </c>
      <c r="E467" s="57">
        <f ca="1">IF(Table1[[#This Row],[Employee Date of Birth]]="","",DATEDIF(D467,NOW(),"y"))</f>
        <v>43</v>
      </c>
      <c r="F467" s="55" t="s">
        <v>317</v>
      </c>
      <c r="G467" s="58" t="s">
        <v>356</v>
      </c>
      <c r="H467" s="59"/>
      <c r="I467" s="55" t="s">
        <v>154</v>
      </c>
      <c r="J467" s="55" t="s">
        <v>366</v>
      </c>
      <c r="K467" s="60" t="s">
        <v>318</v>
      </c>
      <c r="L467" s="60" t="s">
        <v>317</v>
      </c>
      <c r="M467" s="55" t="s">
        <v>318</v>
      </c>
      <c r="N467" s="55" t="s">
        <v>317</v>
      </c>
      <c r="O467" s="55"/>
      <c r="P467" s="55" t="s">
        <v>154</v>
      </c>
      <c r="Q467" s="55">
        <v>612671.9</v>
      </c>
      <c r="R467" s="55"/>
      <c r="S467" s="55">
        <v>612671.9</v>
      </c>
      <c r="T467" s="60">
        <v>77061</v>
      </c>
      <c r="U467" s="55" t="s">
        <v>224</v>
      </c>
      <c r="V467" s="60" t="str">
        <f>IF(Table1[[#This Row],[Census "As of" Date]]="","","Sub001")</f>
        <v>Sub001</v>
      </c>
      <c r="W467" s="60" t="str">
        <f>IF(Table1[[#This Row],[Census "As of" Date]]="","","Location001")</f>
        <v>Location001</v>
      </c>
      <c r="X467" s="55" t="s">
        <v>387</v>
      </c>
      <c r="Y467" s="55" t="s">
        <v>365</v>
      </c>
      <c r="Z467" s="55" t="s">
        <v>224</v>
      </c>
      <c r="AA467" s="55" t="s">
        <v>156</v>
      </c>
      <c r="AB467" s="55">
        <v>77090</v>
      </c>
      <c r="AC467" s="55"/>
      <c r="AD467" s="59"/>
      <c r="AE467" s="55" t="s">
        <v>318</v>
      </c>
      <c r="AF467" s="55" t="s">
        <v>318</v>
      </c>
      <c r="AG467" s="55" t="s">
        <v>257</v>
      </c>
      <c r="AH467" s="55">
        <v>1</v>
      </c>
      <c r="AI467" s="55"/>
      <c r="AJ467" s="55"/>
      <c r="AK467" s="55"/>
      <c r="AL467" s="55"/>
      <c r="AM467" s="55"/>
      <c r="AN467" s="55"/>
      <c r="AO467" s="55" t="s">
        <v>318</v>
      </c>
      <c r="AP467" s="55"/>
      <c r="AQ467" s="55" t="s">
        <v>177</v>
      </c>
      <c r="AR467" s="55">
        <v>1</v>
      </c>
      <c r="AS467" s="55"/>
      <c r="AT467" s="55" t="s">
        <v>318</v>
      </c>
      <c r="AU467" s="55" t="s">
        <v>318</v>
      </c>
      <c r="AV467" s="55" t="s">
        <v>257</v>
      </c>
      <c r="AW467" s="55">
        <v>1</v>
      </c>
      <c r="AX467" s="55"/>
      <c r="AY467" s="55"/>
      <c r="AZ467" s="55"/>
      <c r="BA467" s="55"/>
      <c r="BB467" s="55"/>
      <c r="BC467" s="55"/>
      <c r="BD467" s="55" t="s">
        <v>318</v>
      </c>
      <c r="BE467" s="55"/>
      <c r="BF467" s="55" t="s">
        <v>177</v>
      </c>
      <c r="BG467" s="55">
        <v>1</v>
      </c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 t="s">
        <v>318</v>
      </c>
      <c r="CH467" s="55"/>
      <c r="CI467" s="55" t="s">
        <v>177</v>
      </c>
      <c r="CJ467" s="55">
        <v>1</v>
      </c>
      <c r="CK467" s="55"/>
      <c r="CL467" s="55" t="s">
        <v>318</v>
      </c>
      <c r="CM467" s="55"/>
      <c r="CN467" s="55" t="s">
        <v>177</v>
      </c>
      <c r="CO467" s="55">
        <v>1</v>
      </c>
      <c r="CP467" s="55"/>
      <c r="CQ467" s="55"/>
      <c r="CR467" s="55"/>
      <c r="CS467" s="55"/>
      <c r="CT467" s="55"/>
      <c r="CU467" s="55"/>
      <c r="CV467" s="55"/>
      <c r="CW467" s="55"/>
      <c r="CX467" s="55" t="s">
        <v>318</v>
      </c>
      <c r="CY467" s="55"/>
      <c r="CZ467" s="55" t="s">
        <v>160</v>
      </c>
      <c r="DA467" s="55" t="s">
        <v>177</v>
      </c>
      <c r="DB467" s="55">
        <v>1</v>
      </c>
      <c r="DC467" s="55"/>
      <c r="DD467" s="55"/>
      <c r="DE467" s="55"/>
      <c r="DF467" s="55"/>
      <c r="DG467" s="55"/>
      <c r="DH467" s="55"/>
      <c r="DI467" s="55"/>
      <c r="DJ467" s="55"/>
      <c r="DK467" s="55"/>
      <c r="DL467" s="55"/>
      <c r="DM467" s="55"/>
      <c r="DN467" s="55"/>
      <c r="DO467" s="55" t="s">
        <v>318</v>
      </c>
      <c r="DP467" s="55" t="s">
        <v>318</v>
      </c>
      <c r="DQ467" s="55" t="s">
        <v>179</v>
      </c>
      <c r="DR467" s="55">
        <v>1</v>
      </c>
      <c r="DS467" s="55"/>
      <c r="DT467" s="55"/>
      <c r="DU467" s="55"/>
      <c r="DV467" s="55"/>
      <c r="DW467" s="55"/>
      <c r="DX467" s="55"/>
      <c r="DY467" s="55" t="s">
        <v>318</v>
      </c>
      <c r="DZ467" s="55" t="s">
        <v>318</v>
      </c>
      <c r="EA467" s="61" t="s">
        <v>179</v>
      </c>
      <c r="EB467" s="61">
        <v>1</v>
      </c>
      <c r="EC467" s="55"/>
      <c r="ED467" s="55"/>
      <c r="EE467" s="55"/>
      <c r="EF467" s="55"/>
      <c r="EG467" s="55"/>
      <c r="EH467" s="55"/>
      <c r="EI467" s="55"/>
      <c r="EJ467" s="55"/>
      <c r="EK467" s="55"/>
      <c r="EL467" s="55"/>
      <c r="EM467" s="55"/>
      <c r="EN467" s="55"/>
      <c r="EO467" s="55"/>
      <c r="EP467" s="55"/>
      <c r="EQ467" s="55"/>
      <c r="ER467" s="55"/>
      <c r="ES467" s="55"/>
      <c r="ET467" s="55"/>
      <c r="EU467" s="55"/>
      <c r="EV467" s="55"/>
      <c r="EW467" s="55"/>
      <c r="EX467" s="55"/>
      <c r="EY467" s="55"/>
      <c r="EZ467" s="55"/>
      <c r="FA467" s="55"/>
      <c r="FB467" s="55"/>
      <c r="FC467" s="55"/>
      <c r="FD467" s="55"/>
      <c r="FE467" s="55"/>
      <c r="FF467" s="55"/>
      <c r="FG467" s="55"/>
      <c r="FH467" s="55" t="s">
        <v>318</v>
      </c>
      <c r="FI467" s="62" t="s">
        <v>318</v>
      </c>
      <c r="FJ467" s="62" t="s">
        <v>178</v>
      </c>
      <c r="FK467" s="55" t="s">
        <v>316</v>
      </c>
      <c r="FL467" s="55">
        <v>1</v>
      </c>
      <c r="FM467" s="62" t="s">
        <v>318</v>
      </c>
      <c r="FN467" s="55" t="s">
        <v>318</v>
      </c>
      <c r="FO467" s="62" t="s">
        <v>251</v>
      </c>
      <c r="FP467" s="55" t="s">
        <v>316</v>
      </c>
      <c r="FQ467" s="63">
        <v>1</v>
      </c>
    </row>
    <row r="468" spans="1:173" s="64" customFormat="1" ht="16.5">
      <c r="A468" s="54">
        <v>44228</v>
      </c>
      <c r="B468" s="55">
        <v>467</v>
      </c>
      <c r="C468" s="65" t="s">
        <v>153</v>
      </c>
      <c r="D468" s="76">
        <v>33591</v>
      </c>
      <c r="E468" s="57">
        <f ca="1">IF(Table1[[#This Row],[Employee Date of Birth]]="","",DATEDIF(D468,NOW(),"y"))</f>
        <v>28</v>
      </c>
      <c r="F468" s="61" t="str">
        <f>IF(Table1[[#This Row],[Census "As of" Date]]="","","Y")</f>
        <v>Y</v>
      </c>
      <c r="G468" s="61" t="s">
        <v>333</v>
      </c>
      <c r="H468" s="77"/>
      <c r="I468" s="74" t="str">
        <f>IF(Table1[[#This Row],[Census "As of" Date]]="","","A")</f>
        <v>A</v>
      </c>
      <c r="J468" s="74" t="str">
        <f>IF(Table1[[#This Row],[Census "As of" Date]]="","","S")</f>
        <v>S</v>
      </c>
      <c r="K468" s="74" t="str">
        <f>IF(Table1[[#This Row],[Census "As of" Date]]="","","Y")</f>
        <v>Y</v>
      </c>
      <c r="L468" s="74" t="str">
        <f>IF(Table1[[#This Row],[Census "As of" Date]]="","","Y")</f>
        <v>Y</v>
      </c>
      <c r="M468" s="74" t="str">
        <f>IF(Table1[[#This Row],[Census "As of" Date]]="","","Y")</f>
        <v>Y</v>
      </c>
      <c r="N468" s="74" t="str">
        <f>IF(Table1[[#This Row],[Census "As of" Date]]="","","N")</f>
        <v>N</v>
      </c>
      <c r="O468" s="61"/>
      <c r="P468" s="55" t="s">
        <v>154</v>
      </c>
      <c r="Q468" s="61">
        <v>10271.56</v>
      </c>
      <c r="R468" s="61"/>
      <c r="S468" s="61">
        <v>10271.56</v>
      </c>
      <c r="T468" s="74">
        <v>92201</v>
      </c>
      <c r="U468" s="61" t="s">
        <v>190</v>
      </c>
      <c r="V468" s="74" t="str">
        <f>IF(Table1[[#This Row],[Census "As of" Date]]="","","Sub001")</f>
        <v>Sub001</v>
      </c>
      <c r="W468" s="74" t="str">
        <f>IF(Table1[[#This Row],[Census "As of" Date]]="","","Location001")</f>
        <v>Location001</v>
      </c>
      <c r="X468" s="55" t="s">
        <v>387</v>
      </c>
      <c r="Y468" s="55" t="s">
        <v>365</v>
      </c>
      <c r="Z468" s="55" t="s">
        <v>224</v>
      </c>
      <c r="AA468" s="55" t="s">
        <v>156</v>
      </c>
      <c r="AB468" s="55">
        <v>77090</v>
      </c>
      <c r="AC468" s="61"/>
      <c r="AD468" s="77"/>
      <c r="AE468" s="55" t="s">
        <v>318</v>
      </c>
      <c r="AF468" s="55" t="s">
        <v>318</v>
      </c>
      <c r="AG468" s="55" t="s">
        <v>257</v>
      </c>
      <c r="AH468" s="55">
        <v>1</v>
      </c>
      <c r="AI468" s="61"/>
      <c r="AJ468" s="61"/>
      <c r="AK468" s="61"/>
      <c r="AL468" s="61"/>
      <c r="AM468" s="61"/>
      <c r="AN468" s="61"/>
      <c r="AO468" s="55" t="s">
        <v>318</v>
      </c>
      <c r="AP468" s="61"/>
      <c r="AQ468" s="55" t="s">
        <v>177</v>
      </c>
      <c r="AR468" s="55">
        <v>1</v>
      </c>
      <c r="AS468" s="61"/>
      <c r="AT468" s="55" t="s">
        <v>318</v>
      </c>
      <c r="AU468" s="55" t="s">
        <v>318</v>
      </c>
      <c r="AV468" s="55" t="s">
        <v>257</v>
      </c>
      <c r="AW468" s="55">
        <v>1</v>
      </c>
      <c r="AX468" s="61"/>
      <c r="AY468" s="61"/>
      <c r="AZ468" s="61"/>
      <c r="BA468" s="61"/>
      <c r="BB468" s="61"/>
      <c r="BC468" s="61"/>
      <c r="BD468" s="55" t="s">
        <v>318</v>
      </c>
      <c r="BE468" s="61"/>
      <c r="BF468" s="55" t="s">
        <v>177</v>
      </c>
      <c r="BG468" s="55">
        <v>1</v>
      </c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55" t="s">
        <v>318</v>
      </c>
      <c r="CH468" s="61"/>
      <c r="CI468" s="55" t="s">
        <v>177</v>
      </c>
      <c r="CJ468" s="55">
        <v>1</v>
      </c>
      <c r="CK468" s="61"/>
      <c r="CL468" s="55" t="s">
        <v>318</v>
      </c>
      <c r="CM468" s="61"/>
      <c r="CN468" s="55" t="s">
        <v>177</v>
      </c>
      <c r="CO468" s="55">
        <v>1</v>
      </c>
      <c r="CP468" s="61"/>
      <c r="CQ468" s="61"/>
      <c r="CR468" s="61"/>
      <c r="CS468" s="61"/>
      <c r="CT468" s="61"/>
      <c r="CU468" s="61"/>
      <c r="CV468" s="61"/>
      <c r="CW468" s="61"/>
      <c r="CX468" s="55" t="s">
        <v>318</v>
      </c>
      <c r="CY468" s="61"/>
      <c r="CZ468" s="55" t="s">
        <v>160</v>
      </c>
      <c r="DA468" s="55" t="s">
        <v>177</v>
      </c>
      <c r="DB468" s="55">
        <v>1</v>
      </c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55" t="s">
        <v>318</v>
      </c>
      <c r="DP468" s="55" t="s">
        <v>318</v>
      </c>
      <c r="DQ468" s="55" t="s">
        <v>179</v>
      </c>
      <c r="DR468" s="55">
        <v>1</v>
      </c>
      <c r="DS468" s="61"/>
      <c r="DT468" s="61"/>
      <c r="DU468" s="61"/>
      <c r="DV468" s="61"/>
      <c r="DW468" s="61"/>
      <c r="DX468" s="61"/>
      <c r="DY468" s="55" t="s">
        <v>318</v>
      </c>
      <c r="DZ468" s="55" t="s">
        <v>318</v>
      </c>
      <c r="EA468" s="61" t="s">
        <v>179</v>
      </c>
      <c r="EB468" s="61">
        <v>1</v>
      </c>
      <c r="EC468" s="61"/>
      <c r="ED468" s="61"/>
      <c r="EE468" s="61"/>
      <c r="EF468" s="61"/>
      <c r="EG468" s="61"/>
      <c r="EH468" s="61"/>
      <c r="EI468" s="61"/>
      <c r="EJ468" s="61"/>
      <c r="EK468" s="61"/>
      <c r="EL468" s="61"/>
      <c r="EM468" s="61"/>
      <c r="EN468" s="61"/>
      <c r="EO468" s="61"/>
      <c r="EP468" s="61"/>
      <c r="EQ468" s="61"/>
      <c r="ER468" s="61"/>
      <c r="ES468" s="61"/>
      <c r="ET468" s="61"/>
      <c r="EU468" s="61"/>
      <c r="EV468" s="61"/>
      <c r="EW468" s="61"/>
      <c r="EX468" s="61"/>
      <c r="EY468" s="61"/>
      <c r="EZ468" s="61"/>
      <c r="FA468" s="61"/>
      <c r="FB468" s="61"/>
      <c r="FC468" s="61"/>
      <c r="FD468" s="61"/>
      <c r="FE468" s="61"/>
      <c r="FF468" s="61"/>
      <c r="FG468" s="61"/>
      <c r="FH468" s="55" t="s">
        <v>318</v>
      </c>
      <c r="FI468" s="61" t="s">
        <v>318</v>
      </c>
      <c r="FJ468" s="61" t="s">
        <v>178</v>
      </c>
      <c r="FK468" s="61" t="s">
        <v>315</v>
      </c>
      <c r="FL468" s="55">
        <v>1</v>
      </c>
      <c r="FM468" s="62" t="s">
        <v>318</v>
      </c>
      <c r="FN468" s="61" t="s">
        <v>317</v>
      </c>
      <c r="FO468" s="62"/>
      <c r="FP468" s="61"/>
      <c r="FQ468" s="63">
        <v>1</v>
      </c>
    </row>
    <row r="469" spans="1:173" s="64" customFormat="1" ht="16.5">
      <c r="A469" s="54">
        <v>44228</v>
      </c>
      <c r="B469" s="55">
        <v>468</v>
      </c>
      <c r="C469" s="65" t="s">
        <v>314</v>
      </c>
      <c r="D469" s="56">
        <v>28410</v>
      </c>
      <c r="E469" s="57">
        <f ca="1">IF(Table1[[#This Row],[Employee Date of Birth]]="","",DATEDIF(D469,NOW(),"y"))</f>
        <v>43</v>
      </c>
      <c r="F469" s="55" t="s">
        <v>317</v>
      </c>
      <c r="G469" s="58" t="s">
        <v>324</v>
      </c>
      <c r="H469" s="59"/>
      <c r="I469" s="55" t="s">
        <v>154</v>
      </c>
      <c r="J469" s="55" t="s">
        <v>366</v>
      </c>
      <c r="K469" s="60" t="s">
        <v>318</v>
      </c>
      <c r="L469" s="60" t="s">
        <v>317</v>
      </c>
      <c r="M469" s="55" t="s">
        <v>318</v>
      </c>
      <c r="N469" s="55" t="s">
        <v>317</v>
      </c>
      <c r="O469" s="55"/>
      <c r="P469" s="55" t="s">
        <v>154</v>
      </c>
      <c r="Q469" s="55">
        <v>100152.14</v>
      </c>
      <c r="R469" s="55"/>
      <c r="S469" s="55">
        <v>100152.14</v>
      </c>
      <c r="T469" s="60">
        <v>92199</v>
      </c>
      <c r="U469" s="55" t="s">
        <v>190</v>
      </c>
      <c r="V469" s="60" t="str">
        <f>IF(Table1[[#This Row],[Census "As of" Date]]="","","Sub001")</f>
        <v>Sub001</v>
      </c>
      <c r="W469" s="60" t="str">
        <f>IF(Table1[[#This Row],[Census "As of" Date]]="","","Location001")</f>
        <v>Location001</v>
      </c>
      <c r="X469" s="55" t="s">
        <v>387</v>
      </c>
      <c r="Y469" s="55" t="s">
        <v>365</v>
      </c>
      <c r="Z469" s="55" t="s">
        <v>224</v>
      </c>
      <c r="AA469" s="55" t="s">
        <v>156</v>
      </c>
      <c r="AB469" s="55">
        <v>77090</v>
      </c>
      <c r="AC469" s="55"/>
      <c r="AD469" s="59"/>
      <c r="AE469" s="55" t="s">
        <v>318</v>
      </c>
      <c r="AF469" s="55" t="s">
        <v>318</v>
      </c>
      <c r="AG469" s="55" t="s">
        <v>257</v>
      </c>
      <c r="AH469" s="55">
        <v>1</v>
      </c>
      <c r="AI469" s="55"/>
      <c r="AJ469" s="55"/>
      <c r="AK469" s="55"/>
      <c r="AL469" s="55"/>
      <c r="AM469" s="55"/>
      <c r="AN469" s="55"/>
      <c r="AO469" s="55" t="s">
        <v>318</v>
      </c>
      <c r="AP469" s="55"/>
      <c r="AQ469" s="55" t="s">
        <v>177</v>
      </c>
      <c r="AR469" s="55">
        <v>1</v>
      </c>
      <c r="AS469" s="55"/>
      <c r="AT469" s="55" t="s">
        <v>318</v>
      </c>
      <c r="AU469" s="55" t="s">
        <v>318</v>
      </c>
      <c r="AV469" s="55" t="s">
        <v>257</v>
      </c>
      <c r="AW469" s="55">
        <v>1</v>
      </c>
      <c r="AX469" s="55"/>
      <c r="AY469" s="55"/>
      <c r="AZ469" s="55"/>
      <c r="BA469" s="55"/>
      <c r="BB469" s="55"/>
      <c r="BC469" s="55"/>
      <c r="BD469" s="55" t="s">
        <v>318</v>
      </c>
      <c r="BE469" s="55"/>
      <c r="BF469" s="55" t="s">
        <v>177</v>
      </c>
      <c r="BG469" s="55">
        <v>1</v>
      </c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 t="s">
        <v>318</v>
      </c>
      <c r="CH469" s="55"/>
      <c r="CI469" s="55" t="s">
        <v>177</v>
      </c>
      <c r="CJ469" s="55">
        <v>1</v>
      </c>
      <c r="CK469" s="55"/>
      <c r="CL469" s="55" t="s">
        <v>318</v>
      </c>
      <c r="CM469" s="55"/>
      <c r="CN469" s="55" t="s">
        <v>177</v>
      </c>
      <c r="CO469" s="55">
        <v>1</v>
      </c>
      <c r="CP469" s="55"/>
      <c r="CQ469" s="55"/>
      <c r="CR469" s="55"/>
      <c r="CS469" s="55"/>
      <c r="CT469" s="55"/>
      <c r="CU469" s="55"/>
      <c r="CV469" s="55"/>
      <c r="CW469" s="55"/>
      <c r="CX469" s="55" t="s">
        <v>318</v>
      </c>
      <c r="CY469" s="55"/>
      <c r="CZ469" s="55" t="s">
        <v>160</v>
      </c>
      <c r="DA469" s="55" t="s">
        <v>177</v>
      </c>
      <c r="DB469" s="55">
        <v>1</v>
      </c>
      <c r="DC469" s="55"/>
      <c r="DD469" s="55"/>
      <c r="DE469" s="55"/>
      <c r="DF469" s="55"/>
      <c r="DG469" s="55"/>
      <c r="DH469" s="55"/>
      <c r="DI469" s="55"/>
      <c r="DJ469" s="55"/>
      <c r="DK469" s="55"/>
      <c r="DL469" s="55"/>
      <c r="DM469" s="55"/>
      <c r="DN469" s="55"/>
      <c r="DO469" s="55" t="s">
        <v>318</v>
      </c>
      <c r="DP469" s="55" t="s">
        <v>318</v>
      </c>
      <c r="DQ469" s="55" t="s">
        <v>179</v>
      </c>
      <c r="DR469" s="55">
        <v>1</v>
      </c>
      <c r="DS469" s="55"/>
      <c r="DT469" s="55"/>
      <c r="DU469" s="55"/>
      <c r="DV469" s="55"/>
      <c r="DW469" s="55"/>
      <c r="DX469" s="55"/>
      <c r="DY469" s="55" t="s">
        <v>318</v>
      </c>
      <c r="DZ469" s="55" t="s">
        <v>318</v>
      </c>
      <c r="EA469" s="61" t="s">
        <v>179</v>
      </c>
      <c r="EB469" s="61">
        <v>1</v>
      </c>
      <c r="EC469" s="55"/>
      <c r="ED469" s="55"/>
      <c r="EE469" s="55"/>
      <c r="EF469" s="55"/>
      <c r="EG469" s="55"/>
      <c r="EH469" s="55"/>
      <c r="EI469" s="55"/>
      <c r="EJ469" s="55"/>
      <c r="EK469" s="55"/>
      <c r="EL469" s="55"/>
      <c r="EM469" s="55"/>
      <c r="EN469" s="55"/>
      <c r="EO469" s="55"/>
      <c r="EP469" s="55"/>
      <c r="EQ469" s="55"/>
      <c r="ER469" s="55"/>
      <c r="ES469" s="55"/>
      <c r="ET469" s="55"/>
      <c r="EU469" s="55"/>
      <c r="EV469" s="55"/>
      <c r="EW469" s="55"/>
      <c r="EX469" s="55"/>
      <c r="EY469" s="55"/>
      <c r="EZ469" s="55"/>
      <c r="FA469" s="55"/>
      <c r="FB469" s="55"/>
      <c r="FC469" s="55"/>
      <c r="FD469" s="55"/>
      <c r="FE469" s="55"/>
      <c r="FF469" s="55"/>
      <c r="FG469" s="55"/>
      <c r="FH469" s="55" t="s">
        <v>318</v>
      </c>
      <c r="FI469" s="62" t="s">
        <v>318</v>
      </c>
      <c r="FJ469" s="62" t="s">
        <v>178</v>
      </c>
      <c r="FK469" s="55" t="s">
        <v>316</v>
      </c>
      <c r="FL469" s="55">
        <v>1</v>
      </c>
      <c r="FM469" s="62" t="s">
        <v>318</v>
      </c>
      <c r="FN469" s="55" t="s">
        <v>318</v>
      </c>
      <c r="FO469" s="62" t="s">
        <v>251</v>
      </c>
      <c r="FP469" s="55" t="s">
        <v>315</v>
      </c>
      <c r="FQ469" s="63">
        <v>1</v>
      </c>
    </row>
    <row r="470" spans="1:173" s="64" customFormat="1" ht="16.5">
      <c r="A470" s="54">
        <v>44228</v>
      </c>
      <c r="B470" s="55">
        <v>469</v>
      </c>
      <c r="C470" s="65" t="s">
        <v>153</v>
      </c>
      <c r="D470" s="76">
        <v>33592</v>
      </c>
      <c r="E470" s="57">
        <f ca="1">IF(Table1[[#This Row],[Employee Date of Birth]]="","",DATEDIF(D470,NOW(),"y"))</f>
        <v>28</v>
      </c>
      <c r="F470" s="61" t="str">
        <f>IF(Table1[[#This Row],[Census "As of" Date]]="","","Y")</f>
        <v>Y</v>
      </c>
      <c r="G470" s="61" t="s">
        <v>378</v>
      </c>
      <c r="H470" s="77"/>
      <c r="I470" s="74" t="str">
        <f>IF(Table1[[#This Row],[Census "As of" Date]]="","","A")</f>
        <v>A</v>
      </c>
      <c r="J470" s="74" t="str">
        <f>IF(Table1[[#This Row],[Census "As of" Date]]="","","S")</f>
        <v>S</v>
      </c>
      <c r="K470" s="74" t="str">
        <f>IF(Table1[[#This Row],[Census "As of" Date]]="","","Y")</f>
        <v>Y</v>
      </c>
      <c r="L470" s="74" t="str">
        <f>IF(Table1[[#This Row],[Census "As of" Date]]="","","Y")</f>
        <v>Y</v>
      </c>
      <c r="M470" s="74" t="str">
        <f>IF(Table1[[#This Row],[Census "As of" Date]]="","","Y")</f>
        <v>Y</v>
      </c>
      <c r="N470" s="74" t="str">
        <f>IF(Table1[[#This Row],[Census "As of" Date]]="","","N")</f>
        <v>N</v>
      </c>
      <c r="O470" s="61"/>
      <c r="P470" s="55" t="s">
        <v>154</v>
      </c>
      <c r="Q470" s="61">
        <v>8960.1</v>
      </c>
      <c r="R470" s="61"/>
      <c r="S470" s="61">
        <v>8960.1</v>
      </c>
      <c r="T470" s="74">
        <v>92201</v>
      </c>
      <c r="U470" s="61" t="s">
        <v>190</v>
      </c>
      <c r="V470" s="74" t="str">
        <f>IF(Table1[[#This Row],[Census "As of" Date]]="","","Sub001")</f>
        <v>Sub001</v>
      </c>
      <c r="W470" s="74" t="str">
        <f>IF(Table1[[#This Row],[Census "As of" Date]]="","","Location001")</f>
        <v>Location001</v>
      </c>
      <c r="X470" s="55" t="s">
        <v>387</v>
      </c>
      <c r="Y470" s="55" t="s">
        <v>365</v>
      </c>
      <c r="Z470" s="55" t="s">
        <v>224</v>
      </c>
      <c r="AA470" s="55" t="s">
        <v>156</v>
      </c>
      <c r="AB470" s="55">
        <v>77090</v>
      </c>
      <c r="AC470" s="61"/>
      <c r="AD470" s="77"/>
      <c r="AE470" s="55" t="s">
        <v>318</v>
      </c>
      <c r="AF470" s="55" t="s">
        <v>318</v>
      </c>
      <c r="AG470" s="55" t="s">
        <v>257</v>
      </c>
      <c r="AH470" s="55">
        <v>1</v>
      </c>
      <c r="AI470" s="61"/>
      <c r="AJ470" s="61"/>
      <c r="AK470" s="61"/>
      <c r="AL470" s="61"/>
      <c r="AM470" s="61"/>
      <c r="AN470" s="61"/>
      <c r="AO470" s="55" t="s">
        <v>318</v>
      </c>
      <c r="AP470" s="61"/>
      <c r="AQ470" s="55" t="s">
        <v>177</v>
      </c>
      <c r="AR470" s="55">
        <v>1</v>
      </c>
      <c r="AS470" s="61"/>
      <c r="AT470" s="55" t="s">
        <v>318</v>
      </c>
      <c r="AU470" s="55" t="s">
        <v>318</v>
      </c>
      <c r="AV470" s="55" t="s">
        <v>257</v>
      </c>
      <c r="AW470" s="55">
        <v>1</v>
      </c>
      <c r="AX470" s="61"/>
      <c r="AY470" s="61"/>
      <c r="AZ470" s="61"/>
      <c r="BA470" s="61"/>
      <c r="BB470" s="61"/>
      <c r="BC470" s="61"/>
      <c r="BD470" s="55" t="s">
        <v>318</v>
      </c>
      <c r="BE470" s="61"/>
      <c r="BF470" s="55" t="s">
        <v>177</v>
      </c>
      <c r="BG470" s="55">
        <v>1</v>
      </c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55" t="s">
        <v>318</v>
      </c>
      <c r="CH470" s="61"/>
      <c r="CI470" s="55" t="s">
        <v>177</v>
      </c>
      <c r="CJ470" s="55">
        <v>1</v>
      </c>
      <c r="CK470" s="61"/>
      <c r="CL470" s="55" t="s">
        <v>318</v>
      </c>
      <c r="CM470" s="61"/>
      <c r="CN470" s="55" t="s">
        <v>177</v>
      </c>
      <c r="CO470" s="55">
        <v>1</v>
      </c>
      <c r="CP470" s="61"/>
      <c r="CQ470" s="61"/>
      <c r="CR470" s="61"/>
      <c r="CS470" s="61"/>
      <c r="CT470" s="61"/>
      <c r="CU470" s="61"/>
      <c r="CV470" s="61"/>
      <c r="CW470" s="61"/>
      <c r="CX470" s="55" t="s">
        <v>318</v>
      </c>
      <c r="CY470" s="61"/>
      <c r="CZ470" s="55" t="s">
        <v>160</v>
      </c>
      <c r="DA470" s="55" t="s">
        <v>177</v>
      </c>
      <c r="DB470" s="55">
        <v>1</v>
      </c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55" t="s">
        <v>318</v>
      </c>
      <c r="DP470" s="55" t="s">
        <v>318</v>
      </c>
      <c r="DQ470" s="55" t="s">
        <v>179</v>
      </c>
      <c r="DR470" s="55">
        <v>1</v>
      </c>
      <c r="DS470" s="61"/>
      <c r="DT470" s="61"/>
      <c r="DU470" s="61"/>
      <c r="DV470" s="61"/>
      <c r="DW470" s="61"/>
      <c r="DX470" s="61"/>
      <c r="DY470" s="55" t="s">
        <v>318</v>
      </c>
      <c r="DZ470" s="55" t="s">
        <v>318</v>
      </c>
      <c r="EA470" s="61" t="s">
        <v>179</v>
      </c>
      <c r="EB470" s="61">
        <v>1</v>
      </c>
      <c r="EC470" s="61"/>
      <c r="ED470" s="61"/>
      <c r="EE470" s="61"/>
      <c r="EF470" s="61"/>
      <c r="EG470" s="61"/>
      <c r="EH470" s="61"/>
      <c r="EI470" s="61"/>
      <c r="EJ470" s="61"/>
      <c r="EK470" s="61"/>
      <c r="EL470" s="61"/>
      <c r="EM470" s="61"/>
      <c r="EN470" s="61"/>
      <c r="EO470" s="61"/>
      <c r="EP470" s="61"/>
      <c r="EQ470" s="61"/>
      <c r="ER470" s="61"/>
      <c r="ES470" s="61"/>
      <c r="ET470" s="61"/>
      <c r="EU470" s="61"/>
      <c r="EV470" s="61"/>
      <c r="EW470" s="61"/>
      <c r="EX470" s="61"/>
      <c r="EY470" s="61"/>
      <c r="EZ470" s="61"/>
      <c r="FA470" s="61"/>
      <c r="FB470" s="61"/>
      <c r="FC470" s="61"/>
      <c r="FD470" s="61"/>
      <c r="FE470" s="61"/>
      <c r="FF470" s="61"/>
      <c r="FG470" s="61"/>
      <c r="FH470" s="55" t="s">
        <v>318</v>
      </c>
      <c r="FI470" s="61" t="s">
        <v>317</v>
      </c>
      <c r="FJ470" s="61"/>
      <c r="FK470" s="61"/>
      <c r="FL470" s="55">
        <v>1</v>
      </c>
      <c r="FM470" s="62" t="s">
        <v>318</v>
      </c>
      <c r="FN470" s="61" t="s">
        <v>317</v>
      </c>
      <c r="FO470" s="62"/>
      <c r="FP470" s="61"/>
      <c r="FQ470" s="63">
        <v>1</v>
      </c>
    </row>
    <row r="471" spans="1:173" s="64" customFormat="1" ht="16.5">
      <c r="A471" s="54">
        <v>44228</v>
      </c>
      <c r="B471" s="55">
        <v>470</v>
      </c>
      <c r="C471" s="55" t="s">
        <v>153</v>
      </c>
      <c r="D471" s="56">
        <v>28418</v>
      </c>
      <c r="E471" s="57">
        <f ca="1">IF(Table1[[#This Row],[Employee Date of Birth]]="","",DATEDIF(D471,NOW(),"y"))</f>
        <v>43</v>
      </c>
      <c r="F471" s="55" t="s">
        <v>317</v>
      </c>
      <c r="G471" s="58" t="s">
        <v>362</v>
      </c>
      <c r="H471" s="59"/>
      <c r="I471" s="55" t="s">
        <v>154</v>
      </c>
      <c r="J471" s="55" t="s">
        <v>366</v>
      </c>
      <c r="K471" s="60" t="s">
        <v>318</v>
      </c>
      <c r="L471" s="60" t="s">
        <v>317</v>
      </c>
      <c r="M471" s="55" t="s">
        <v>318</v>
      </c>
      <c r="N471" s="55" t="s">
        <v>317</v>
      </c>
      <c r="O471" s="55"/>
      <c r="P471" s="55" t="s">
        <v>154</v>
      </c>
      <c r="Q471" s="55">
        <v>277916</v>
      </c>
      <c r="R471" s="55"/>
      <c r="S471" s="55">
        <v>277916</v>
      </c>
      <c r="T471" s="60">
        <v>77401</v>
      </c>
      <c r="U471" s="55" t="s">
        <v>224</v>
      </c>
      <c r="V471" s="60" t="str">
        <f>IF(Table1[[#This Row],[Census "As of" Date]]="","","Sub001")</f>
        <v>Sub001</v>
      </c>
      <c r="W471" s="60" t="str">
        <f>IF(Table1[[#This Row],[Census "As of" Date]]="","","Location001")</f>
        <v>Location001</v>
      </c>
      <c r="X471" s="55" t="s">
        <v>387</v>
      </c>
      <c r="Y471" s="55" t="s">
        <v>365</v>
      </c>
      <c r="Z471" s="55" t="s">
        <v>224</v>
      </c>
      <c r="AA471" s="55" t="s">
        <v>156</v>
      </c>
      <c r="AB471" s="55">
        <v>77090</v>
      </c>
      <c r="AC471" s="55"/>
      <c r="AD471" s="59"/>
      <c r="AE471" s="55" t="s">
        <v>318</v>
      </c>
      <c r="AF471" s="55" t="s">
        <v>318</v>
      </c>
      <c r="AG471" s="55" t="s">
        <v>257</v>
      </c>
      <c r="AH471" s="55">
        <v>1</v>
      </c>
      <c r="AI471" s="55"/>
      <c r="AJ471" s="55"/>
      <c r="AK471" s="55"/>
      <c r="AL471" s="55"/>
      <c r="AM471" s="55"/>
      <c r="AN471" s="55"/>
      <c r="AO471" s="55" t="s">
        <v>318</v>
      </c>
      <c r="AP471" s="55"/>
      <c r="AQ471" s="55" t="s">
        <v>177</v>
      </c>
      <c r="AR471" s="55">
        <v>1</v>
      </c>
      <c r="AS471" s="55"/>
      <c r="AT471" s="55" t="s">
        <v>318</v>
      </c>
      <c r="AU471" s="55" t="s">
        <v>318</v>
      </c>
      <c r="AV471" s="55" t="s">
        <v>257</v>
      </c>
      <c r="AW471" s="55">
        <v>1</v>
      </c>
      <c r="AX471" s="55"/>
      <c r="AY471" s="55"/>
      <c r="AZ471" s="55"/>
      <c r="BA471" s="55"/>
      <c r="BB471" s="55"/>
      <c r="BC471" s="55"/>
      <c r="BD471" s="55" t="s">
        <v>318</v>
      </c>
      <c r="BE471" s="55"/>
      <c r="BF471" s="55" t="s">
        <v>177</v>
      </c>
      <c r="BG471" s="55">
        <v>1</v>
      </c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 t="s">
        <v>318</v>
      </c>
      <c r="CH471" s="55"/>
      <c r="CI471" s="55" t="s">
        <v>177</v>
      </c>
      <c r="CJ471" s="55">
        <v>1</v>
      </c>
      <c r="CK471" s="55"/>
      <c r="CL471" s="55" t="s">
        <v>318</v>
      </c>
      <c r="CM471" s="55"/>
      <c r="CN471" s="55" t="s">
        <v>177</v>
      </c>
      <c r="CO471" s="55">
        <v>1</v>
      </c>
      <c r="CP471" s="55"/>
      <c r="CQ471" s="55"/>
      <c r="CR471" s="55"/>
      <c r="CS471" s="55"/>
      <c r="CT471" s="55"/>
      <c r="CU471" s="55"/>
      <c r="CV471" s="55"/>
      <c r="CW471" s="55"/>
      <c r="CX471" s="55" t="s">
        <v>318</v>
      </c>
      <c r="CY471" s="55"/>
      <c r="CZ471" s="55" t="s">
        <v>160</v>
      </c>
      <c r="DA471" s="55" t="s">
        <v>177</v>
      </c>
      <c r="DB471" s="55">
        <v>1</v>
      </c>
      <c r="DC471" s="55"/>
      <c r="DD471" s="55"/>
      <c r="DE471" s="55"/>
      <c r="DF471" s="55"/>
      <c r="DG471" s="55"/>
      <c r="DH471" s="55"/>
      <c r="DI471" s="55"/>
      <c r="DJ471" s="55"/>
      <c r="DK471" s="55"/>
      <c r="DL471" s="55"/>
      <c r="DM471" s="55"/>
      <c r="DN471" s="55"/>
      <c r="DO471" s="55" t="s">
        <v>318</v>
      </c>
      <c r="DP471" s="55" t="s">
        <v>318</v>
      </c>
      <c r="DQ471" s="55" t="s">
        <v>179</v>
      </c>
      <c r="DR471" s="55">
        <v>1</v>
      </c>
      <c r="DS471" s="55"/>
      <c r="DT471" s="55"/>
      <c r="DU471" s="55"/>
      <c r="DV471" s="55"/>
      <c r="DW471" s="55"/>
      <c r="DX471" s="55"/>
      <c r="DY471" s="55" t="s">
        <v>318</v>
      </c>
      <c r="DZ471" s="55" t="s">
        <v>318</v>
      </c>
      <c r="EA471" s="61" t="s">
        <v>179</v>
      </c>
      <c r="EB471" s="61">
        <v>1</v>
      </c>
      <c r="EC471" s="55"/>
      <c r="ED471" s="55"/>
      <c r="EE471" s="55"/>
      <c r="EF471" s="55"/>
      <c r="EG471" s="55"/>
      <c r="EH471" s="55"/>
      <c r="EI471" s="55"/>
      <c r="EJ471" s="55"/>
      <c r="EK471" s="55"/>
      <c r="EL471" s="55"/>
      <c r="EM471" s="55"/>
      <c r="EN471" s="55"/>
      <c r="EO471" s="55"/>
      <c r="EP471" s="55"/>
      <c r="EQ471" s="55"/>
      <c r="ER471" s="55"/>
      <c r="ES471" s="55"/>
      <c r="ET471" s="55"/>
      <c r="EU471" s="55"/>
      <c r="EV471" s="55"/>
      <c r="EW471" s="55"/>
      <c r="EX471" s="55"/>
      <c r="EY471" s="55"/>
      <c r="EZ471" s="55"/>
      <c r="FA471" s="55"/>
      <c r="FB471" s="55"/>
      <c r="FC471" s="55"/>
      <c r="FD471" s="55"/>
      <c r="FE471" s="55"/>
      <c r="FF471" s="55"/>
      <c r="FG471" s="55"/>
      <c r="FH471" s="55" t="s">
        <v>318</v>
      </c>
      <c r="FI471" s="55" t="s">
        <v>318</v>
      </c>
      <c r="FJ471" s="55" t="s">
        <v>178</v>
      </c>
      <c r="FK471" s="55" t="s">
        <v>316</v>
      </c>
      <c r="FL471" s="55">
        <v>1</v>
      </c>
      <c r="FM471" s="62" t="s">
        <v>318</v>
      </c>
      <c r="FN471" s="55" t="s">
        <v>317</v>
      </c>
      <c r="FO471" s="62"/>
      <c r="FP471" s="55"/>
      <c r="FQ471" s="63">
        <v>1</v>
      </c>
    </row>
    <row r="472" spans="1:173" s="64" customFormat="1" ht="16.5">
      <c r="A472" s="54">
        <v>44228</v>
      </c>
      <c r="B472" s="55">
        <v>471</v>
      </c>
      <c r="C472" s="55" t="s">
        <v>314</v>
      </c>
      <c r="D472" s="76">
        <v>33583</v>
      </c>
      <c r="E472" s="57">
        <f ca="1">IF(Table1[[#This Row],[Employee Date of Birth]]="","",DATEDIF(D472,NOW(),"y"))</f>
        <v>28</v>
      </c>
      <c r="F472" s="61" t="str">
        <f>IF(Table1[[#This Row],[Census "As of" Date]]="","","Y")</f>
        <v>Y</v>
      </c>
      <c r="G472" s="61" t="s">
        <v>326</v>
      </c>
      <c r="H472" s="77"/>
      <c r="I472" s="74" t="str">
        <f>IF(Table1[[#This Row],[Census "As of" Date]]="","","A")</f>
        <v>A</v>
      </c>
      <c r="J472" s="74" t="str">
        <f>IF(Table1[[#This Row],[Census "As of" Date]]="","","S")</f>
        <v>S</v>
      </c>
      <c r="K472" s="74" t="str">
        <f>IF(Table1[[#This Row],[Census "As of" Date]]="","","Y")</f>
        <v>Y</v>
      </c>
      <c r="L472" s="74" t="str">
        <f>IF(Table1[[#This Row],[Census "As of" Date]]="","","Y")</f>
        <v>Y</v>
      </c>
      <c r="M472" s="74" t="str">
        <f>IF(Table1[[#This Row],[Census "As of" Date]]="","","Y")</f>
        <v>Y</v>
      </c>
      <c r="N472" s="74" t="str">
        <f>IF(Table1[[#This Row],[Census "As of" Date]]="","","N")</f>
        <v>N</v>
      </c>
      <c r="O472" s="61"/>
      <c r="P472" s="55" t="s">
        <v>154</v>
      </c>
      <c r="Q472" s="61">
        <v>27510.59</v>
      </c>
      <c r="R472" s="61"/>
      <c r="S472" s="61">
        <v>27510.59</v>
      </c>
      <c r="T472" s="74">
        <v>77171</v>
      </c>
      <c r="U472" s="61" t="s">
        <v>224</v>
      </c>
      <c r="V472" s="74" t="str">
        <f>IF(Table1[[#This Row],[Census "As of" Date]]="","","Sub001")</f>
        <v>Sub001</v>
      </c>
      <c r="W472" s="74" t="str">
        <f>IF(Table1[[#This Row],[Census "As of" Date]]="","","Location001")</f>
        <v>Location001</v>
      </c>
      <c r="X472" s="55" t="s">
        <v>387</v>
      </c>
      <c r="Y472" s="55" t="s">
        <v>365</v>
      </c>
      <c r="Z472" s="55" t="s">
        <v>224</v>
      </c>
      <c r="AA472" s="55" t="s">
        <v>156</v>
      </c>
      <c r="AB472" s="55">
        <v>77090</v>
      </c>
      <c r="AC472" s="61"/>
      <c r="AD472" s="77"/>
      <c r="AE472" s="55" t="s">
        <v>318</v>
      </c>
      <c r="AF472" s="55" t="s">
        <v>318</v>
      </c>
      <c r="AG472" s="55" t="s">
        <v>257</v>
      </c>
      <c r="AH472" s="55">
        <v>1</v>
      </c>
      <c r="AI472" s="61"/>
      <c r="AJ472" s="61"/>
      <c r="AK472" s="61"/>
      <c r="AL472" s="61"/>
      <c r="AM472" s="61"/>
      <c r="AN472" s="61"/>
      <c r="AO472" s="55" t="s">
        <v>318</v>
      </c>
      <c r="AP472" s="61"/>
      <c r="AQ472" s="55" t="s">
        <v>177</v>
      </c>
      <c r="AR472" s="55">
        <v>1</v>
      </c>
      <c r="AS472" s="61"/>
      <c r="AT472" s="55" t="s">
        <v>318</v>
      </c>
      <c r="AU472" s="55" t="s">
        <v>318</v>
      </c>
      <c r="AV472" s="55" t="s">
        <v>257</v>
      </c>
      <c r="AW472" s="55">
        <v>1</v>
      </c>
      <c r="AX472" s="61"/>
      <c r="AY472" s="61"/>
      <c r="AZ472" s="61"/>
      <c r="BA472" s="61"/>
      <c r="BB472" s="61"/>
      <c r="BC472" s="61"/>
      <c r="BD472" s="55" t="s">
        <v>318</v>
      </c>
      <c r="BE472" s="61"/>
      <c r="BF472" s="55" t="s">
        <v>177</v>
      </c>
      <c r="BG472" s="55">
        <v>1</v>
      </c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55" t="s">
        <v>318</v>
      </c>
      <c r="CH472" s="61"/>
      <c r="CI472" s="55" t="s">
        <v>177</v>
      </c>
      <c r="CJ472" s="55">
        <v>1</v>
      </c>
      <c r="CK472" s="61"/>
      <c r="CL472" s="55" t="s">
        <v>318</v>
      </c>
      <c r="CM472" s="61"/>
      <c r="CN472" s="55" t="s">
        <v>177</v>
      </c>
      <c r="CO472" s="55">
        <v>1</v>
      </c>
      <c r="CP472" s="61"/>
      <c r="CQ472" s="61"/>
      <c r="CR472" s="61"/>
      <c r="CS472" s="61"/>
      <c r="CT472" s="61"/>
      <c r="CU472" s="61"/>
      <c r="CV472" s="61"/>
      <c r="CW472" s="61"/>
      <c r="CX472" s="55" t="s">
        <v>318</v>
      </c>
      <c r="CY472" s="61"/>
      <c r="CZ472" s="55" t="s">
        <v>160</v>
      </c>
      <c r="DA472" s="55" t="s">
        <v>177</v>
      </c>
      <c r="DB472" s="55">
        <v>1</v>
      </c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55" t="s">
        <v>318</v>
      </c>
      <c r="DP472" s="55" t="s">
        <v>318</v>
      </c>
      <c r="DQ472" s="55" t="s">
        <v>179</v>
      </c>
      <c r="DR472" s="55">
        <v>1</v>
      </c>
      <c r="DS472" s="61"/>
      <c r="DT472" s="61"/>
      <c r="DU472" s="61"/>
      <c r="DV472" s="61"/>
      <c r="DW472" s="61"/>
      <c r="DX472" s="61"/>
      <c r="DY472" s="55" t="s">
        <v>318</v>
      </c>
      <c r="DZ472" s="55" t="s">
        <v>318</v>
      </c>
      <c r="EA472" s="61" t="s">
        <v>179</v>
      </c>
      <c r="EB472" s="61">
        <v>1</v>
      </c>
      <c r="EC472" s="61"/>
      <c r="ED472" s="61"/>
      <c r="EE472" s="61"/>
      <c r="EF472" s="61"/>
      <c r="EG472" s="61"/>
      <c r="EH472" s="61"/>
      <c r="EI472" s="61"/>
      <c r="EJ472" s="61"/>
      <c r="EK472" s="61"/>
      <c r="EL472" s="61"/>
      <c r="EM472" s="61"/>
      <c r="EN472" s="61"/>
      <c r="EO472" s="61"/>
      <c r="EP472" s="61"/>
      <c r="EQ472" s="61"/>
      <c r="ER472" s="61"/>
      <c r="ES472" s="61"/>
      <c r="ET472" s="61"/>
      <c r="EU472" s="61"/>
      <c r="EV472" s="61"/>
      <c r="EW472" s="61"/>
      <c r="EX472" s="61"/>
      <c r="EY472" s="61"/>
      <c r="EZ472" s="61"/>
      <c r="FA472" s="61"/>
      <c r="FB472" s="61"/>
      <c r="FC472" s="61"/>
      <c r="FD472" s="61"/>
      <c r="FE472" s="61"/>
      <c r="FF472" s="61"/>
      <c r="FG472" s="61"/>
      <c r="FH472" s="55" t="s">
        <v>318</v>
      </c>
      <c r="FI472" s="61" t="s">
        <v>317</v>
      </c>
      <c r="FJ472" s="61"/>
      <c r="FK472" s="61"/>
      <c r="FL472" s="55">
        <v>1</v>
      </c>
      <c r="FM472" s="62" t="s">
        <v>318</v>
      </c>
      <c r="FN472" s="61" t="s">
        <v>317</v>
      </c>
      <c r="FO472" s="62"/>
      <c r="FP472" s="61"/>
      <c r="FQ472" s="63">
        <v>1</v>
      </c>
    </row>
    <row r="473" spans="1:173" s="64" customFormat="1" ht="16.5">
      <c r="A473" s="54">
        <v>44228</v>
      </c>
      <c r="B473" s="55">
        <v>472</v>
      </c>
      <c r="C473" s="55" t="s">
        <v>153</v>
      </c>
      <c r="D473" s="56">
        <v>28523</v>
      </c>
      <c r="E473" s="57">
        <f ca="1">IF(Table1[[#This Row],[Employee Date of Birth]]="","",DATEDIF(D473,NOW(),"y"))</f>
        <v>42</v>
      </c>
      <c r="F473" s="55" t="s">
        <v>317</v>
      </c>
      <c r="G473" s="58" t="s">
        <v>319</v>
      </c>
      <c r="H473" s="59"/>
      <c r="I473" s="55" t="s">
        <v>154</v>
      </c>
      <c r="J473" s="55" t="s">
        <v>366</v>
      </c>
      <c r="K473" s="60" t="s">
        <v>318</v>
      </c>
      <c r="L473" s="60" t="s">
        <v>317</v>
      </c>
      <c r="M473" s="55" t="s">
        <v>318</v>
      </c>
      <c r="N473" s="55" t="s">
        <v>317</v>
      </c>
      <c r="O473" s="55"/>
      <c r="P473" s="55" t="s">
        <v>154</v>
      </c>
      <c r="Q473" s="55">
        <v>21476.21</v>
      </c>
      <c r="R473" s="55"/>
      <c r="S473" s="55">
        <v>21476.21</v>
      </c>
      <c r="T473" s="60">
        <v>77459</v>
      </c>
      <c r="U473" s="55" t="s">
        <v>224</v>
      </c>
      <c r="V473" s="60" t="str">
        <f>IF(Table1[[#This Row],[Census "As of" Date]]="","","Sub001")</f>
        <v>Sub001</v>
      </c>
      <c r="W473" s="60" t="str">
        <f>IF(Table1[[#This Row],[Census "As of" Date]]="","","Location001")</f>
        <v>Location001</v>
      </c>
      <c r="X473" s="55" t="s">
        <v>387</v>
      </c>
      <c r="Y473" s="55" t="s">
        <v>365</v>
      </c>
      <c r="Z473" s="55" t="s">
        <v>224</v>
      </c>
      <c r="AA473" s="55" t="s">
        <v>156</v>
      </c>
      <c r="AB473" s="55">
        <v>77090</v>
      </c>
      <c r="AC473" s="55"/>
      <c r="AD473" s="59"/>
      <c r="AE473" s="55" t="s">
        <v>318</v>
      </c>
      <c r="AF473" s="55" t="s">
        <v>318</v>
      </c>
      <c r="AG473" s="55" t="s">
        <v>257</v>
      </c>
      <c r="AH473" s="55">
        <v>1</v>
      </c>
      <c r="AI473" s="55"/>
      <c r="AJ473" s="55"/>
      <c r="AK473" s="55"/>
      <c r="AL473" s="55"/>
      <c r="AM473" s="55"/>
      <c r="AN473" s="55"/>
      <c r="AO473" s="55" t="s">
        <v>318</v>
      </c>
      <c r="AP473" s="55"/>
      <c r="AQ473" s="55" t="s">
        <v>177</v>
      </c>
      <c r="AR473" s="55">
        <v>1</v>
      </c>
      <c r="AS473" s="55"/>
      <c r="AT473" s="55" t="s">
        <v>318</v>
      </c>
      <c r="AU473" s="55" t="s">
        <v>318</v>
      </c>
      <c r="AV473" s="55" t="s">
        <v>257</v>
      </c>
      <c r="AW473" s="55">
        <v>1</v>
      </c>
      <c r="AX473" s="55"/>
      <c r="AY473" s="55"/>
      <c r="AZ473" s="55"/>
      <c r="BA473" s="55"/>
      <c r="BB473" s="55"/>
      <c r="BC473" s="55"/>
      <c r="BD473" s="55" t="s">
        <v>318</v>
      </c>
      <c r="BE473" s="55"/>
      <c r="BF473" s="55" t="s">
        <v>177</v>
      </c>
      <c r="BG473" s="55">
        <v>1</v>
      </c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 t="s">
        <v>318</v>
      </c>
      <c r="CH473" s="55"/>
      <c r="CI473" s="55" t="s">
        <v>177</v>
      </c>
      <c r="CJ473" s="55">
        <v>1</v>
      </c>
      <c r="CK473" s="55"/>
      <c r="CL473" s="55" t="s">
        <v>318</v>
      </c>
      <c r="CM473" s="55"/>
      <c r="CN473" s="55" t="s">
        <v>177</v>
      </c>
      <c r="CO473" s="55">
        <v>1</v>
      </c>
      <c r="CP473" s="55"/>
      <c r="CQ473" s="55"/>
      <c r="CR473" s="55"/>
      <c r="CS473" s="55"/>
      <c r="CT473" s="55"/>
      <c r="CU473" s="55"/>
      <c r="CV473" s="55"/>
      <c r="CW473" s="55"/>
      <c r="CX473" s="55" t="s">
        <v>318</v>
      </c>
      <c r="CY473" s="55"/>
      <c r="CZ473" s="55" t="s">
        <v>160</v>
      </c>
      <c r="DA473" s="55" t="s">
        <v>177</v>
      </c>
      <c r="DB473" s="55">
        <v>1</v>
      </c>
      <c r="DC473" s="55"/>
      <c r="DD473" s="55"/>
      <c r="DE473" s="55"/>
      <c r="DF473" s="55"/>
      <c r="DG473" s="55"/>
      <c r="DH473" s="55"/>
      <c r="DI473" s="55"/>
      <c r="DJ473" s="55"/>
      <c r="DK473" s="55"/>
      <c r="DL473" s="55"/>
      <c r="DM473" s="55"/>
      <c r="DN473" s="55"/>
      <c r="DO473" s="55" t="s">
        <v>318</v>
      </c>
      <c r="DP473" s="55" t="s">
        <v>318</v>
      </c>
      <c r="DQ473" s="55" t="s">
        <v>179</v>
      </c>
      <c r="DR473" s="55">
        <v>1</v>
      </c>
      <c r="DS473" s="55"/>
      <c r="DT473" s="55"/>
      <c r="DU473" s="55"/>
      <c r="DV473" s="55"/>
      <c r="DW473" s="55"/>
      <c r="DX473" s="55"/>
      <c r="DY473" s="55" t="s">
        <v>318</v>
      </c>
      <c r="DZ473" s="55" t="s">
        <v>318</v>
      </c>
      <c r="EA473" s="61" t="s">
        <v>179</v>
      </c>
      <c r="EB473" s="61">
        <v>1</v>
      </c>
      <c r="EC473" s="55"/>
      <c r="ED473" s="55"/>
      <c r="EE473" s="55"/>
      <c r="EF473" s="55"/>
      <c r="EG473" s="55"/>
      <c r="EH473" s="55"/>
      <c r="EI473" s="55"/>
      <c r="EJ473" s="55"/>
      <c r="EK473" s="55"/>
      <c r="EL473" s="55"/>
      <c r="EM473" s="55"/>
      <c r="EN473" s="55"/>
      <c r="EO473" s="55"/>
      <c r="EP473" s="55"/>
      <c r="EQ473" s="55"/>
      <c r="ER473" s="55"/>
      <c r="ES473" s="55"/>
      <c r="ET473" s="55"/>
      <c r="EU473" s="55"/>
      <c r="EV473" s="55"/>
      <c r="EW473" s="55"/>
      <c r="EX473" s="55"/>
      <c r="EY473" s="55"/>
      <c r="EZ473" s="55"/>
      <c r="FA473" s="55"/>
      <c r="FB473" s="55"/>
      <c r="FC473" s="55"/>
      <c r="FD473" s="55"/>
      <c r="FE473" s="55"/>
      <c r="FF473" s="55"/>
      <c r="FG473" s="55"/>
      <c r="FH473" s="55" t="s">
        <v>318</v>
      </c>
      <c r="FI473" s="55" t="s">
        <v>318</v>
      </c>
      <c r="FJ473" s="55" t="s">
        <v>178</v>
      </c>
      <c r="FK473" s="55" t="s">
        <v>315</v>
      </c>
      <c r="FL473" s="55">
        <v>1</v>
      </c>
      <c r="FM473" s="62" t="s">
        <v>318</v>
      </c>
      <c r="FN473" s="55" t="s">
        <v>317</v>
      </c>
      <c r="FO473" s="62"/>
      <c r="FP473" s="55"/>
      <c r="FQ473" s="63">
        <v>1</v>
      </c>
    </row>
    <row r="474" spans="1:173" s="64" customFormat="1" ht="16.5">
      <c r="A474" s="54">
        <v>44228</v>
      </c>
      <c r="B474" s="55">
        <v>473</v>
      </c>
      <c r="C474" s="65" t="s">
        <v>314</v>
      </c>
      <c r="D474" s="76">
        <v>34341</v>
      </c>
      <c r="E474" s="57">
        <f ca="1">IF(Table1[[#This Row],[Employee Date of Birth]]="","",DATEDIF(D474,NOW(),"y"))</f>
        <v>26</v>
      </c>
      <c r="F474" s="61" t="str">
        <f>IF(Table1[[#This Row],[Census "As of" Date]]="","","Y")</f>
        <v>Y</v>
      </c>
      <c r="G474" s="61" t="s">
        <v>336</v>
      </c>
      <c r="H474" s="77"/>
      <c r="I474" s="74" t="str">
        <f>IF(Table1[[#This Row],[Census "As of" Date]]="","","A")</f>
        <v>A</v>
      </c>
      <c r="J474" s="74" t="str">
        <f>IF(Table1[[#This Row],[Census "As of" Date]]="","","S")</f>
        <v>S</v>
      </c>
      <c r="K474" s="74" t="str">
        <f>IF(Table1[[#This Row],[Census "As of" Date]]="","","Y")</f>
        <v>Y</v>
      </c>
      <c r="L474" s="74" t="str">
        <f>IF(Table1[[#This Row],[Census "As of" Date]]="","","Y")</f>
        <v>Y</v>
      </c>
      <c r="M474" s="74" t="str">
        <f>IF(Table1[[#This Row],[Census "As of" Date]]="","","Y")</f>
        <v>Y</v>
      </c>
      <c r="N474" s="74" t="str">
        <f>IF(Table1[[#This Row],[Census "As of" Date]]="","","N")</f>
        <v>N</v>
      </c>
      <c r="O474" s="61"/>
      <c r="P474" s="55" t="s">
        <v>154</v>
      </c>
      <c r="Q474" s="61">
        <v>10111.15</v>
      </c>
      <c r="R474" s="61"/>
      <c r="S474" s="61">
        <v>10111.15</v>
      </c>
      <c r="T474" s="74">
        <v>92505</v>
      </c>
      <c r="U474" s="61" t="s">
        <v>190</v>
      </c>
      <c r="V474" s="74" t="str">
        <f>IF(Table1[[#This Row],[Census "As of" Date]]="","","Sub001")</f>
        <v>Sub001</v>
      </c>
      <c r="W474" s="74" t="str">
        <f>IF(Table1[[#This Row],[Census "As of" Date]]="","","Location001")</f>
        <v>Location001</v>
      </c>
      <c r="X474" s="55" t="s">
        <v>387</v>
      </c>
      <c r="Y474" s="55" t="s">
        <v>365</v>
      </c>
      <c r="Z474" s="55" t="s">
        <v>224</v>
      </c>
      <c r="AA474" s="55" t="s">
        <v>156</v>
      </c>
      <c r="AB474" s="55">
        <v>77090</v>
      </c>
      <c r="AC474" s="61"/>
      <c r="AD474" s="77"/>
      <c r="AE474" s="55" t="s">
        <v>318</v>
      </c>
      <c r="AF474" s="55" t="s">
        <v>318</v>
      </c>
      <c r="AG474" s="55" t="s">
        <v>257</v>
      </c>
      <c r="AH474" s="55">
        <v>1</v>
      </c>
      <c r="AI474" s="61"/>
      <c r="AJ474" s="61"/>
      <c r="AK474" s="61"/>
      <c r="AL474" s="61"/>
      <c r="AM474" s="61"/>
      <c r="AN474" s="61"/>
      <c r="AO474" s="55" t="s">
        <v>318</v>
      </c>
      <c r="AP474" s="61"/>
      <c r="AQ474" s="55" t="s">
        <v>177</v>
      </c>
      <c r="AR474" s="55">
        <v>1</v>
      </c>
      <c r="AS474" s="61"/>
      <c r="AT474" s="55" t="s">
        <v>318</v>
      </c>
      <c r="AU474" s="55" t="s">
        <v>318</v>
      </c>
      <c r="AV474" s="55" t="s">
        <v>257</v>
      </c>
      <c r="AW474" s="55">
        <v>1</v>
      </c>
      <c r="AX474" s="61"/>
      <c r="AY474" s="61"/>
      <c r="AZ474" s="61"/>
      <c r="BA474" s="61"/>
      <c r="BB474" s="61"/>
      <c r="BC474" s="61"/>
      <c r="BD474" s="55" t="s">
        <v>318</v>
      </c>
      <c r="BE474" s="61"/>
      <c r="BF474" s="55" t="s">
        <v>177</v>
      </c>
      <c r="BG474" s="55">
        <v>1</v>
      </c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55" t="s">
        <v>318</v>
      </c>
      <c r="CH474" s="61"/>
      <c r="CI474" s="55" t="s">
        <v>177</v>
      </c>
      <c r="CJ474" s="55">
        <v>1</v>
      </c>
      <c r="CK474" s="61"/>
      <c r="CL474" s="55" t="s">
        <v>318</v>
      </c>
      <c r="CM474" s="61"/>
      <c r="CN474" s="55" t="s">
        <v>177</v>
      </c>
      <c r="CO474" s="55">
        <v>1</v>
      </c>
      <c r="CP474" s="61"/>
      <c r="CQ474" s="61"/>
      <c r="CR474" s="61"/>
      <c r="CS474" s="61"/>
      <c r="CT474" s="61"/>
      <c r="CU474" s="61"/>
      <c r="CV474" s="61"/>
      <c r="CW474" s="61"/>
      <c r="CX474" s="55" t="s">
        <v>318</v>
      </c>
      <c r="CY474" s="61"/>
      <c r="CZ474" s="55" t="s">
        <v>160</v>
      </c>
      <c r="DA474" s="55" t="s">
        <v>177</v>
      </c>
      <c r="DB474" s="55">
        <v>1</v>
      </c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55" t="s">
        <v>318</v>
      </c>
      <c r="DP474" s="55" t="s">
        <v>318</v>
      </c>
      <c r="DQ474" s="55" t="s">
        <v>179</v>
      </c>
      <c r="DR474" s="55">
        <v>1</v>
      </c>
      <c r="DS474" s="61"/>
      <c r="DT474" s="61"/>
      <c r="DU474" s="61"/>
      <c r="DV474" s="61"/>
      <c r="DW474" s="61"/>
      <c r="DX474" s="61"/>
      <c r="DY474" s="55" t="s">
        <v>318</v>
      </c>
      <c r="DZ474" s="55" t="s">
        <v>318</v>
      </c>
      <c r="EA474" s="61" t="s">
        <v>179</v>
      </c>
      <c r="EB474" s="61">
        <v>1</v>
      </c>
      <c r="EC474" s="61"/>
      <c r="ED474" s="61"/>
      <c r="EE474" s="61"/>
      <c r="EF474" s="61"/>
      <c r="EG474" s="61"/>
      <c r="EH474" s="61"/>
      <c r="EI474" s="61"/>
      <c r="EJ474" s="61"/>
      <c r="EK474" s="61"/>
      <c r="EL474" s="61"/>
      <c r="EM474" s="61"/>
      <c r="EN474" s="61"/>
      <c r="EO474" s="61"/>
      <c r="EP474" s="61"/>
      <c r="EQ474" s="61"/>
      <c r="ER474" s="61"/>
      <c r="ES474" s="61"/>
      <c r="ET474" s="61"/>
      <c r="EU474" s="61"/>
      <c r="EV474" s="61"/>
      <c r="EW474" s="61"/>
      <c r="EX474" s="61"/>
      <c r="EY474" s="61"/>
      <c r="EZ474" s="61"/>
      <c r="FA474" s="61"/>
      <c r="FB474" s="61"/>
      <c r="FC474" s="61"/>
      <c r="FD474" s="61"/>
      <c r="FE474" s="61"/>
      <c r="FF474" s="61"/>
      <c r="FG474" s="61"/>
      <c r="FH474" s="55" t="s">
        <v>318</v>
      </c>
      <c r="FI474" s="61" t="s">
        <v>318</v>
      </c>
      <c r="FJ474" s="61" t="s">
        <v>178</v>
      </c>
      <c r="FK474" s="61" t="s">
        <v>315</v>
      </c>
      <c r="FL474" s="55">
        <v>1</v>
      </c>
      <c r="FM474" s="62" t="s">
        <v>318</v>
      </c>
      <c r="FN474" s="61" t="s">
        <v>318</v>
      </c>
      <c r="FO474" s="62" t="s">
        <v>251</v>
      </c>
      <c r="FP474" s="61" t="s">
        <v>315</v>
      </c>
      <c r="FQ474" s="63">
        <v>1</v>
      </c>
    </row>
    <row r="475" spans="1:173" s="64" customFormat="1" ht="16.5">
      <c r="A475" s="54">
        <v>44228</v>
      </c>
      <c r="B475" s="55">
        <v>474</v>
      </c>
      <c r="C475" s="65" t="s">
        <v>153</v>
      </c>
      <c r="D475" s="56">
        <v>28631</v>
      </c>
      <c r="E475" s="57">
        <f ca="1">IF(Table1[[#This Row],[Employee Date of Birth]]="","",DATEDIF(D475,NOW(),"y"))</f>
        <v>42</v>
      </c>
      <c r="F475" s="55" t="s">
        <v>317</v>
      </c>
      <c r="G475" s="58" t="s">
        <v>324</v>
      </c>
      <c r="H475" s="59"/>
      <c r="I475" s="55" t="s">
        <v>154</v>
      </c>
      <c r="J475" s="55" t="s">
        <v>366</v>
      </c>
      <c r="K475" s="60" t="s">
        <v>318</v>
      </c>
      <c r="L475" s="60" t="s">
        <v>317</v>
      </c>
      <c r="M475" s="55" t="s">
        <v>318</v>
      </c>
      <c r="N475" s="55" t="s">
        <v>317</v>
      </c>
      <c r="O475" s="55"/>
      <c r="P475" s="55" t="s">
        <v>154</v>
      </c>
      <c r="Q475" s="55">
        <v>59800.99</v>
      </c>
      <c r="R475" s="55"/>
      <c r="S475" s="55">
        <v>59800.99</v>
      </c>
      <c r="T475" s="60">
        <v>92214</v>
      </c>
      <c r="U475" s="55" t="s">
        <v>190</v>
      </c>
      <c r="V475" s="60" t="str">
        <f>IF(Table1[[#This Row],[Census "As of" Date]]="","","Sub001")</f>
        <v>Sub001</v>
      </c>
      <c r="W475" s="60" t="str">
        <f>IF(Table1[[#This Row],[Census "As of" Date]]="","","Location001")</f>
        <v>Location001</v>
      </c>
      <c r="X475" s="55" t="s">
        <v>387</v>
      </c>
      <c r="Y475" s="55" t="s">
        <v>365</v>
      </c>
      <c r="Z475" s="55" t="s">
        <v>224</v>
      </c>
      <c r="AA475" s="55" t="s">
        <v>156</v>
      </c>
      <c r="AB475" s="55">
        <v>77090</v>
      </c>
      <c r="AC475" s="55"/>
      <c r="AD475" s="59"/>
      <c r="AE475" s="55" t="s">
        <v>318</v>
      </c>
      <c r="AF475" s="55" t="s">
        <v>318</v>
      </c>
      <c r="AG475" s="55" t="s">
        <v>257</v>
      </c>
      <c r="AH475" s="55">
        <v>1</v>
      </c>
      <c r="AI475" s="55"/>
      <c r="AJ475" s="55"/>
      <c r="AK475" s="55"/>
      <c r="AL475" s="55"/>
      <c r="AM475" s="55"/>
      <c r="AN475" s="55"/>
      <c r="AO475" s="55" t="s">
        <v>318</v>
      </c>
      <c r="AP475" s="55"/>
      <c r="AQ475" s="55" t="s">
        <v>177</v>
      </c>
      <c r="AR475" s="55">
        <v>1</v>
      </c>
      <c r="AS475" s="55"/>
      <c r="AT475" s="55" t="s">
        <v>318</v>
      </c>
      <c r="AU475" s="55" t="s">
        <v>318</v>
      </c>
      <c r="AV475" s="55" t="s">
        <v>257</v>
      </c>
      <c r="AW475" s="55">
        <v>1</v>
      </c>
      <c r="AX475" s="55"/>
      <c r="AY475" s="55"/>
      <c r="AZ475" s="55"/>
      <c r="BA475" s="55"/>
      <c r="BB475" s="55"/>
      <c r="BC475" s="55"/>
      <c r="BD475" s="55" t="s">
        <v>318</v>
      </c>
      <c r="BE475" s="55"/>
      <c r="BF475" s="55" t="s">
        <v>177</v>
      </c>
      <c r="BG475" s="55">
        <v>1</v>
      </c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 t="s">
        <v>318</v>
      </c>
      <c r="CH475" s="55"/>
      <c r="CI475" s="55" t="s">
        <v>177</v>
      </c>
      <c r="CJ475" s="55">
        <v>1</v>
      </c>
      <c r="CK475" s="55"/>
      <c r="CL475" s="55" t="s">
        <v>318</v>
      </c>
      <c r="CM475" s="55"/>
      <c r="CN475" s="55" t="s">
        <v>177</v>
      </c>
      <c r="CO475" s="55">
        <v>1</v>
      </c>
      <c r="CP475" s="55"/>
      <c r="CQ475" s="55"/>
      <c r="CR475" s="55"/>
      <c r="CS475" s="55"/>
      <c r="CT475" s="55"/>
      <c r="CU475" s="55"/>
      <c r="CV475" s="55"/>
      <c r="CW475" s="55"/>
      <c r="CX475" s="55" t="s">
        <v>318</v>
      </c>
      <c r="CY475" s="55"/>
      <c r="CZ475" s="55" t="s">
        <v>160</v>
      </c>
      <c r="DA475" s="55" t="s">
        <v>177</v>
      </c>
      <c r="DB475" s="55">
        <v>1</v>
      </c>
      <c r="DC475" s="55"/>
      <c r="DD475" s="55"/>
      <c r="DE475" s="55"/>
      <c r="DF475" s="55"/>
      <c r="DG475" s="55"/>
      <c r="DH475" s="55"/>
      <c r="DI475" s="55"/>
      <c r="DJ475" s="55"/>
      <c r="DK475" s="55"/>
      <c r="DL475" s="55"/>
      <c r="DM475" s="55"/>
      <c r="DN475" s="55"/>
      <c r="DO475" s="55" t="s">
        <v>318</v>
      </c>
      <c r="DP475" s="55" t="s">
        <v>318</v>
      </c>
      <c r="DQ475" s="55" t="s">
        <v>179</v>
      </c>
      <c r="DR475" s="55">
        <v>1</v>
      </c>
      <c r="DS475" s="55"/>
      <c r="DT475" s="55"/>
      <c r="DU475" s="55"/>
      <c r="DV475" s="55"/>
      <c r="DW475" s="55"/>
      <c r="DX475" s="55"/>
      <c r="DY475" s="55" t="s">
        <v>318</v>
      </c>
      <c r="DZ475" s="55" t="s">
        <v>318</v>
      </c>
      <c r="EA475" s="61" t="s">
        <v>179</v>
      </c>
      <c r="EB475" s="61">
        <v>1</v>
      </c>
      <c r="EC475" s="55"/>
      <c r="ED475" s="55"/>
      <c r="EE475" s="55"/>
      <c r="EF475" s="55"/>
      <c r="EG475" s="55"/>
      <c r="EH475" s="55"/>
      <c r="EI475" s="55"/>
      <c r="EJ475" s="55"/>
      <c r="EK475" s="55"/>
      <c r="EL475" s="55"/>
      <c r="EM475" s="55"/>
      <c r="EN475" s="55"/>
      <c r="EO475" s="55"/>
      <c r="EP475" s="55"/>
      <c r="EQ475" s="55"/>
      <c r="ER475" s="55"/>
      <c r="ES475" s="55"/>
      <c r="ET475" s="55"/>
      <c r="EU475" s="55"/>
      <c r="EV475" s="55"/>
      <c r="EW475" s="55"/>
      <c r="EX475" s="55"/>
      <c r="EY475" s="55"/>
      <c r="EZ475" s="55"/>
      <c r="FA475" s="55"/>
      <c r="FB475" s="55"/>
      <c r="FC475" s="55"/>
      <c r="FD475" s="55"/>
      <c r="FE475" s="55"/>
      <c r="FF475" s="55"/>
      <c r="FG475" s="55"/>
      <c r="FH475" s="55" t="s">
        <v>318</v>
      </c>
      <c r="FI475" s="62" t="s">
        <v>318</v>
      </c>
      <c r="FJ475" s="62" t="s">
        <v>178</v>
      </c>
      <c r="FK475" s="55" t="s">
        <v>316</v>
      </c>
      <c r="FL475" s="55">
        <v>1</v>
      </c>
      <c r="FM475" s="62" t="s">
        <v>318</v>
      </c>
      <c r="FN475" s="62" t="s">
        <v>318</v>
      </c>
      <c r="FO475" s="62" t="s">
        <v>251</v>
      </c>
      <c r="FP475" s="55" t="s">
        <v>315</v>
      </c>
      <c r="FQ475" s="63">
        <v>1</v>
      </c>
    </row>
    <row r="476" spans="1:173" s="64" customFormat="1" ht="16.5">
      <c r="A476" s="54">
        <v>44228</v>
      </c>
      <c r="B476" s="55">
        <v>475</v>
      </c>
      <c r="C476" s="65" t="s">
        <v>314</v>
      </c>
      <c r="D476" s="76">
        <v>34341</v>
      </c>
      <c r="E476" s="57">
        <f ca="1">IF(Table1[[#This Row],[Employee Date of Birth]]="","",DATEDIF(D476,NOW(),"y"))</f>
        <v>26</v>
      </c>
      <c r="F476" s="61" t="str">
        <f>IF(Table1[[#This Row],[Census "As of" Date]]="","","Y")</f>
        <v>Y</v>
      </c>
      <c r="G476" s="61" t="s">
        <v>320</v>
      </c>
      <c r="H476" s="77"/>
      <c r="I476" s="74" t="str">
        <f>IF(Table1[[#This Row],[Census "As of" Date]]="","","A")</f>
        <v>A</v>
      </c>
      <c r="J476" s="74" t="str">
        <f>IF(Table1[[#This Row],[Census "As of" Date]]="","","S")</f>
        <v>S</v>
      </c>
      <c r="K476" s="74" t="str">
        <f>IF(Table1[[#This Row],[Census "As of" Date]]="","","Y")</f>
        <v>Y</v>
      </c>
      <c r="L476" s="74" t="str">
        <f>IF(Table1[[#This Row],[Census "As of" Date]]="","","Y")</f>
        <v>Y</v>
      </c>
      <c r="M476" s="74" t="str">
        <f>IF(Table1[[#This Row],[Census "As of" Date]]="","","Y")</f>
        <v>Y</v>
      </c>
      <c r="N476" s="74" t="str">
        <f>IF(Table1[[#This Row],[Census "As of" Date]]="","","N")</f>
        <v>N</v>
      </c>
      <c r="O476" s="61"/>
      <c r="P476" s="55" t="s">
        <v>154</v>
      </c>
      <c r="Q476" s="61">
        <v>49417.71</v>
      </c>
      <c r="R476" s="61"/>
      <c r="S476" s="61">
        <v>49417.71</v>
      </c>
      <c r="T476" s="74">
        <v>61016</v>
      </c>
      <c r="U476" s="61" t="s">
        <v>209</v>
      </c>
      <c r="V476" s="74" t="str">
        <f>IF(Table1[[#This Row],[Census "As of" Date]]="","","Sub001")</f>
        <v>Sub001</v>
      </c>
      <c r="W476" s="74" t="str">
        <f>IF(Table1[[#This Row],[Census "As of" Date]]="","","Location001")</f>
        <v>Location001</v>
      </c>
      <c r="X476" s="55" t="s">
        <v>387</v>
      </c>
      <c r="Y476" s="55" t="s">
        <v>365</v>
      </c>
      <c r="Z476" s="55" t="s">
        <v>224</v>
      </c>
      <c r="AA476" s="55" t="s">
        <v>156</v>
      </c>
      <c r="AB476" s="55">
        <v>77090</v>
      </c>
      <c r="AC476" s="61"/>
      <c r="AD476" s="77"/>
      <c r="AE476" s="55" t="s">
        <v>318</v>
      </c>
      <c r="AF476" s="55" t="s">
        <v>318</v>
      </c>
      <c r="AG476" s="55" t="s">
        <v>257</v>
      </c>
      <c r="AH476" s="55">
        <v>1</v>
      </c>
      <c r="AI476" s="61"/>
      <c r="AJ476" s="61"/>
      <c r="AK476" s="61"/>
      <c r="AL476" s="61"/>
      <c r="AM476" s="61"/>
      <c r="AN476" s="61"/>
      <c r="AO476" s="55" t="s">
        <v>318</v>
      </c>
      <c r="AP476" s="61"/>
      <c r="AQ476" s="55" t="s">
        <v>177</v>
      </c>
      <c r="AR476" s="55">
        <v>1</v>
      </c>
      <c r="AS476" s="61"/>
      <c r="AT476" s="55" t="s">
        <v>318</v>
      </c>
      <c r="AU476" s="55" t="s">
        <v>318</v>
      </c>
      <c r="AV476" s="55" t="s">
        <v>257</v>
      </c>
      <c r="AW476" s="55">
        <v>1</v>
      </c>
      <c r="AX476" s="61"/>
      <c r="AY476" s="61"/>
      <c r="AZ476" s="61"/>
      <c r="BA476" s="61"/>
      <c r="BB476" s="61"/>
      <c r="BC476" s="61"/>
      <c r="BD476" s="55" t="s">
        <v>318</v>
      </c>
      <c r="BE476" s="61"/>
      <c r="BF476" s="55" t="s">
        <v>177</v>
      </c>
      <c r="BG476" s="55">
        <v>1</v>
      </c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55" t="s">
        <v>318</v>
      </c>
      <c r="CH476" s="61"/>
      <c r="CI476" s="55" t="s">
        <v>177</v>
      </c>
      <c r="CJ476" s="55">
        <v>1</v>
      </c>
      <c r="CK476" s="61"/>
      <c r="CL476" s="55" t="s">
        <v>318</v>
      </c>
      <c r="CM476" s="61"/>
      <c r="CN476" s="55" t="s">
        <v>177</v>
      </c>
      <c r="CO476" s="55">
        <v>1</v>
      </c>
      <c r="CP476" s="61"/>
      <c r="CQ476" s="61"/>
      <c r="CR476" s="61"/>
      <c r="CS476" s="61"/>
      <c r="CT476" s="61"/>
      <c r="CU476" s="61"/>
      <c r="CV476" s="61"/>
      <c r="CW476" s="61"/>
      <c r="CX476" s="55" t="s">
        <v>318</v>
      </c>
      <c r="CY476" s="61"/>
      <c r="CZ476" s="55" t="s">
        <v>160</v>
      </c>
      <c r="DA476" s="55" t="s">
        <v>177</v>
      </c>
      <c r="DB476" s="55">
        <v>1</v>
      </c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55" t="s">
        <v>318</v>
      </c>
      <c r="DP476" s="55" t="s">
        <v>318</v>
      </c>
      <c r="DQ476" s="55" t="s">
        <v>179</v>
      </c>
      <c r="DR476" s="55">
        <v>1</v>
      </c>
      <c r="DS476" s="61"/>
      <c r="DT476" s="61"/>
      <c r="DU476" s="61"/>
      <c r="DV476" s="61"/>
      <c r="DW476" s="61"/>
      <c r="DX476" s="61"/>
      <c r="DY476" s="55" t="s">
        <v>318</v>
      </c>
      <c r="DZ476" s="55" t="s">
        <v>318</v>
      </c>
      <c r="EA476" s="61" t="s">
        <v>179</v>
      </c>
      <c r="EB476" s="61">
        <v>1</v>
      </c>
      <c r="EC476" s="61"/>
      <c r="ED476" s="61"/>
      <c r="EE476" s="61"/>
      <c r="EF476" s="61"/>
      <c r="EG476" s="61"/>
      <c r="EH476" s="61"/>
      <c r="EI476" s="61"/>
      <c r="EJ476" s="61"/>
      <c r="EK476" s="61"/>
      <c r="EL476" s="61"/>
      <c r="EM476" s="61"/>
      <c r="EN476" s="61"/>
      <c r="EO476" s="61"/>
      <c r="EP476" s="61"/>
      <c r="EQ476" s="61"/>
      <c r="ER476" s="61"/>
      <c r="ES476" s="61"/>
      <c r="ET476" s="61"/>
      <c r="EU476" s="61"/>
      <c r="EV476" s="61"/>
      <c r="EW476" s="61"/>
      <c r="EX476" s="61"/>
      <c r="EY476" s="61"/>
      <c r="EZ476" s="61"/>
      <c r="FA476" s="61"/>
      <c r="FB476" s="61"/>
      <c r="FC476" s="61"/>
      <c r="FD476" s="61"/>
      <c r="FE476" s="61"/>
      <c r="FF476" s="61"/>
      <c r="FG476" s="61"/>
      <c r="FH476" s="55" t="s">
        <v>318</v>
      </c>
      <c r="FI476" s="61" t="s">
        <v>318</v>
      </c>
      <c r="FJ476" s="61" t="s">
        <v>178</v>
      </c>
      <c r="FK476" s="61" t="s">
        <v>316</v>
      </c>
      <c r="FL476" s="55">
        <v>1</v>
      </c>
      <c r="FM476" s="62" t="s">
        <v>318</v>
      </c>
      <c r="FN476" s="61" t="s">
        <v>317</v>
      </c>
      <c r="FO476" s="62"/>
      <c r="FP476" s="61"/>
      <c r="FQ476" s="63">
        <v>1</v>
      </c>
    </row>
    <row r="477" spans="1:173" s="64" customFormat="1" ht="16.5">
      <c r="A477" s="54">
        <v>44228</v>
      </c>
      <c r="B477" s="55">
        <v>476</v>
      </c>
      <c r="C477" s="65" t="s">
        <v>153</v>
      </c>
      <c r="D477" s="56">
        <v>28704</v>
      </c>
      <c r="E477" s="57">
        <f ca="1">IF(Table1[[#This Row],[Employee Date of Birth]]="","",DATEDIF(D477,NOW(),"y"))</f>
        <v>42</v>
      </c>
      <c r="F477" s="55" t="s">
        <v>317</v>
      </c>
      <c r="G477" s="58" t="s">
        <v>324</v>
      </c>
      <c r="H477" s="59"/>
      <c r="I477" s="55" t="s">
        <v>154</v>
      </c>
      <c r="J477" s="55" t="s">
        <v>366</v>
      </c>
      <c r="K477" s="60" t="s">
        <v>318</v>
      </c>
      <c r="L477" s="60" t="s">
        <v>317</v>
      </c>
      <c r="M477" s="55" t="s">
        <v>318</v>
      </c>
      <c r="N477" s="55" t="s">
        <v>317</v>
      </c>
      <c r="O477" s="55"/>
      <c r="P477" s="55" t="s">
        <v>154</v>
      </c>
      <c r="Q477" s="55">
        <v>51689.06</v>
      </c>
      <c r="R477" s="55"/>
      <c r="S477" s="55">
        <v>51689.06</v>
      </c>
      <c r="T477" s="60">
        <v>92211</v>
      </c>
      <c r="U477" s="55" t="s">
        <v>190</v>
      </c>
      <c r="V477" s="60" t="str">
        <f>IF(Table1[[#This Row],[Census "As of" Date]]="","","Sub001")</f>
        <v>Sub001</v>
      </c>
      <c r="W477" s="60" t="str">
        <f>IF(Table1[[#This Row],[Census "As of" Date]]="","","Location001")</f>
        <v>Location001</v>
      </c>
      <c r="X477" s="55" t="s">
        <v>387</v>
      </c>
      <c r="Y477" s="55" t="s">
        <v>365</v>
      </c>
      <c r="Z477" s="55" t="s">
        <v>224</v>
      </c>
      <c r="AA477" s="55" t="s">
        <v>156</v>
      </c>
      <c r="AB477" s="55">
        <v>77090</v>
      </c>
      <c r="AC477" s="55"/>
      <c r="AD477" s="59"/>
      <c r="AE477" s="55" t="s">
        <v>318</v>
      </c>
      <c r="AF477" s="55" t="s">
        <v>318</v>
      </c>
      <c r="AG477" s="55" t="s">
        <v>257</v>
      </c>
      <c r="AH477" s="55">
        <v>1</v>
      </c>
      <c r="AI477" s="55"/>
      <c r="AJ477" s="55"/>
      <c r="AK477" s="55"/>
      <c r="AL477" s="55"/>
      <c r="AM477" s="55"/>
      <c r="AN477" s="55"/>
      <c r="AO477" s="55" t="s">
        <v>318</v>
      </c>
      <c r="AP477" s="55"/>
      <c r="AQ477" s="55" t="s">
        <v>177</v>
      </c>
      <c r="AR477" s="55">
        <v>1</v>
      </c>
      <c r="AS477" s="55"/>
      <c r="AT477" s="55" t="s">
        <v>318</v>
      </c>
      <c r="AU477" s="55" t="s">
        <v>318</v>
      </c>
      <c r="AV477" s="55" t="s">
        <v>257</v>
      </c>
      <c r="AW477" s="55">
        <v>1</v>
      </c>
      <c r="AX477" s="55"/>
      <c r="AY477" s="55"/>
      <c r="AZ477" s="55"/>
      <c r="BA477" s="55"/>
      <c r="BB477" s="55"/>
      <c r="BC477" s="55"/>
      <c r="BD477" s="55" t="s">
        <v>318</v>
      </c>
      <c r="BE477" s="55"/>
      <c r="BF477" s="55" t="s">
        <v>177</v>
      </c>
      <c r="BG477" s="55">
        <v>1</v>
      </c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 t="s">
        <v>318</v>
      </c>
      <c r="CH477" s="55"/>
      <c r="CI477" s="55" t="s">
        <v>177</v>
      </c>
      <c r="CJ477" s="55">
        <v>1</v>
      </c>
      <c r="CK477" s="55"/>
      <c r="CL477" s="55" t="s">
        <v>318</v>
      </c>
      <c r="CM477" s="55"/>
      <c r="CN477" s="55" t="s">
        <v>177</v>
      </c>
      <c r="CO477" s="55">
        <v>1</v>
      </c>
      <c r="CP477" s="55"/>
      <c r="CQ477" s="55"/>
      <c r="CR477" s="55"/>
      <c r="CS477" s="55"/>
      <c r="CT477" s="55"/>
      <c r="CU477" s="55"/>
      <c r="CV477" s="55"/>
      <c r="CW477" s="55"/>
      <c r="CX477" s="55" t="s">
        <v>318</v>
      </c>
      <c r="CY477" s="55"/>
      <c r="CZ477" s="55" t="s">
        <v>160</v>
      </c>
      <c r="DA477" s="55" t="s">
        <v>177</v>
      </c>
      <c r="DB477" s="55">
        <v>1</v>
      </c>
      <c r="DC477" s="55"/>
      <c r="DD477" s="55"/>
      <c r="DE477" s="55"/>
      <c r="DF477" s="55"/>
      <c r="DG477" s="55"/>
      <c r="DH477" s="55"/>
      <c r="DI477" s="55"/>
      <c r="DJ477" s="55"/>
      <c r="DK477" s="55"/>
      <c r="DL477" s="55"/>
      <c r="DM477" s="55"/>
      <c r="DN477" s="55"/>
      <c r="DO477" s="55" t="s">
        <v>318</v>
      </c>
      <c r="DP477" s="55" t="s">
        <v>318</v>
      </c>
      <c r="DQ477" s="55" t="s">
        <v>179</v>
      </c>
      <c r="DR477" s="55">
        <v>1</v>
      </c>
      <c r="DS477" s="55"/>
      <c r="DT477" s="55"/>
      <c r="DU477" s="55"/>
      <c r="DV477" s="55"/>
      <c r="DW477" s="55"/>
      <c r="DX477" s="55"/>
      <c r="DY477" s="55" t="s">
        <v>318</v>
      </c>
      <c r="DZ477" s="55" t="s">
        <v>318</v>
      </c>
      <c r="EA477" s="61" t="s">
        <v>179</v>
      </c>
      <c r="EB477" s="61">
        <v>1</v>
      </c>
      <c r="EC477" s="55"/>
      <c r="ED477" s="55"/>
      <c r="EE477" s="55"/>
      <c r="EF477" s="55"/>
      <c r="EG477" s="55"/>
      <c r="EH477" s="55"/>
      <c r="EI477" s="55"/>
      <c r="EJ477" s="55"/>
      <c r="EK477" s="55"/>
      <c r="EL477" s="55"/>
      <c r="EM477" s="55"/>
      <c r="EN477" s="55"/>
      <c r="EO477" s="55"/>
      <c r="EP477" s="55"/>
      <c r="EQ477" s="55"/>
      <c r="ER477" s="55"/>
      <c r="ES477" s="55"/>
      <c r="ET477" s="55"/>
      <c r="EU477" s="55"/>
      <c r="EV477" s="55"/>
      <c r="EW477" s="55"/>
      <c r="EX477" s="55"/>
      <c r="EY477" s="55"/>
      <c r="EZ477" s="55"/>
      <c r="FA477" s="55"/>
      <c r="FB477" s="55"/>
      <c r="FC477" s="55"/>
      <c r="FD477" s="55"/>
      <c r="FE477" s="55"/>
      <c r="FF477" s="55"/>
      <c r="FG477" s="55"/>
      <c r="FH477" s="55" t="s">
        <v>318</v>
      </c>
      <c r="FI477" s="62" t="s">
        <v>317</v>
      </c>
      <c r="FJ477" s="62"/>
      <c r="FK477" s="55"/>
      <c r="FL477" s="55">
        <v>1</v>
      </c>
      <c r="FM477" s="62" t="s">
        <v>318</v>
      </c>
      <c r="FN477" s="62" t="s">
        <v>317</v>
      </c>
      <c r="FO477" s="62"/>
      <c r="FP477" s="55"/>
      <c r="FQ477" s="63">
        <v>1</v>
      </c>
    </row>
    <row r="478" spans="1:173" s="64" customFormat="1" ht="16.5">
      <c r="A478" s="54">
        <v>44228</v>
      </c>
      <c r="B478" s="55">
        <v>477</v>
      </c>
      <c r="C478" s="55" t="s">
        <v>153</v>
      </c>
      <c r="D478" s="76">
        <v>34342</v>
      </c>
      <c r="E478" s="57">
        <f ca="1">IF(Table1[[#This Row],[Employee Date of Birth]]="","",DATEDIF(D478,NOW(),"y"))</f>
        <v>26</v>
      </c>
      <c r="F478" s="61" t="str">
        <f>IF(Table1[[#This Row],[Census "As of" Date]]="","","Y")</f>
        <v>Y</v>
      </c>
      <c r="G478" s="61" t="s">
        <v>331</v>
      </c>
      <c r="H478" s="77"/>
      <c r="I478" s="74" t="str">
        <f>IF(Table1[[#This Row],[Census "As of" Date]]="","","A")</f>
        <v>A</v>
      </c>
      <c r="J478" s="74" t="str">
        <f>IF(Table1[[#This Row],[Census "As of" Date]]="","","S")</f>
        <v>S</v>
      </c>
      <c r="K478" s="74" t="str">
        <f>IF(Table1[[#This Row],[Census "As of" Date]]="","","Y")</f>
        <v>Y</v>
      </c>
      <c r="L478" s="74" t="str">
        <f>IF(Table1[[#This Row],[Census "As of" Date]]="","","Y")</f>
        <v>Y</v>
      </c>
      <c r="M478" s="74" t="str">
        <f>IF(Table1[[#This Row],[Census "As of" Date]]="","","Y")</f>
        <v>Y</v>
      </c>
      <c r="N478" s="74" t="str">
        <f>IF(Table1[[#This Row],[Census "As of" Date]]="","","N")</f>
        <v>N</v>
      </c>
      <c r="O478" s="61"/>
      <c r="P478" s="55" t="s">
        <v>154</v>
      </c>
      <c r="Q478" s="61">
        <v>40712.699999999997</v>
      </c>
      <c r="R478" s="61"/>
      <c r="S478" s="61">
        <v>40712.699999999997</v>
      </c>
      <c r="T478" s="74">
        <v>92214</v>
      </c>
      <c r="U478" s="61" t="s">
        <v>190</v>
      </c>
      <c r="V478" s="74" t="str">
        <f>IF(Table1[[#This Row],[Census "As of" Date]]="","","Sub001")</f>
        <v>Sub001</v>
      </c>
      <c r="W478" s="74" t="str">
        <f>IF(Table1[[#This Row],[Census "As of" Date]]="","","Location001")</f>
        <v>Location001</v>
      </c>
      <c r="X478" s="55" t="s">
        <v>387</v>
      </c>
      <c r="Y478" s="55" t="s">
        <v>365</v>
      </c>
      <c r="Z478" s="55" t="s">
        <v>224</v>
      </c>
      <c r="AA478" s="55" t="s">
        <v>156</v>
      </c>
      <c r="AB478" s="55">
        <v>77090</v>
      </c>
      <c r="AC478" s="61"/>
      <c r="AD478" s="77"/>
      <c r="AE478" s="55" t="s">
        <v>318</v>
      </c>
      <c r="AF478" s="55" t="s">
        <v>318</v>
      </c>
      <c r="AG478" s="55" t="s">
        <v>257</v>
      </c>
      <c r="AH478" s="55">
        <v>1</v>
      </c>
      <c r="AI478" s="61"/>
      <c r="AJ478" s="61"/>
      <c r="AK478" s="61"/>
      <c r="AL478" s="61"/>
      <c r="AM478" s="61"/>
      <c r="AN478" s="61"/>
      <c r="AO478" s="55" t="s">
        <v>318</v>
      </c>
      <c r="AP478" s="61"/>
      <c r="AQ478" s="55" t="s">
        <v>177</v>
      </c>
      <c r="AR478" s="55">
        <v>1</v>
      </c>
      <c r="AS478" s="61"/>
      <c r="AT478" s="55" t="s">
        <v>318</v>
      </c>
      <c r="AU478" s="55" t="s">
        <v>318</v>
      </c>
      <c r="AV478" s="55" t="s">
        <v>257</v>
      </c>
      <c r="AW478" s="55">
        <v>1</v>
      </c>
      <c r="AX478" s="61"/>
      <c r="AY478" s="61"/>
      <c r="AZ478" s="61"/>
      <c r="BA478" s="61"/>
      <c r="BB478" s="61"/>
      <c r="BC478" s="61"/>
      <c r="BD478" s="55" t="s">
        <v>318</v>
      </c>
      <c r="BE478" s="61"/>
      <c r="BF478" s="55" t="s">
        <v>177</v>
      </c>
      <c r="BG478" s="55">
        <v>1</v>
      </c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55" t="s">
        <v>318</v>
      </c>
      <c r="CH478" s="61"/>
      <c r="CI478" s="55" t="s">
        <v>177</v>
      </c>
      <c r="CJ478" s="55">
        <v>1</v>
      </c>
      <c r="CK478" s="61"/>
      <c r="CL478" s="55" t="s">
        <v>318</v>
      </c>
      <c r="CM478" s="61"/>
      <c r="CN478" s="55" t="s">
        <v>177</v>
      </c>
      <c r="CO478" s="55">
        <v>1</v>
      </c>
      <c r="CP478" s="61"/>
      <c r="CQ478" s="61"/>
      <c r="CR478" s="61"/>
      <c r="CS478" s="61"/>
      <c r="CT478" s="61"/>
      <c r="CU478" s="61"/>
      <c r="CV478" s="61"/>
      <c r="CW478" s="61"/>
      <c r="CX478" s="55" t="s">
        <v>318</v>
      </c>
      <c r="CY478" s="61"/>
      <c r="CZ478" s="55" t="s">
        <v>160</v>
      </c>
      <c r="DA478" s="55" t="s">
        <v>177</v>
      </c>
      <c r="DB478" s="55">
        <v>1</v>
      </c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55" t="s">
        <v>318</v>
      </c>
      <c r="DP478" s="55" t="s">
        <v>318</v>
      </c>
      <c r="DQ478" s="55" t="s">
        <v>179</v>
      </c>
      <c r="DR478" s="55">
        <v>1</v>
      </c>
      <c r="DS478" s="61"/>
      <c r="DT478" s="61"/>
      <c r="DU478" s="61"/>
      <c r="DV478" s="61"/>
      <c r="DW478" s="61"/>
      <c r="DX478" s="61"/>
      <c r="DY478" s="55" t="s">
        <v>318</v>
      </c>
      <c r="DZ478" s="55" t="s">
        <v>318</v>
      </c>
      <c r="EA478" s="61" t="s">
        <v>179</v>
      </c>
      <c r="EB478" s="61">
        <v>1</v>
      </c>
      <c r="EC478" s="61"/>
      <c r="ED478" s="61"/>
      <c r="EE478" s="61"/>
      <c r="EF478" s="61"/>
      <c r="EG478" s="61"/>
      <c r="EH478" s="61"/>
      <c r="EI478" s="61"/>
      <c r="EJ478" s="61"/>
      <c r="EK478" s="61"/>
      <c r="EL478" s="61"/>
      <c r="EM478" s="61"/>
      <c r="EN478" s="61"/>
      <c r="EO478" s="61"/>
      <c r="EP478" s="61"/>
      <c r="EQ478" s="61"/>
      <c r="ER478" s="61"/>
      <c r="ES478" s="61"/>
      <c r="ET478" s="61"/>
      <c r="EU478" s="61"/>
      <c r="EV478" s="61"/>
      <c r="EW478" s="61"/>
      <c r="EX478" s="61"/>
      <c r="EY478" s="61"/>
      <c r="EZ478" s="61"/>
      <c r="FA478" s="61"/>
      <c r="FB478" s="61"/>
      <c r="FC478" s="61"/>
      <c r="FD478" s="61"/>
      <c r="FE478" s="61"/>
      <c r="FF478" s="61"/>
      <c r="FG478" s="61"/>
      <c r="FH478" s="55" t="s">
        <v>318</v>
      </c>
      <c r="FI478" s="61" t="s">
        <v>318</v>
      </c>
      <c r="FJ478" s="61" t="s">
        <v>178</v>
      </c>
      <c r="FK478" s="61" t="s">
        <v>315</v>
      </c>
      <c r="FL478" s="55">
        <v>1</v>
      </c>
      <c r="FM478" s="62" t="s">
        <v>318</v>
      </c>
      <c r="FN478" s="61" t="s">
        <v>318</v>
      </c>
      <c r="FO478" s="62" t="s">
        <v>251</v>
      </c>
      <c r="FP478" s="61" t="s">
        <v>315</v>
      </c>
      <c r="FQ478" s="63">
        <v>1</v>
      </c>
    </row>
    <row r="479" spans="1:173" s="64" customFormat="1" ht="16.5">
      <c r="A479" s="54">
        <v>44228</v>
      </c>
      <c r="B479" s="55">
        <v>478</v>
      </c>
      <c r="C479" s="55" t="s">
        <v>314</v>
      </c>
      <c r="D479" s="56">
        <v>28760</v>
      </c>
      <c r="E479" s="57">
        <f ca="1">IF(Table1[[#This Row],[Employee Date of Birth]]="","",DATEDIF(D479,NOW(),"y"))</f>
        <v>42</v>
      </c>
      <c r="F479" s="55" t="s">
        <v>317</v>
      </c>
      <c r="G479" s="58" t="s">
        <v>324</v>
      </c>
      <c r="H479" s="59"/>
      <c r="I479" s="55" t="s">
        <v>154</v>
      </c>
      <c r="J479" s="55" t="s">
        <v>366</v>
      </c>
      <c r="K479" s="60" t="s">
        <v>318</v>
      </c>
      <c r="L479" s="60" t="s">
        <v>317</v>
      </c>
      <c r="M479" s="55" t="s">
        <v>318</v>
      </c>
      <c r="N479" s="55" t="s">
        <v>317</v>
      </c>
      <c r="O479" s="55"/>
      <c r="P479" s="55" t="s">
        <v>154</v>
      </c>
      <c r="Q479" s="55">
        <v>16692.21</v>
      </c>
      <c r="R479" s="55"/>
      <c r="S479" s="55">
        <v>16692.21</v>
      </c>
      <c r="T479" s="60">
        <v>92276</v>
      </c>
      <c r="U479" s="55" t="s">
        <v>190</v>
      </c>
      <c r="V479" s="60" t="str">
        <f>IF(Table1[[#This Row],[Census "As of" Date]]="","","Sub001")</f>
        <v>Sub001</v>
      </c>
      <c r="W479" s="60" t="str">
        <f>IF(Table1[[#This Row],[Census "As of" Date]]="","","Location001")</f>
        <v>Location001</v>
      </c>
      <c r="X479" s="55" t="s">
        <v>387</v>
      </c>
      <c r="Y479" s="55" t="s">
        <v>365</v>
      </c>
      <c r="Z479" s="55" t="s">
        <v>224</v>
      </c>
      <c r="AA479" s="55" t="s">
        <v>156</v>
      </c>
      <c r="AB479" s="55">
        <v>77090</v>
      </c>
      <c r="AC479" s="55"/>
      <c r="AD479" s="59"/>
      <c r="AE479" s="55" t="s">
        <v>318</v>
      </c>
      <c r="AF479" s="55" t="s">
        <v>318</v>
      </c>
      <c r="AG479" s="55" t="s">
        <v>257</v>
      </c>
      <c r="AH479" s="55">
        <v>1</v>
      </c>
      <c r="AI479" s="55"/>
      <c r="AJ479" s="55"/>
      <c r="AK479" s="55"/>
      <c r="AL479" s="55"/>
      <c r="AM479" s="55"/>
      <c r="AN479" s="55"/>
      <c r="AO479" s="55" t="s">
        <v>318</v>
      </c>
      <c r="AP479" s="55"/>
      <c r="AQ479" s="55" t="s">
        <v>177</v>
      </c>
      <c r="AR479" s="55">
        <v>1</v>
      </c>
      <c r="AS479" s="55"/>
      <c r="AT479" s="55" t="s">
        <v>318</v>
      </c>
      <c r="AU479" s="55" t="s">
        <v>318</v>
      </c>
      <c r="AV479" s="55" t="s">
        <v>257</v>
      </c>
      <c r="AW479" s="55">
        <v>1</v>
      </c>
      <c r="AX479" s="55"/>
      <c r="AY479" s="55"/>
      <c r="AZ479" s="55"/>
      <c r="BA479" s="55"/>
      <c r="BB479" s="55"/>
      <c r="BC479" s="55"/>
      <c r="BD479" s="55" t="s">
        <v>318</v>
      </c>
      <c r="BE479" s="55"/>
      <c r="BF479" s="55" t="s">
        <v>177</v>
      </c>
      <c r="BG479" s="55">
        <v>1</v>
      </c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 t="s">
        <v>318</v>
      </c>
      <c r="CH479" s="55"/>
      <c r="CI479" s="55" t="s">
        <v>177</v>
      </c>
      <c r="CJ479" s="55">
        <v>1</v>
      </c>
      <c r="CK479" s="55"/>
      <c r="CL479" s="55" t="s">
        <v>318</v>
      </c>
      <c r="CM479" s="55"/>
      <c r="CN479" s="55" t="s">
        <v>177</v>
      </c>
      <c r="CO479" s="55">
        <v>1</v>
      </c>
      <c r="CP479" s="55"/>
      <c r="CQ479" s="55"/>
      <c r="CR479" s="55"/>
      <c r="CS479" s="55"/>
      <c r="CT479" s="55"/>
      <c r="CU479" s="55"/>
      <c r="CV479" s="55"/>
      <c r="CW479" s="55"/>
      <c r="CX479" s="55" t="s">
        <v>318</v>
      </c>
      <c r="CY479" s="55"/>
      <c r="CZ479" s="55" t="s">
        <v>160</v>
      </c>
      <c r="DA479" s="55" t="s">
        <v>177</v>
      </c>
      <c r="DB479" s="55">
        <v>1</v>
      </c>
      <c r="DC479" s="55"/>
      <c r="DD479" s="55"/>
      <c r="DE479" s="55"/>
      <c r="DF479" s="55"/>
      <c r="DG479" s="55"/>
      <c r="DH479" s="55"/>
      <c r="DI479" s="55"/>
      <c r="DJ479" s="55"/>
      <c r="DK479" s="55"/>
      <c r="DL479" s="55"/>
      <c r="DM479" s="55"/>
      <c r="DN479" s="55"/>
      <c r="DO479" s="55" t="s">
        <v>318</v>
      </c>
      <c r="DP479" s="55" t="s">
        <v>318</v>
      </c>
      <c r="DQ479" s="55" t="s">
        <v>179</v>
      </c>
      <c r="DR479" s="55">
        <v>1</v>
      </c>
      <c r="DS479" s="55"/>
      <c r="DT479" s="55"/>
      <c r="DU479" s="55"/>
      <c r="DV479" s="55"/>
      <c r="DW479" s="55"/>
      <c r="DX479" s="55"/>
      <c r="DY479" s="55" t="s">
        <v>318</v>
      </c>
      <c r="DZ479" s="55" t="s">
        <v>318</v>
      </c>
      <c r="EA479" s="61" t="s">
        <v>179</v>
      </c>
      <c r="EB479" s="61">
        <v>1</v>
      </c>
      <c r="EC479" s="55"/>
      <c r="ED479" s="55"/>
      <c r="EE479" s="55"/>
      <c r="EF479" s="55"/>
      <c r="EG479" s="55"/>
      <c r="EH479" s="55"/>
      <c r="EI479" s="55"/>
      <c r="EJ479" s="55"/>
      <c r="EK479" s="55"/>
      <c r="EL479" s="55"/>
      <c r="EM479" s="55"/>
      <c r="EN479" s="55"/>
      <c r="EO479" s="55"/>
      <c r="EP479" s="55"/>
      <c r="EQ479" s="55"/>
      <c r="ER479" s="55"/>
      <c r="ES479" s="55"/>
      <c r="ET479" s="55"/>
      <c r="EU479" s="55"/>
      <c r="EV479" s="55"/>
      <c r="EW479" s="55"/>
      <c r="EX479" s="55"/>
      <c r="EY479" s="55"/>
      <c r="EZ479" s="55"/>
      <c r="FA479" s="55"/>
      <c r="FB479" s="55"/>
      <c r="FC479" s="55"/>
      <c r="FD479" s="55"/>
      <c r="FE479" s="55"/>
      <c r="FF479" s="55"/>
      <c r="FG479" s="55"/>
      <c r="FH479" s="55" t="s">
        <v>318</v>
      </c>
      <c r="FI479" s="62" t="s">
        <v>318</v>
      </c>
      <c r="FJ479" s="62" t="s">
        <v>178</v>
      </c>
      <c r="FK479" s="55" t="s">
        <v>315</v>
      </c>
      <c r="FL479" s="55">
        <v>1</v>
      </c>
      <c r="FM479" s="62" t="s">
        <v>318</v>
      </c>
      <c r="FN479" s="62" t="s">
        <v>318</v>
      </c>
      <c r="FO479" s="62" t="s">
        <v>251</v>
      </c>
      <c r="FP479" s="55" t="s">
        <v>315</v>
      </c>
      <c r="FQ479" s="63">
        <v>1</v>
      </c>
    </row>
    <row r="480" spans="1:173" s="64" customFormat="1" ht="16.5">
      <c r="A480" s="54">
        <v>44228</v>
      </c>
      <c r="B480" s="55">
        <v>479</v>
      </c>
      <c r="C480" s="55" t="s">
        <v>153</v>
      </c>
      <c r="D480" s="56">
        <v>28835</v>
      </c>
      <c r="E480" s="57">
        <f ca="1">IF(Table1[[#This Row],[Employee Date of Birth]]="","",DATEDIF(D480,NOW(),"y"))</f>
        <v>41</v>
      </c>
      <c r="F480" s="55" t="s">
        <v>317</v>
      </c>
      <c r="G480" s="58" t="s">
        <v>324</v>
      </c>
      <c r="H480" s="59"/>
      <c r="I480" s="55" t="s">
        <v>154</v>
      </c>
      <c r="J480" s="55" t="s">
        <v>366</v>
      </c>
      <c r="K480" s="60" t="s">
        <v>318</v>
      </c>
      <c r="L480" s="60" t="s">
        <v>317</v>
      </c>
      <c r="M480" s="55" t="s">
        <v>318</v>
      </c>
      <c r="N480" s="55" t="s">
        <v>317</v>
      </c>
      <c r="O480" s="55"/>
      <c r="P480" s="55" t="s">
        <v>154</v>
      </c>
      <c r="Q480" s="55">
        <v>61114.239999999998</v>
      </c>
      <c r="R480" s="55"/>
      <c r="S480" s="55">
        <v>61114.239999999998</v>
      </c>
      <c r="T480" s="60">
        <v>92262</v>
      </c>
      <c r="U480" s="55" t="s">
        <v>190</v>
      </c>
      <c r="V480" s="60" t="str">
        <f>IF(Table1[[#This Row],[Census "As of" Date]]="","","Sub001")</f>
        <v>Sub001</v>
      </c>
      <c r="W480" s="60" t="str">
        <f>IF(Table1[[#This Row],[Census "As of" Date]]="","","Location001")</f>
        <v>Location001</v>
      </c>
      <c r="X480" s="55" t="s">
        <v>387</v>
      </c>
      <c r="Y480" s="55" t="s">
        <v>365</v>
      </c>
      <c r="Z480" s="55" t="s">
        <v>224</v>
      </c>
      <c r="AA480" s="55" t="s">
        <v>156</v>
      </c>
      <c r="AB480" s="55">
        <v>77090</v>
      </c>
      <c r="AC480" s="55"/>
      <c r="AD480" s="59"/>
      <c r="AE480" s="55" t="s">
        <v>318</v>
      </c>
      <c r="AF480" s="55" t="s">
        <v>318</v>
      </c>
      <c r="AG480" s="55" t="s">
        <v>257</v>
      </c>
      <c r="AH480" s="55">
        <v>1</v>
      </c>
      <c r="AI480" s="55"/>
      <c r="AJ480" s="55"/>
      <c r="AK480" s="55"/>
      <c r="AL480" s="55"/>
      <c r="AM480" s="55"/>
      <c r="AN480" s="55"/>
      <c r="AO480" s="55" t="s">
        <v>318</v>
      </c>
      <c r="AP480" s="55"/>
      <c r="AQ480" s="55" t="s">
        <v>177</v>
      </c>
      <c r="AR480" s="55">
        <v>1</v>
      </c>
      <c r="AS480" s="55"/>
      <c r="AT480" s="55" t="s">
        <v>318</v>
      </c>
      <c r="AU480" s="55" t="s">
        <v>318</v>
      </c>
      <c r="AV480" s="55" t="s">
        <v>257</v>
      </c>
      <c r="AW480" s="55">
        <v>1</v>
      </c>
      <c r="AX480" s="55"/>
      <c r="AY480" s="55"/>
      <c r="AZ480" s="55"/>
      <c r="BA480" s="55"/>
      <c r="BB480" s="55"/>
      <c r="BC480" s="55"/>
      <c r="BD480" s="55" t="s">
        <v>318</v>
      </c>
      <c r="BE480" s="55"/>
      <c r="BF480" s="55" t="s">
        <v>177</v>
      </c>
      <c r="BG480" s="55">
        <v>1</v>
      </c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 t="s">
        <v>318</v>
      </c>
      <c r="CH480" s="55"/>
      <c r="CI480" s="55" t="s">
        <v>177</v>
      </c>
      <c r="CJ480" s="55">
        <v>1</v>
      </c>
      <c r="CK480" s="55"/>
      <c r="CL480" s="55" t="s">
        <v>318</v>
      </c>
      <c r="CM480" s="55"/>
      <c r="CN480" s="55" t="s">
        <v>177</v>
      </c>
      <c r="CO480" s="55">
        <v>1</v>
      </c>
      <c r="CP480" s="55"/>
      <c r="CQ480" s="55"/>
      <c r="CR480" s="55"/>
      <c r="CS480" s="55"/>
      <c r="CT480" s="55"/>
      <c r="CU480" s="55"/>
      <c r="CV480" s="55"/>
      <c r="CW480" s="55"/>
      <c r="CX480" s="55" t="s">
        <v>318</v>
      </c>
      <c r="CY480" s="55"/>
      <c r="CZ480" s="55" t="s">
        <v>160</v>
      </c>
      <c r="DA480" s="55" t="s">
        <v>177</v>
      </c>
      <c r="DB480" s="55">
        <v>1</v>
      </c>
      <c r="DC480" s="55"/>
      <c r="DD480" s="55"/>
      <c r="DE480" s="55"/>
      <c r="DF480" s="55"/>
      <c r="DG480" s="55"/>
      <c r="DH480" s="55"/>
      <c r="DI480" s="55"/>
      <c r="DJ480" s="55"/>
      <c r="DK480" s="55"/>
      <c r="DL480" s="55"/>
      <c r="DM480" s="55"/>
      <c r="DN480" s="55"/>
      <c r="DO480" s="55" t="s">
        <v>318</v>
      </c>
      <c r="DP480" s="55" t="s">
        <v>318</v>
      </c>
      <c r="DQ480" s="55" t="s">
        <v>179</v>
      </c>
      <c r="DR480" s="55">
        <v>1</v>
      </c>
      <c r="DS480" s="55"/>
      <c r="DT480" s="55"/>
      <c r="DU480" s="55"/>
      <c r="DV480" s="55"/>
      <c r="DW480" s="55"/>
      <c r="DX480" s="55"/>
      <c r="DY480" s="55" t="s">
        <v>318</v>
      </c>
      <c r="DZ480" s="55" t="s">
        <v>318</v>
      </c>
      <c r="EA480" s="61" t="s">
        <v>179</v>
      </c>
      <c r="EB480" s="61">
        <v>1</v>
      </c>
      <c r="EC480" s="55"/>
      <c r="ED480" s="55"/>
      <c r="EE480" s="55"/>
      <c r="EF480" s="55"/>
      <c r="EG480" s="55"/>
      <c r="EH480" s="55"/>
      <c r="EI480" s="55"/>
      <c r="EJ480" s="55"/>
      <c r="EK480" s="55"/>
      <c r="EL480" s="55"/>
      <c r="EM480" s="55"/>
      <c r="EN480" s="55"/>
      <c r="EO480" s="55"/>
      <c r="EP480" s="55"/>
      <c r="EQ480" s="55"/>
      <c r="ER480" s="55"/>
      <c r="ES480" s="55"/>
      <c r="ET480" s="55"/>
      <c r="EU480" s="55"/>
      <c r="EV480" s="55"/>
      <c r="EW480" s="55"/>
      <c r="EX480" s="55"/>
      <c r="EY480" s="55"/>
      <c r="EZ480" s="55"/>
      <c r="FA480" s="55"/>
      <c r="FB480" s="55"/>
      <c r="FC480" s="55"/>
      <c r="FD480" s="55"/>
      <c r="FE480" s="55"/>
      <c r="FF480" s="55"/>
      <c r="FG480" s="55"/>
      <c r="FH480" s="55" t="s">
        <v>318</v>
      </c>
      <c r="FI480" s="62" t="s">
        <v>317</v>
      </c>
      <c r="FJ480" s="62"/>
      <c r="FK480" s="55"/>
      <c r="FL480" s="55">
        <v>1</v>
      </c>
      <c r="FM480" s="62" t="s">
        <v>318</v>
      </c>
      <c r="FN480" s="62" t="s">
        <v>317</v>
      </c>
      <c r="FO480" s="62"/>
      <c r="FP480" s="55"/>
      <c r="FQ480" s="63">
        <v>1</v>
      </c>
    </row>
    <row r="481" spans="1:173" s="64" customFormat="1" ht="16.5">
      <c r="A481" s="54">
        <v>44228</v>
      </c>
      <c r="B481" s="55">
        <v>480</v>
      </c>
      <c r="C481" s="65" t="s">
        <v>314</v>
      </c>
      <c r="D481" s="76">
        <v>34363</v>
      </c>
      <c r="E481" s="57">
        <f ca="1">IF(Table1[[#This Row],[Employee Date of Birth]]="","",DATEDIF(D481,NOW(),"y"))</f>
        <v>26</v>
      </c>
      <c r="F481" s="61" t="str">
        <f>IF(Table1[[#This Row],[Census "As of" Date]]="","","Y")</f>
        <v>Y</v>
      </c>
      <c r="G481" s="61" t="s">
        <v>324</v>
      </c>
      <c r="H481" s="77"/>
      <c r="I481" s="74" t="str">
        <f>IF(Table1[[#This Row],[Census "As of" Date]]="","","A")</f>
        <v>A</v>
      </c>
      <c r="J481" s="74" t="str">
        <f>IF(Table1[[#This Row],[Census "As of" Date]]="","","S")</f>
        <v>S</v>
      </c>
      <c r="K481" s="74" t="str">
        <f>IF(Table1[[#This Row],[Census "As of" Date]]="","","Y")</f>
        <v>Y</v>
      </c>
      <c r="L481" s="74" t="str">
        <f>IF(Table1[[#This Row],[Census "As of" Date]]="","","Y")</f>
        <v>Y</v>
      </c>
      <c r="M481" s="74" t="str">
        <f>IF(Table1[[#This Row],[Census "As of" Date]]="","","Y")</f>
        <v>Y</v>
      </c>
      <c r="N481" s="74" t="str">
        <f>IF(Table1[[#This Row],[Census "As of" Date]]="","","N")</f>
        <v>N</v>
      </c>
      <c r="O481" s="61"/>
      <c r="P481" s="55" t="s">
        <v>154</v>
      </c>
      <c r="Q481" s="61">
        <v>60689.67</v>
      </c>
      <c r="R481" s="61"/>
      <c r="S481" s="61">
        <v>60689.67</v>
      </c>
      <c r="T481" s="74">
        <v>92260</v>
      </c>
      <c r="U481" s="61" t="s">
        <v>190</v>
      </c>
      <c r="V481" s="74" t="str">
        <f>IF(Table1[[#This Row],[Census "As of" Date]]="","","Sub001")</f>
        <v>Sub001</v>
      </c>
      <c r="W481" s="74" t="str">
        <f>IF(Table1[[#This Row],[Census "As of" Date]]="","","Location001")</f>
        <v>Location001</v>
      </c>
      <c r="X481" s="55" t="s">
        <v>387</v>
      </c>
      <c r="Y481" s="55" t="s">
        <v>365</v>
      </c>
      <c r="Z481" s="55" t="s">
        <v>224</v>
      </c>
      <c r="AA481" s="55" t="s">
        <v>156</v>
      </c>
      <c r="AB481" s="55">
        <v>77090</v>
      </c>
      <c r="AC481" s="61"/>
      <c r="AD481" s="77"/>
      <c r="AE481" s="55" t="s">
        <v>318</v>
      </c>
      <c r="AF481" s="55" t="s">
        <v>318</v>
      </c>
      <c r="AG481" s="55" t="s">
        <v>257</v>
      </c>
      <c r="AH481" s="55">
        <v>1</v>
      </c>
      <c r="AI481" s="61"/>
      <c r="AJ481" s="61"/>
      <c r="AK481" s="61"/>
      <c r="AL481" s="61"/>
      <c r="AM481" s="61"/>
      <c r="AN481" s="61"/>
      <c r="AO481" s="55" t="s">
        <v>318</v>
      </c>
      <c r="AP481" s="61"/>
      <c r="AQ481" s="55" t="s">
        <v>177</v>
      </c>
      <c r="AR481" s="55">
        <v>1</v>
      </c>
      <c r="AS481" s="61"/>
      <c r="AT481" s="55" t="s">
        <v>318</v>
      </c>
      <c r="AU481" s="55" t="s">
        <v>318</v>
      </c>
      <c r="AV481" s="55" t="s">
        <v>257</v>
      </c>
      <c r="AW481" s="55">
        <v>1</v>
      </c>
      <c r="AX481" s="61"/>
      <c r="AY481" s="61"/>
      <c r="AZ481" s="61"/>
      <c r="BA481" s="61"/>
      <c r="BB481" s="61"/>
      <c r="BC481" s="61"/>
      <c r="BD481" s="55" t="s">
        <v>318</v>
      </c>
      <c r="BE481" s="61"/>
      <c r="BF481" s="55" t="s">
        <v>177</v>
      </c>
      <c r="BG481" s="55">
        <v>1</v>
      </c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55" t="s">
        <v>318</v>
      </c>
      <c r="CH481" s="61"/>
      <c r="CI481" s="55" t="s">
        <v>177</v>
      </c>
      <c r="CJ481" s="55">
        <v>1</v>
      </c>
      <c r="CK481" s="61"/>
      <c r="CL481" s="55" t="s">
        <v>318</v>
      </c>
      <c r="CM481" s="61"/>
      <c r="CN481" s="55" t="s">
        <v>177</v>
      </c>
      <c r="CO481" s="55">
        <v>1</v>
      </c>
      <c r="CP481" s="61"/>
      <c r="CQ481" s="61"/>
      <c r="CR481" s="61"/>
      <c r="CS481" s="61"/>
      <c r="CT481" s="61"/>
      <c r="CU481" s="61"/>
      <c r="CV481" s="61"/>
      <c r="CW481" s="61"/>
      <c r="CX481" s="55" t="s">
        <v>318</v>
      </c>
      <c r="CY481" s="61"/>
      <c r="CZ481" s="55" t="s">
        <v>160</v>
      </c>
      <c r="DA481" s="55" t="s">
        <v>177</v>
      </c>
      <c r="DB481" s="55">
        <v>1</v>
      </c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55" t="s">
        <v>318</v>
      </c>
      <c r="DP481" s="55" t="s">
        <v>318</v>
      </c>
      <c r="DQ481" s="55" t="s">
        <v>179</v>
      </c>
      <c r="DR481" s="55">
        <v>1</v>
      </c>
      <c r="DS481" s="61"/>
      <c r="DT481" s="61"/>
      <c r="DU481" s="61"/>
      <c r="DV481" s="61"/>
      <c r="DW481" s="61"/>
      <c r="DX481" s="61"/>
      <c r="DY481" s="55" t="s">
        <v>318</v>
      </c>
      <c r="DZ481" s="55" t="s">
        <v>318</v>
      </c>
      <c r="EA481" s="61" t="s">
        <v>179</v>
      </c>
      <c r="EB481" s="61">
        <v>1</v>
      </c>
      <c r="EC481" s="61"/>
      <c r="ED481" s="61"/>
      <c r="EE481" s="61"/>
      <c r="EF481" s="61"/>
      <c r="EG481" s="61"/>
      <c r="EH481" s="61"/>
      <c r="EI481" s="61"/>
      <c r="EJ481" s="61"/>
      <c r="EK481" s="61"/>
      <c r="EL481" s="61"/>
      <c r="EM481" s="61"/>
      <c r="EN481" s="61"/>
      <c r="EO481" s="61"/>
      <c r="EP481" s="61"/>
      <c r="EQ481" s="61"/>
      <c r="ER481" s="61"/>
      <c r="ES481" s="61"/>
      <c r="ET481" s="61"/>
      <c r="EU481" s="61"/>
      <c r="EV481" s="61"/>
      <c r="EW481" s="61"/>
      <c r="EX481" s="61"/>
      <c r="EY481" s="61"/>
      <c r="EZ481" s="61"/>
      <c r="FA481" s="61"/>
      <c r="FB481" s="61"/>
      <c r="FC481" s="61"/>
      <c r="FD481" s="61"/>
      <c r="FE481" s="61"/>
      <c r="FF481" s="61"/>
      <c r="FG481" s="61"/>
      <c r="FH481" s="55" t="s">
        <v>318</v>
      </c>
      <c r="FI481" s="61" t="s">
        <v>318</v>
      </c>
      <c r="FJ481" s="61" t="s">
        <v>178</v>
      </c>
      <c r="FK481" s="61" t="s">
        <v>315</v>
      </c>
      <c r="FL481" s="55">
        <v>1</v>
      </c>
      <c r="FM481" s="62" t="s">
        <v>318</v>
      </c>
      <c r="FN481" s="61" t="s">
        <v>318</v>
      </c>
      <c r="FO481" s="62" t="s">
        <v>251</v>
      </c>
      <c r="FP481" s="61" t="s">
        <v>315</v>
      </c>
      <c r="FQ481" s="63">
        <v>1</v>
      </c>
    </row>
    <row r="482" spans="1:173" s="64" customFormat="1" ht="16.5">
      <c r="A482" s="54">
        <v>44228</v>
      </c>
      <c r="B482" s="55">
        <v>481</v>
      </c>
      <c r="C482" s="65" t="s">
        <v>153</v>
      </c>
      <c r="D482" s="76">
        <v>34486</v>
      </c>
      <c r="E482" s="57">
        <f ca="1">IF(Table1[[#This Row],[Employee Date of Birth]]="","",DATEDIF(D482,NOW(),"y"))</f>
        <v>26</v>
      </c>
      <c r="F482" s="61" t="str">
        <f>IF(Table1[[#This Row],[Census "As of" Date]]="","","Y")</f>
        <v>Y</v>
      </c>
      <c r="G482" s="61" t="s">
        <v>324</v>
      </c>
      <c r="H482" s="77"/>
      <c r="I482" s="74" t="str">
        <f>IF(Table1[[#This Row],[Census "As of" Date]]="","","A")</f>
        <v>A</v>
      </c>
      <c r="J482" s="74" t="str">
        <f>IF(Table1[[#This Row],[Census "As of" Date]]="","","S")</f>
        <v>S</v>
      </c>
      <c r="K482" s="74" t="str">
        <f>IF(Table1[[#This Row],[Census "As of" Date]]="","","Y")</f>
        <v>Y</v>
      </c>
      <c r="L482" s="74" t="str">
        <f>IF(Table1[[#This Row],[Census "As of" Date]]="","","Y")</f>
        <v>Y</v>
      </c>
      <c r="M482" s="74" t="str">
        <f>IF(Table1[[#This Row],[Census "As of" Date]]="","","Y")</f>
        <v>Y</v>
      </c>
      <c r="N482" s="74" t="str">
        <f>IF(Table1[[#This Row],[Census "As of" Date]]="","","N")</f>
        <v>N</v>
      </c>
      <c r="O482" s="61"/>
      <c r="P482" s="55" t="s">
        <v>154</v>
      </c>
      <c r="Q482" s="61">
        <v>58761.94</v>
      </c>
      <c r="R482" s="61"/>
      <c r="S482" s="61">
        <v>58761.94</v>
      </c>
      <c r="T482" s="74">
        <v>92240</v>
      </c>
      <c r="U482" s="61" t="s">
        <v>190</v>
      </c>
      <c r="V482" s="74" t="str">
        <f>IF(Table1[[#This Row],[Census "As of" Date]]="","","Sub001")</f>
        <v>Sub001</v>
      </c>
      <c r="W482" s="74" t="str">
        <f>IF(Table1[[#This Row],[Census "As of" Date]]="","","Location001")</f>
        <v>Location001</v>
      </c>
      <c r="X482" s="55" t="s">
        <v>387</v>
      </c>
      <c r="Y482" s="55" t="s">
        <v>365</v>
      </c>
      <c r="Z482" s="55" t="s">
        <v>224</v>
      </c>
      <c r="AA482" s="55" t="s">
        <v>156</v>
      </c>
      <c r="AB482" s="55">
        <v>77090</v>
      </c>
      <c r="AC482" s="61"/>
      <c r="AD482" s="77"/>
      <c r="AE482" s="55" t="s">
        <v>318</v>
      </c>
      <c r="AF482" s="55" t="s">
        <v>318</v>
      </c>
      <c r="AG482" s="55" t="s">
        <v>257</v>
      </c>
      <c r="AH482" s="55">
        <v>1</v>
      </c>
      <c r="AI482" s="61"/>
      <c r="AJ482" s="61"/>
      <c r="AK482" s="61"/>
      <c r="AL482" s="61"/>
      <c r="AM482" s="61"/>
      <c r="AN482" s="61"/>
      <c r="AO482" s="55" t="s">
        <v>318</v>
      </c>
      <c r="AP482" s="61"/>
      <c r="AQ482" s="55" t="s">
        <v>177</v>
      </c>
      <c r="AR482" s="55">
        <v>1</v>
      </c>
      <c r="AS482" s="61"/>
      <c r="AT482" s="55" t="s">
        <v>318</v>
      </c>
      <c r="AU482" s="55" t="s">
        <v>318</v>
      </c>
      <c r="AV482" s="55" t="s">
        <v>257</v>
      </c>
      <c r="AW482" s="55">
        <v>1</v>
      </c>
      <c r="AX482" s="61"/>
      <c r="AY482" s="61"/>
      <c r="AZ482" s="61"/>
      <c r="BA482" s="61"/>
      <c r="BB482" s="61"/>
      <c r="BC482" s="61"/>
      <c r="BD482" s="55" t="s">
        <v>318</v>
      </c>
      <c r="BE482" s="61"/>
      <c r="BF482" s="55" t="s">
        <v>177</v>
      </c>
      <c r="BG482" s="55">
        <v>1</v>
      </c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55" t="s">
        <v>318</v>
      </c>
      <c r="CH482" s="61"/>
      <c r="CI482" s="55" t="s">
        <v>177</v>
      </c>
      <c r="CJ482" s="55">
        <v>1</v>
      </c>
      <c r="CK482" s="61"/>
      <c r="CL482" s="55" t="s">
        <v>318</v>
      </c>
      <c r="CM482" s="61"/>
      <c r="CN482" s="55" t="s">
        <v>177</v>
      </c>
      <c r="CO482" s="55">
        <v>1</v>
      </c>
      <c r="CP482" s="61"/>
      <c r="CQ482" s="61"/>
      <c r="CR482" s="61"/>
      <c r="CS482" s="61"/>
      <c r="CT482" s="61"/>
      <c r="CU482" s="61"/>
      <c r="CV482" s="61"/>
      <c r="CW482" s="61"/>
      <c r="CX482" s="55" t="s">
        <v>318</v>
      </c>
      <c r="CY482" s="61"/>
      <c r="CZ482" s="55" t="s">
        <v>160</v>
      </c>
      <c r="DA482" s="55" t="s">
        <v>177</v>
      </c>
      <c r="DB482" s="55">
        <v>1</v>
      </c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55" t="s">
        <v>318</v>
      </c>
      <c r="DP482" s="55" t="s">
        <v>318</v>
      </c>
      <c r="DQ482" s="55" t="s">
        <v>179</v>
      </c>
      <c r="DR482" s="55">
        <v>1</v>
      </c>
      <c r="DS482" s="61"/>
      <c r="DT482" s="61"/>
      <c r="DU482" s="61"/>
      <c r="DV482" s="61"/>
      <c r="DW482" s="61"/>
      <c r="DX482" s="61"/>
      <c r="DY482" s="55" t="s">
        <v>318</v>
      </c>
      <c r="DZ482" s="55" t="s">
        <v>318</v>
      </c>
      <c r="EA482" s="61" t="s">
        <v>179</v>
      </c>
      <c r="EB482" s="61">
        <v>1</v>
      </c>
      <c r="EC482" s="61"/>
      <c r="ED482" s="61"/>
      <c r="EE482" s="61"/>
      <c r="EF482" s="61"/>
      <c r="EG482" s="61"/>
      <c r="EH482" s="61"/>
      <c r="EI482" s="61"/>
      <c r="EJ482" s="61"/>
      <c r="EK482" s="61"/>
      <c r="EL482" s="61"/>
      <c r="EM482" s="61"/>
      <c r="EN482" s="61"/>
      <c r="EO482" s="61"/>
      <c r="EP482" s="61"/>
      <c r="EQ482" s="61"/>
      <c r="ER482" s="61"/>
      <c r="ES482" s="61"/>
      <c r="ET482" s="61"/>
      <c r="EU482" s="61"/>
      <c r="EV482" s="61"/>
      <c r="EW482" s="61"/>
      <c r="EX482" s="61"/>
      <c r="EY482" s="61"/>
      <c r="EZ482" s="61"/>
      <c r="FA482" s="61"/>
      <c r="FB482" s="61"/>
      <c r="FC482" s="61"/>
      <c r="FD482" s="61"/>
      <c r="FE482" s="61"/>
      <c r="FF482" s="61"/>
      <c r="FG482" s="61"/>
      <c r="FH482" s="55" t="s">
        <v>318</v>
      </c>
      <c r="FI482" s="61" t="s">
        <v>318</v>
      </c>
      <c r="FJ482" s="61" t="s">
        <v>178</v>
      </c>
      <c r="FK482" s="61" t="s">
        <v>315</v>
      </c>
      <c r="FL482" s="55">
        <v>1</v>
      </c>
      <c r="FM482" s="62" t="s">
        <v>318</v>
      </c>
      <c r="FN482" s="61" t="s">
        <v>318</v>
      </c>
      <c r="FO482" s="62" t="s">
        <v>251</v>
      </c>
      <c r="FP482" s="61" t="s">
        <v>315</v>
      </c>
      <c r="FQ482" s="63">
        <v>1</v>
      </c>
    </row>
    <row r="483" spans="1:173" s="64" customFormat="1" ht="16.5">
      <c r="A483" s="54">
        <v>44228</v>
      </c>
      <c r="B483" s="55">
        <v>482</v>
      </c>
      <c r="C483" s="65" t="s">
        <v>314</v>
      </c>
      <c r="D483" s="56">
        <v>28777</v>
      </c>
      <c r="E483" s="57">
        <f ca="1">IF(Table1[[#This Row],[Employee Date of Birth]]="","",DATEDIF(D483,NOW(),"y"))</f>
        <v>42</v>
      </c>
      <c r="F483" s="55" t="s">
        <v>317</v>
      </c>
      <c r="G483" s="58" t="s">
        <v>352</v>
      </c>
      <c r="H483" s="59"/>
      <c r="I483" s="55" t="s">
        <v>154</v>
      </c>
      <c r="J483" s="55" t="s">
        <v>366</v>
      </c>
      <c r="K483" s="60" t="s">
        <v>318</v>
      </c>
      <c r="L483" s="60" t="s">
        <v>317</v>
      </c>
      <c r="M483" s="55" t="s">
        <v>318</v>
      </c>
      <c r="N483" s="55" t="s">
        <v>317</v>
      </c>
      <c r="O483" s="55"/>
      <c r="P483" s="55" t="s">
        <v>154</v>
      </c>
      <c r="Q483" s="55">
        <v>57805.78</v>
      </c>
      <c r="R483" s="55"/>
      <c r="S483" s="55">
        <v>57805.78</v>
      </c>
      <c r="T483" s="60">
        <v>92201</v>
      </c>
      <c r="U483" s="55" t="s">
        <v>190</v>
      </c>
      <c r="V483" s="60" t="str">
        <f>IF(Table1[[#This Row],[Census "As of" Date]]="","","Sub001")</f>
        <v>Sub001</v>
      </c>
      <c r="W483" s="60" t="str">
        <f>IF(Table1[[#This Row],[Census "As of" Date]]="","","Location001")</f>
        <v>Location001</v>
      </c>
      <c r="X483" s="55" t="s">
        <v>387</v>
      </c>
      <c r="Y483" s="55" t="s">
        <v>365</v>
      </c>
      <c r="Z483" s="55" t="s">
        <v>224</v>
      </c>
      <c r="AA483" s="55" t="s">
        <v>156</v>
      </c>
      <c r="AB483" s="55">
        <v>77090</v>
      </c>
      <c r="AC483" s="55"/>
      <c r="AD483" s="59"/>
      <c r="AE483" s="55" t="s">
        <v>318</v>
      </c>
      <c r="AF483" s="55" t="s">
        <v>318</v>
      </c>
      <c r="AG483" s="55" t="s">
        <v>257</v>
      </c>
      <c r="AH483" s="55">
        <v>1</v>
      </c>
      <c r="AI483" s="55"/>
      <c r="AJ483" s="55"/>
      <c r="AK483" s="55"/>
      <c r="AL483" s="55"/>
      <c r="AM483" s="55"/>
      <c r="AN483" s="55"/>
      <c r="AO483" s="55" t="s">
        <v>318</v>
      </c>
      <c r="AP483" s="55"/>
      <c r="AQ483" s="55" t="s">
        <v>177</v>
      </c>
      <c r="AR483" s="55">
        <v>1</v>
      </c>
      <c r="AS483" s="55"/>
      <c r="AT483" s="55" t="s">
        <v>318</v>
      </c>
      <c r="AU483" s="55" t="s">
        <v>318</v>
      </c>
      <c r="AV483" s="55" t="s">
        <v>257</v>
      </c>
      <c r="AW483" s="55">
        <v>1</v>
      </c>
      <c r="AX483" s="55"/>
      <c r="AY483" s="55"/>
      <c r="AZ483" s="55"/>
      <c r="BA483" s="55"/>
      <c r="BB483" s="55"/>
      <c r="BC483" s="55"/>
      <c r="BD483" s="55" t="s">
        <v>318</v>
      </c>
      <c r="BE483" s="55"/>
      <c r="BF483" s="55" t="s">
        <v>177</v>
      </c>
      <c r="BG483" s="55">
        <v>1</v>
      </c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 t="s">
        <v>318</v>
      </c>
      <c r="CH483" s="55"/>
      <c r="CI483" s="55" t="s">
        <v>177</v>
      </c>
      <c r="CJ483" s="55">
        <v>1</v>
      </c>
      <c r="CK483" s="55"/>
      <c r="CL483" s="55" t="s">
        <v>318</v>
      </c>
      <c r="CM483" s="55"/>
      <c r="CN483" s="55" t="s">
        <v>177</v>
      </c>
      <c r="CO483" s="55">
        <v>1</v>
      </c>
      <c r="CP483" s="55"/>
      <c r="CQ483" s="55"/>
      <c r="CR483" s="55"/>
      <c r="CS483" s="55"/>
      <c r="CT483" s="55"/>
      <c r="CU483" s="55"/>
      <c r="CV483" s="55"/>
      <c r="CW483" s="55"/>
      <c r="CX483" s="55" t="s">
        <v>318</v>
      </c>
      <c r="CY483" s="55"/>
      <c r="CZ483" s="55" t="s">
        <v>160</v>
      </c>
      <c r="DA483" s="55" t="s">
        <v>177</v>
      </c>
      <c r="DB483" s="55">
        <v>1</v>
      </c>
      <c r="DC483" s="55"/>
      <c r="DD483" s="55"/>
      <c r="DE483" s="55"/>
      <c r="DF483" s="55"/>
      <c r="DG483" s="55"/>
      <c r="DH483" s="55"/>
      <c r="DI483" s="55"/>
      <c r="DJ483" s="55"/>
      <c r="DK483" s="55"/>
      <c r="DL483" s="55"/>
      <c r="DM483" s="55"/>
      <c r="DN483" s="55"/>
      <c r="DO483" s="55" t="s">
        <v>318</v>
      </c>
      <c r="DP483" s="55" t="s">
        <v>318</v>
      </c>
      <c r="DQ483" s="55" t="s">
        <v>179</v>
      </c>
      <c r="DR483" s="55">
        <v>1</v>
      </c>
      <c r="DS483" s="55"/>
      <c r="DT483" s="55"/>
      <c r="DU483" s="55"/>
      <c r="DV483" s="55"/>
      <c r="DW483" s="55"/>
      <c r="DX483" s="55"/>
      <c r="DY483" s="55" t="s">
        <v>318</v>
      </c>
      <c r="DZ483" s="55" t="s">
        <v>318</v>
      </c>
      <c r="EA483" s="61" t="s">
        <v>179</v>
      </c>
      <c r="EB483" s="61">
        <v>1</v>
      </c>
      <c r="EC483" s="55"/>
      <c r="ED483" s="55"/>
      <c r="EE483" s="55"/>
      <c r="EF483" s="55"/>
      <c r="EG483" s="55"/>
      <c r="EH483" s="55"/>
      <c r="EI483" s="55"/>
      <c r="EJ483" s="55"/>
      <c r="EK483" s="55"/>
      <c r="EL483" s="55"/>
      <c r="EM483" s="55"/>
      <c r="EN483" s="55"/>
      <c r="EO483" s="55"/>
      <c r="EP483" s="55"/>
      <c r="EQ483" s="55"/>
      <c r="ER483" s="55"/>
      <c r="ES483" s="55"/>
      <c r="ET483" s="55"/>
      <c r="EU483" s="55"/>
      <c r="EV483" s="55"/>
      <c r="EW483" s="55"/>
      <c r="EX483" s="55"/>
      <c r="EY483" s="55"/>
      <c r="EZ483" s="55"/>
      <c r="FA483" s="55"/>
      <c r="FB483" s="55"/>
      <c r="FC483" s="55"/>
      <c r="FD483" s="55"/>
      <c r="FE483" s="55"/>
      <c r="FF483" s="55"/>
      <c r="FG483" s="55"/>
      <c r="FH483" s="55" t="s">
        <v>318</v>
      </c>
      <c r="FI483" s="62" t="s">
        <v>318</v>
      </c>
      <c r="FJ483" s="62" t="s">
        <v>178</v>
      </c>
      <c r="FK483" s="55" t="s">
        <v>316</v>
      </c>
      <c r="FL483" s="55">
        <v>1</v>
      </c>
      <c r="FM483" s="62" t="s">
        <v>318</v>
      </c>
      <c r="FN483" s="62" t="s">
        <v>318</v>
      </c>
      <c r="FO483" s="62" t="s">
        <v>251</v>
      </c>
      <c r="FP483" s="55" t="s">
        <v>316</v>
      </c>
      <c r="FQ483" s="63">
        <v>1</v>
      </c>
    </row>
    <row r="484" spans="1:173" s="64" customFormat="1" ht="16.5">
      <c r="A484" s="54">
        <v>44228</v>
      </c>
      <c r="B484" s="55">
        <v>483</v>
      </c>
      <c r="C484" s="65" t="s">
        <v>153</v>
      </c>
      <c r="D484" s="76">
        <v>34482</v>
      </c>
      <c r="E484" s="57">
        <f ca="1">IF(Table1[[#This Row],[Employee Date of Birth]]="","",DATEDIF(D484,NOW(),"y"))</f>
        <v>26</v>
      </c>
      <c r="F484" s="61" t="str">
        <f>IF(Table1[[#This Row],[Census "As of" Date]]="","","Y")</f>
        <v>Y</v>
      </c>
      <c r="G484" s="61" t="s">
        <v>384</v>
      </c>
      <c r="H484" s="77"/>
      <c r="I484" s="74" t="str">
        <f>IF(Table1[[#This Row],[Census "As of" Date]]="","","A")</f>
        <v>A</v>
      </c>
      <c r="J484" s="74" t="str">
        <f>IF(Table1[[#This Row],[Census "As of" Date]]="","","S")</f>
        <v>S</v>
      </c>
      <c r="K484" s="74" t="str">
        <f>IF(Table1[[#This Row],[Census "As of" Date]]="","","Y")</f>
        <v>Y</v>
      </c>
      <c r="L484" s="74" t="str">
        <f>IF(Table1[[#This Row],[Census "As of" Date]]="","","Y")</f>
        <v>Y</v>
      </c>
      <c r="M484" s="74" t="str">
        <f>IF(Table1[[#This Row],[Census "As of" Date]]="","","Y")</f>
        <v>Y</v>
      </c>
      <c r="N484" s="74" t="str">
        <f>IF(Table1[[#This Row],[Census "As of" Date]]="","","N")</f>
        <v>N</v>
      </c>
      <c r="O484" s="61"/>
      <c r="P484" s="55" t="s">
        <v>154</v>
      </c>
      <c r="Q484" s="61">
        <v>28177.84</v>
      </c>
      <c r="R484" s="61"/>
      <c r="S484" s="61">
        <v>28177.84</v>
      </c>
      <c r="T484" s="74">
        <v>92211</v>
      </c>
      <c r="U484" s="61" t="s">
        <v>190</v>
      </c>
      <c r="V484" s="74" t="str">
        <f>IF(Table1[[#This Row],[Census "As of" Date]]="","","Sub001")</f>
        <v>Sub001</v>
      </c>
      <c r="W484" s="74" t="str">
        <f>IF(Table1[[#This Row],[Census "As of" Date]]="","","Location001")</f>
        <v>Location001</v>
      </c>
      <c r="X484" s="55" t="s">
        <v>387</v>
      </c>
      <c r="Y484" s="55" t="s">
        <v>365</v>
      </c>
      <c r="Z484" s="55" t="s">
        <v>224</v>
      </c>
      <c r="AA484" s="55" t="s">
        <v>156</v>
      </c>
      <c r="AB484" s="55">
        <v>77090</v>
      </c>
      <c r="AC484" s="61"/>
      <c r="AD484" s="77"/>
      <c r="AE484" s="55" t="s">
        <v>318</v>
      </c>
      <c r="AF484" s="55" t="s">
        <v>318</v>
      </c>
      <c r="AG484" s="55" t="s">
        <v>257</v>
      </c>
      <c r="AH484" s="55">
        <v>1</v>
      </c>
      <c r="AI484" s="61"/>
      <c r="AJ484" s="61"/>
      <c r="AK484" s="61"/>
      <c r="AL484" s="61"/>
      <c r="AM484" s="61"/>
      <c r="AN484" s="61"/>
      <c r="AO484" s="55" t="s">
        <v>318</v>
      </c>
      <c r="AP484" s="61"/>
      <c r="AQ484" s="55" t="s">
        <v>177</v>
      </c>
      <c r="AR484" s="55">
        <v>1</v>
      </c>
      <c r="AS484" s="61"/>
      <c r="AT484" s="55" t="s">
        <v>318</v>
      </c>
      <c r="AU484" s="55" t="s">
        <v>318</v>
      </c>
      <c r="AV484" s="55" t="s">
        <v>257</v>
      </c>
      <c r="AW484" s="55">
        <v>1</v>
      </c>
      <c r="AX484" s="61"/>
      <c r="AY484" s="61"/>
      <c r="AZ484" s="61"/>
      <c r="BA484" s="61"/>
      <c r="BB484" s="61"/>
      <c r="BC484" s="61"/>
      <c r="BD484" s="55" t="s">
        <v>318</v>
      </c>
      <c r="BE484" s="61"/>
      <c r="BF484" s="55" t="s">
        <v>177</v>
      </c>
      <c r="BG484" s="55">
        <v>1</v>
      </c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55" t="s">
        <v>318</v>
      </c>
      <c r="CH484" s="61"/>
      <c r="CI484" s="55" t="s">
        <v>177</v>
      </c>
      <c r="CJ484" s="55">
        <v>1</v>
      </c>
      <c r="CK484" s="61"/>
      <c r="CL484" s="55" t="s">
        <v>318</v>
      </c>
      <c r="CM484" s="61"/>
      <c r="CN484" s="55" t="s">
        <v>177</v>
      </c>
      <c r="CO484" s="55">
        <v>1</v>
      </c>
      <c r="CP484" s="61"/>
      <c r="CQ484" s="61"/>
      <c r="CR484" s="61"/>
      <c r="CS484" s="61"/>
      <c r="CT484" s="61"/>
      <c r="CU484" s="61"/>
      <c r="CV484" s="61"/>
      <c r="CW484" s="61"/>
      <c r="CX484" s="55" t="s">
        <v>318</v>
      </c>
      <c r="CY484" s="61"/>
      <c r="CZ484" s="55" t="s">
        <v>160</v>
      </c>
      <c r="DA484" s="55" t="s">
        <v>177</v>
      </c>
      <c r="DB484" s="55">
        <v>1</v>
      </c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55" t="s">
        <v>318</v>
      </c>
      <c r="DP484" s="55" t="s">
        <v>318</v>
      </c>
      <c r="DQ484" s="55" t="s">
        <v>179</v>
      </c>
      <c r="DR484" s="55">
        <v>1</v>
      </c>
      <c r="DS484" s="61"/>
      <c r="DT484" s="61"/>
      <c r="DU484" s="61"/>
      <c r="DV484" s="61"/>
      <c r="DW484" s="61"/>
      <c r="DX484" s="61"/>
      <c r="DY484" s="55" t="s">
        <v>318</v>
      </c>
      <c r="DZ484" s="55" t="s">
        <v>318</v>
      </c>
      <c r="EA484" s="61" t="s">
        <v>179</v>
      </c>
      <c r="EB484" s="61">
        <v>1</v>
      </c>
      <c r="EC484" s="61"/>
      <c r="ED484" s="61"/>
      <c r="EE484" s="61"/>
      <c r="EF484" s="61"/>
      <c r="EG484" s="61"/>
      <c r="EH484" s="61"/>
      <c r="EI484" s="61"/>
      <c r="EJ484" s="61"/>
      <c r="EK484" s="61"/>
      <c r="EL484" s="61"/>
      <c r="EM484" s="61"/>
      <c r="EN484" s="61"/>
      <c r="EO484" s="61"/>
      <c r="EP484" s="61"/>
      <c r="EQ484" s="61"/>
      <c r="ER484" s="61"/>
      <c r="ES484" s="61"/>
      <c r="ET484" s="61"/>
      <c r="EU484" s="61"/>
      <c r="EV484" s="61"/>
      <c r="EW484" s="61"/>
      <c r="EX484" s="61"/>
      <c r="EY484" s="61"/>
      <c r="EZ484" s="61"/>
      <c r="FA484" s="61"/>
      <c r="FB484" s="61"/>
      <c r="FC484" s="61"/>
      <c r="FD484" s="61"/>
      <c r="FE484" s="61"/>
      <c r="FF484" s="61"/>
      <c r="FG484" s="61"/>
      <c r="FH484" s="55" t="s">
        <v>318</v>
      </c>
      <c r="FI484" s="61" t="s">
        <v>318</v>
      </c>
      <c r="FJ484" s="61" t="s">
        <v>178</v>
      </c>
      <c r="FK484" s="61" t="s">
        <v>315</v>
      </c>
      <c r="FL484" s="55">
        <v>1</v>
      </c>
      <c r="FM484" s="62" t="s">
        <v>318</v>
      </c>
      <c r="FN484" s="61" t="s">
        <v>318</v>
      </c>
      <c r="FO484" s="62" t="s">
        <v>251</v>
      </c>
      <c r="FP484" s="61" t="s">
        <v>315</v>
      </c>
      <c r="FQ484" s="63">
        <v>1</v>
      </c>
    </row>
    <row r="485" spans="1:173" s="64" customFormat="1" ht="16.5">
      <c r="A485" s="54">
        <v>44228</v>
      </c>
      <c r="B485" s="55">
        <v>484</v>
      </c>
      <c r="C485" s="55" t="s">
        <v>153</v>
      </c>
      <c r="D485" s="56">
        <v>28881</v>
      </c>
      <c r="E485" s="57">
        <f ca="1">IF(Table1[[#This Row],[Employee Date of Birth]]="","",DATEDIF(D485,NOW(),"y"))</f>
        <v>41</v>
      </c>
      <c r="F485" s="55" t="s">
        <v>317</v>
      </c>
      <c r="G485" s="58" t="s">
        <v>331</v>
      </c>
      <c r="H485" s="59"/>
      <c r="I485" s="55" t="s">
        <v>154</v>
      </c>
      <c r="J485" s="55" t="s">
        <v>366</v>
      </c>
      <c r="K485" s="60" t="s">
        <v>318</v>
      </c>
      <c r="L485" s="60" t="s">
        <v>317</v>
      </c>
      <c r="M485" s="55" t="s">
        <v>318</v>
      </c>
      <c r="N485" s="55" t="s">
        <v>317</v>
      </c>
      <c r="O485" s="55"/>
      <c r="P485" s="55" t="s">
        <v>154</v>
      </c>
      <c r="Q485" s="55">
        <v>19721.95</v>
      </c>
      <c r="R485" s="55"/>
      <c r="S485" s="55">
        <v>19721.95</v>
      </c>
      <c r="T485" s="60">
        <v>77429</v>
      </c>
      <c r="U485" s="55" t="s">
        <v>224</v>
      </c>
      <c r="V485" s="60" t="str">
        <f>IF(Table1[[#This Row],[Census "As of" Date]]="","","Sub001")</f>
        <v>Sub001</v>
      </c>
      <c r="W485" s="60" t="str">
        <f>IF(Table1[[#This Row],[Census "As of" Date]]="","","Location001")</f>
        <v>Location001</v>
      </c>
      <c r="X485" s="55" t="s">
        <v>387</v>
      </c>
      <c r="Y485" s="55" t="s">
        <v>365</v>
      </c>
      <c r="Z485" s="55" t="s">
        <v>224</v>
      </c>
      <c r="AA485" s="55" t="s">
        <v>156</v>
      </c>
      <c r="AB485" s="55">
        <v>77090</v>
      </c>
      <c r="AC485" s="55"/>
      <c r="AD485" s="59"/>
      <c r="AE485" s="55" t="s">
        <v>318</v>
      </c>
      <c r="AF485" s="55" t="s">
        <v>318</v>
      </c>
      <c r="AG485" s="55" t="s">
        <v>257</v>
      </c>
      <c r="AH485" s="55">
        <v>1</v>
      </c>
      <c r="AI485" s="55"/>
      <c r="AJ485" s="55"/>
      <c r="AK485" s="55"/>
      <c r="AL485" s="55"/>
      <c r="AM485" s="55"/>
      <c r="AN485" s="55"/>
      <c r="AO485" s="55" t="s">
        <v>318</v>
      </c>
      <c r="AP485" s="55"/>
      <c r="AQ485" s="55" t="s">
        <v>177</v>
      </c>
      <c r="AR485" s="55">
        <v>1</v>
      </c>
      <c r="AS485" s="55"/>
      <c r="AT485" s="55" t="s">
        <v>318</v>
      </c>
      <c r="AU485" s="55" t="s">
        <v>318</v>
      </c>
      <c r="AV485" s="55" t="s">
        <v>257</v>
      </c>
      <c r="AW485" s="55">
        <v>1</v>
      </c>
      <c r="AX485" s="55"/>
      <c r="AY485" s="55"/>
      <c r="AZ485" s="55"/>
      <c r="BA485" s="55"/>
      <c r="BB485" s="55"/>
      <c r="BC485" s="55"/>
      <c r="BD485" s="55" t="s">
        <v>318</v>
      </c>
      <c r="BE485" s="55"/>
      <c r="BF485" s="55" t="s">
        <v>177</v>
      </c>
      <c r="BG485" s="55">
        <v>1</v>
      </c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 t="s">
        <v>318</v>
      </c>
      <c r="CH485" s="55"/>
      <c r="CI485" s="55" t="s">
        <v>177</v>
      </c>
      <c r="CJ485" s="55">
        <v>1</v>
      </c>
      <c r="CK485" s="55"/>
      <c r="CL485" s="55" t="s">
        <v>318</v>
      </c>
      <c r="CM485" s="55"/>
      <c r="CN485" s="55" t="s">
        <v>177</v>
      </c>
      <c r="CO485" s="55">
        <v>1</v>
      </c>
      <c r="CP485" s="55"/>
      <c r="CQ485" s="55"/>
      <c r="CR485" s="55"/>
      <c r="CS485" s="55"/>
      <c r="CT485" s="55"/>
      <c r="CU485" s="55"/>
      <c r="CV485" s="55"/>
      <c r="CW485" s="55"/>
      <c r="CX485" s="55" t="s">
        <v>318</v>
      </c>
      <c r="CY485" s="55"/>
      <c r="CZ485" s="55" t="s">
        <v>160</v>
      </c>
      <c r="DA485" s="55" t="s">
        <v>177</v>
      </c>
      <c r="DB485" s="55">
        <v>1</v>
      </c>
      <c r="DC485" s="55"/>
      <c r="DD485" s="55"/>
      <c r="DE485" s="55"/>
      <c r="DF485" s="55"/>
      <c r="DG485" s="55"/>
      <c r="DH485" s="55"/>
      <c r="DI485" s="55"/>
      <c r="DJ485" s="55"/>
      <c r="DK485" s="55"/>
      <c r="DL485" s="55"/>
      <c r="DM485" s="55"/>
      <c r="DN485" s="55"/>
      <c r="DO485" s="55" t="s">
        <v>318</v>
      </c>
      <c r="DP485" s="55" t="s">
        <v>318</v>
      </c>
      <c r="DQ485" s="55" t="s">
        <v>179</v>
      </c>
      <c r="DR485" s="55">
        <v>1</v>
      </c>
      <c r="DS485" s="55"/>
      <c r="DT485" s="55"/>
      <c r="DU485" s="55"/>
      <c r="DV485" s="55"/>
      <c r="DW485" s="55"/>
      <c r="DX485" s="55"/>
      <c r="DY485" s="55" t="s">
        <v>318</v>
      </c>
      <c r="DZ485" s="55" t="s">
        <v>318</v>
      </c>
      <c r="EA485" s="61" t="s">
        <v>179</v>
      </c>
      <c r="EB485" s="61">
        <v>1</v>
      </c>
      <c r="EC485" s="55"/>
      <c r="ED485" s="55"/>
      <c r="EE485" s="55"/>
      <c r="EF485" s="55"/>
      <c r="EG485" s="55"/>
      <c r="EH485" s="55"/>
      <c r="EI485" s="55"/>
      <c r="EJ485" s="55"/>
      <c r="EK485" s="55"/>
      <c r="EL485" s="55"/>
      <c r="EM485" s="55"/>
      <c r="EN485" s="55"/>
      <c r="EO485" s="55"/>
      <c r="EP485" s="55"/>
      <c r="EQ485" s="55"/>
      <c r="ER485" s="55"/>
      <c r="ES485" s="55"/>
      <c r="ET485" s="55"/>
      <c r="EU485" s="55"/>
      <c r="EV485" s="55"/>
      <c r="EW485" s="55"/>
      <c r="EX485" s="55"/>
      <c r="EY485" s="55"/>
      <c r="EZ485" s="55"/>
      <c r="FA485" s="55"/>
      <c r="FB485" s="55"/>
      <c r="FC485" s="55"/>
      <c r="FD485" s="55"/>
      <c r="FE485" s="55"/>
      <c r="FF485" s="55"/>
      <c r="FG485" s="55"/>
      <c r="FH485" s="55" t="s">
        <v>318</v>
      </c>
      <c r="FI485" s="62" t="s">
        <v>317</v>
      </c>
      <c r="FJ485" s="62"/>
      <c r="FK485" s="55"/>
      <c r="FL485" s="55">
        <v>1</v>
      </c>
      <c r="FM485" s="62" t="s">
        <v>318</v>
      </c>
      <c r="FN485" s="62" t="s">
        <v>317</v>
      </c>
      <c r="FO485" s="62"/>
      <c r="FP485" s="55"/>
      <c r="FQ485" s="63">
        <v>1</v>
      </c>
    </row>
    <row r="486" spans="1:173" s="64" customFormat="1" ht="16.5">
      <c r="A486" s="54">
        <v>44228</v>
      </c>
      <c r="B486" s="55">
        <v>485</v>
      </c>
      <c r="C486" s="55" t="s">
        <v>314</v>
      </c>
      <c r="D486" s="76">
        <v>34507</v>
      </c>
      <c r="E486" s="57">
        <f ca="1">IF(Table1[[#This Row],[Employee Date of Birth]]="","",DATEDIF(D486,NOW(),"y"))</f>
        <v>26</v>
      </c>
      <c r="F486" s="61" t="str">
        <f>IF(Table1[[#This Row],[Census "As of" Date]]="","","Y")</f>
        <v>Y</v>
      </c>
      <c r="G486" s="61" t="s">
        <v>333</v>
      </c>
      <c r="H486" s="77"/>
      <c r="I486" s="74" t="str">
        <f>IF(Table1[[#This Row],[Census "As of" Date]]="","","A")</f>
        <v>A</v>
      </c>
      <c r="J486" s="74" t="str">
        <f>IF(Table1[[#This Row],[Census "As of" Date]]="","","S")</f>
        <v>S</v>
      </c>
      <c r="K486" s="74" t="str">
        <f>IF(Table1[[#This Row],[Census "As of" Date]]="","","Y")</f>
        <v>Y</v>
      </c>
      <c r="L486" s="74" t="str">
        <f>IF(Table1[[#This Row],[Census "As of" Date]]="","","Y")</f>
        <v>Y</v>
      </c>
      <c r="M486" s="74" t="str">
        <f>IF(Table1[[#This Row],[Census "As of" Date]]="","","Y")</f>
        <v>Y</v>
      </c>
      <c r="N486" s="74" t="str">
        <f>IF(Table1[[#This Row],[Census "As of" Date]]="","","N")</f>
        <v>N</v>
      </c>
      <c r="O486" s="61"/>
      <c r="P486" s="55" t="s">
        <v>154</v>
      </c>
      <c r="Q486" s="61">
        <v>5092.45</v>
      </c>
      <c r="R486" s="61"/>
      <c r="S486" s="61">
        <v>5092.45</v>
      </c>
      <c r="T486" s="74">
        <v>61146</v>
      </c>
      <c r="U486" s="61" t="s">
        <v>209</v>
      </c>
      <c r="V486" s="74" t="str">
        <f>IF(Table1[[#This Row],[Census "As of" Date]]="","","Sub001")</f>
        <v>Sub001</v>
      </c>
      <c r="W486" s="74" t="str">
        <f>IF(Table1[[#This Row],[Census "As of" Date]]="","","Location001")</f>
        <v>Location001</v>
      </c>
      <c r="X486" s="55" t="s">
        <v>387</v>
      </c>
      <c r="Y486" s="55" t="s">
        <v>365</v>
      </c>
      <c r="Z486" s="55" t="s">
        <v>224</v>
      </c>
      <c r="AA486" s="55" t="s">
        <v>156</v>
      </c>
      <c r="AB486" s="55">
        <v>77090</v>
      </c>
      <c r="AC486" s="61"/>
      <c r="AD486" s="77"/>
      <c r="AE486" s="55" t="s">
        <v>318</v>
      </c>
      <c r="AF486" s="55" t="s">
        <v>318</v>
      </c>
      <c r="AG486" s="55" t="s">
        <v>257</v>
      </c>
      <c r="AH486" s="55">
        <v>1</v>
      </c>
      <c r="AI486" s="61"/>
      <c r="AJ486" s="61"/>
      <c r="AK486" s="61"/>
      <c r="AL486" s="61"/>
      <c r="AM486" s="61"/>
      <c r="AN486" s="61"/>
      <c r="AO486" s="55" t="s">
        <v>318</v>
      </c>
      <c r="AP486" s="61"/>
      <c r="AQ486" s="55" t="s">
        <v>177</v>
      </c>
      <c r="AR486" s="55">
        <v>1</v>
      </c>
      <c r="AS486" s="61"/>
      <c r="AT486" s="55" t="s">
        <v>318</v>
      </c>
      <c r="AU486" s="55" t="s">
        <v>318</v>
      </c>
      <c r="AV486" s="55" t="s">
        <v>257</v>
      </c>
      <c r="AW486" s="55">
        <v>1</v>
      </c>
      <c r="AX486" s="61"/>
      <c r="AY486" s="61"/>
      <c r="AZ486" s="61"/>
      <c r="BA486" s="61"/>
      <c r="BB486" s="61"/>
      <c r="BC486" s="61"/>
      <c r="BD486" s="55" t="s">
        <v>318</v>
      </c>
      <c r="BE486" s="61"/>
      <c r="BF486" s="55" t="s">
        <v>177</v>
      </c>
      <c r="BG486" s="55">
        <v>1</v>
      </c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55" t="s">
        <v>318</v>
      </c>
      <c r="CH486" s="61"/>
      <c r="CI486" s="55" t="s">
        <v>177</v>
      </c>
      <c r="CJ486" s="55">
        <v>1</v>
      </c>
      <c r="CK486" s="61"/>
      <c r="CL486" s="55" t="s">
        <v>318</v>
      </c>
      <c r="CM486" s="61"/>
      <c r="CN486" s="55" t="s">
        <v>177</v>
      </c>
      <c r="CO486" s="55">
        <v>1</v>
      </c>
      <c r="CP486" s="61"/>
      <c r="CQ486" s="61"/>
      <c r="CR486" s="61"/>
      <c r="CS486" s="61"/>
      <c r="CT486" s="61"/>
      <c r="CU486" s="61"/>
      <c r="CV486" s="61"/>
      <c r="CW486" s="61"/>
      <c r="CX486" s="55" t="s">
        <v>318</v>
      </c>
      <c r="CY486" s="61"/>
      <c r="CZ486" s="55" t="s">
        <v>160</v>
      </c>
      <c r="DA486" s="55" t="s">
        <v>177</v>
      </c>
      <c r="DB486" s="55">
        <v>1</v>
      </c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55" t="s">
        <v>318</v>
      </c>
      <c r="DP486" s="55" t="s">
        <v>318</v>
      </c>
      <c r="DQ486" s="55" t="s">
        <v>179</v>
      </c>
      <c r="DR486" s="55">
        <v>1</v>
      </c>
      <c r="DS486" s="61"/>
      <c r="DT486" s="61"/>
      <c r="DU486" s="61"/>
      <c r="DV486" s="61"/>
      <c r="DW486" s="61"/>
      <c r="DX486" s="61"/>
      <c r="DY486" s="55" t="s">
        <v>318</v>
      </c>
      <c r="DZ486" s="55" t="s">
        <v>318</v>
      </c>
      <c r="EA486" s="61" t="s">
        <v>179</v>
      </c>
      <c r="EB486" s="61">
        <v>1</v>
      </c>
      <c r="EC486" s="61"/>
      <c r="ED486" s="61"/>
      <c r="EE486" s="61"/>
      <c r="EF486" s="61"/>
      <c r="EG486" s="61"/>
      <c r="EH486" s="61"/>
      <c r="EI486" s="61"/>
      <c r="EJ486" s="61"/>
      <c r="EK486" s="61"/>
      <c r="EL486" s="61"/>
      <c r="EM486" s="61"/>
      <c r="EN486" s="61"/>
      <c r="EO486" s="61"/>
      <c r="EP486" s="61"/>
      <c r="EQ486" s="61"/>
      <c r="ER486" s="61"/>
      <c r="ES486" s="61"/>
      <c r="ET486" s="61"/>
      <c r="EU486" s="61"/>
      <c r="EV486" s="61"/>
      <c r="EW486" s="61"/>
      <c r="EX486" s="61"/>
      <c r="EY486" s="61"/>
      <c r="EZ486" s="61"/>
      <c r="FA486" s="61"/>
      <c r="FB486" s="61"/>
      <c r="FC486" s="61"/>
      <c r="FD486" s="61"/>
      <c r="FE486" s="61"/>
      <c r="FF486" s="61"/>
      <c r="FG486" s="61"/>
      <c r="FH486" s="55" t="s">
        <v>318</v>
      </c>
      <c r="FI486" s="61" t="s">
        <v>317</v>
      </c>
      <c r="FJ486" s="61"/>
      <c r="FK486" s="61"/>
      <c r="FL486" s="55">
        <v>1</v>
      </c>
      <c r="FM486" s="62" t="s">
        <v>318</v>
      </c>
      <c r="FN486" s="61" t="s">
        <v>317</v>
      </c>
      <c r="FO486" s="62"/>
      <c r="FP486" s="61"/>
      <c r="FQ486" s="63">
        <v>1</v>
      </c>
    </row>
    <row r="487" spans="1:173" s="64" customFormat="1" ht="16.5">
      <c r="A487" s="54">
        <v>44228</v>
      </c>
      <c r="B487" s="55">
        <v>486</v>
      </c>
      <c r="C487" s="55" t="s">
        <v>153</v>
      </c>
      <c r="D487" s="56">
        <v>28894</v>
      </c>
      <c r="E487" s="57">
        <f ca="1">IF(Table1[[#This Row],[Employee Date of Birth]]="","",DATEDIF(D487,NOW(),"y"))</f>
        <v>41</v>
      </c>
      <c r="F487" s="55" t="s">
        <v>317</v>
      </c>
      <c r="G487" s="58" t="s">
        <v>345</v>
      </c>
      <c r="H487" s="59"/>
      <c r="I487" s="55" t="s">
        <v>154</v>
      </c>
      <c r="J487" s="55" t="s">
        <v>366</v>
      </c>
      <c r="K487" s="60" t="s">
        <v>318</v>
      </c>
      <c r="L487" s="60" t="s">
        <v>317</v>
      </c>
      <c r="M487" s="55" t="s">
        <v>318</v>
      </c>
      <c r="N487" s="55" t="s">
        <v>317</v>
      </c>
      <c r="O487" s="55"/>
      <c r="P487" s="55" t="s">
        <v>154</v>
      </c>
      <c r="Q487" s="55">
        <v>200000</v>
      </c>
      <c r="R487" s="55"/>
      <c r="S487" s="55">
        <v>200000</v>
      </c>
      <c r="T487" s="60">
        <v>77181</v>
      </c>
      <c r="U487" s="55" t="s">
        <v>224</v>
      </c>
      <c r="V487" s="60" t="str">
        <f>IF(Table1[[#This Row],[Census "As of" Date]]="","","Sub001")</f>
        <v>Sub001</v>
      </c>
      <c r="W487" s="60" t="str">
        <f>IF(Table1[[#This Row],[Census "As of" Date]]="","","Location001")</f>
        <v>Location001</v>
      </c>
      <c r="X487" s="55" t="s">
        <v>387</v>
      </c>
      <c r="Y487" s="55" t="s">
        <v>365</v>
      </c>
      <c r="Z487" s="55" t="s">
        <v>224</v>
      </c>
      <c r="AA487" s="55" t="s">
        <v>156</v>
      </c>
      <c r="AB487" s="55">
        <v>77090</v>
      </c>
      <c r="AC487" s="55"/>
      <c r="AD487" s="59"/>
      <c r="AE487" s="55" t="s">
        <v>318</v>
      </c>
      <c r="AF487" s="55" t="s">
        <v>318</v>
      </c>
      <c r="AG487" s="55" t="s">
        <v>257</v>
      </c>
      <c r="AH487" s="55">
        <v>1</v>
      </c>
      <c r="AI487" s="55"/>
      <c r="AJ487" s="55"/>
      <c r="AK487" s="55"/>
      <c r="AL487" s="55"/>
      <c r="AM487" s="55"/>
      <c r="AN487" s="55"/>
      <c r="AO487" s="55" t="s">
        <v>317</v>
      </c>
      <c r="AP487" s="55"/>
      <c r="AQ487" s="55" t="s">
        <v>177</v>
      </c>
      <c r="AR487" s="55">
        <v>1</v>
      </c>
      <c r="AS487" s="55"/>
      <c r="AT487" s="55" t="s">
        <v>318</v>
      </c>
      <c r="AU487" s="55" t="s">
        <v>318</v>
      </c>
      <c r="AV487" s="55" t="s">
        <v>257</v>
      </c>
      <c r="AW487" s="55">
        <v>1</v>
      </c>
      <c r="AX487" s="55"/>
      <c r="AY487" s="55"/>
      <c r="AZ487" s="55"/>
      <c r="BA487" s="55"/>
      <c r="BB487" s="55"/>
      <c r="BC487" s="55"/>
      <c r="BD487" s="55" t="s">
        <v>317</v>
      </c>
      <c r="BE487" s="55"/>
      <c r="BF487" s="55" t="s">
        <v>177</v>
      </c>
      <c r="BG487" s="55">
        <v>1</v>
      </c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 t="s">
        <v>317</v>
      </c>
      <c r="CH487" s="55"/>
      <c r="CI487" s="55" t="s">
        <v>177</v>
      </c>
      <c r="CJ487" s="55">
        <v>1</v>
      </c>
      <c r="CK487" s="55"/>
      <c r="CL487" s="55" t="s">
        <v>317</v>
      </c>
      <c r="CM487" s="55"/>
      <c r="CN487" s="55" t="s">
        <v>177</v>
      </c>
      <c r="CO487" s="55">
        <v>1</v>
      </c>
      <c r="CP487" s="55"/>
      <c r="CQ487" s="55"/>
      <c r="CR487" s="55"/>
      <c r="CS487" s="55"/>
      <c r="CT487" s="55"/>
      <c r="CU487" s="55"/>
      <c r="CV487" s="55"/>
      <c r="CW487" s="55"/>
      <c r="CX487" s="55" t="s">
        <v>317</v>
      </c>
      <c r="CY487" s="55"/>
      <c r="CZ487" s="55" t="s">
        <v>160</v>
      </c>
      <c r="DA487" s="55" t="s">
        <v>177</v>
      </c>
      <c r="DB487" s="55">
        <v>1</v>
      </c>
      <c r="DC487" s="55"/>
      <c r="DD487" s="55"/>
      <c r="DE487" s="55"/>
      <c r="DF487" s="55"/>
      <c r="DG487" s="55"/>
      <c r="DH487" s="55"/>
      <c r="DI487" s="55"/>
      <c r="DJ487" s="55"/>
      <c r="DK487" s="55"/>
      <c r="DL487" s="55"/>
      <c r="DM487" s="55"/>
      <c r="DN487" s="55"/>
      <c r="DO487" s="55" t="s">
        <v>318</v>
      </c>
      <c r="DP487" s="55" t="s">
        <v>318</v>
      </c>
      <c r="DQ487" s="55" t="s">
        <v>179</v>
      </c>
      <c r="DR487" s="55">
        <v>1</v>
      </c>
      <c r="DS487" s="55"/>
      <c r="DT487" s="55"/>
      <c r="DU487" s="55"/>
      <c r="DV487" s="55"/>
      <c r="DW487" s="55"/>
      <c r="DX487" s="55"/>
      <c r="DY487" s="55" t="s">
        <v>318</v>
      </c>
      <c r="DZ487" s="55" t="s">
        <v>318</v>
      </c>
      <c r="EA487" s="61" t="s">
        <v>179</v>
      </c>
      <c r="EB487" s="61">
        <v>1</v>
      </c>
      <c r="EC487" s="55"/>
      <c r="ED487" s="55"/>
      <c r="EE487" s="55"/>
      <c r="EF487" s="55"/>
      <c r="EG487" s="55"/>
      <c r="EH487" s="55"/>
      <c r="EI487" s="55"/>
      <c r="EJ487" s="55"/>
      <c r="EK487" s="55"/>
      <c r="EL487" s="55"/>
      <c r="EM487" s="55"/>
      <c r="EN487" s="55"/>
      <c r="EO487" s="55"/>
      <c r="EP487" s="55"/>
      <c r="EQ487" s="55"/>
      <c r="ER487" s="55"/>
      <c r="ES487" s="55"/>
      <c r="ET487" s="55"/>
      <c r="EU487" s="55"/>
      <c r="EV487" s="55"/>
      <c r="EW487" s="55"/>
      <c r="EX487" s="55"/>
      <c r="EY487" s="55"/>
      <c r="EZ487" s="55"/>
      <c r="FA487" s="55"/>
      <c r="FB487" s="55"/>
      <c r="FC487" s="55"/>
      <c r="FD487" s="55"/>
      <c r="FE487" s="55"/>
      <c r="FF487" s="55"/>
      <c r="FG487" s="55"/>
      <c r="FH487" s="55" t="s">
        <v>318</v>
      </c>
      <c r="FI487" s="55" t="s">
        <v>317</v>
      </c>
      <c r="FJ487" s="55"/>
      <c r="FK487" s="55"/>
      <c r="FL487" s="55">
        <v>1</v>
      </c>
      <c r="FM487" s="62" t="s">
        <v>318</v>
      </c>
      <c r="FN487" s="55" t="s">
        <v>317</v>
      </c>
      <c r="FO487" s="62"/>
      <c r="FP487" s="55"/>
      <c r="FQ487" s="63">
        <v>1</v>
      </c>
    </row>
    <row r="488" spans="1:173" s="64" customFormat="1" ht="16.5">
      <c r="A488" s="54">
        <v>44228</v>
      </c>
      <c r="B488" s="55">
        <v>487</v>
      </c>
      <c r="C488" s="65" t="s">
        <v>314</v>
      </c>
      <c r="D488" s="76">
        <v>34510</v>
      </c>
      <c r="E488" s="57">
        <f ca="1">IF(Table1[[#This Row],[Employee Date of Birth]]="","",DATEDIF(D488,NOW(),"y"))</f>
        <v>26</v>
      </c>
      <c r="F488" s="61" t="str">
        <f>IF(Table1[[#This Row],[Census "As of" Date]]="","","Y")</f>
        <v>Y</v>
      </c>
      <c r="G488" s="61" t="s">
        <v>324</v>
      </c>
      <c r="H488" s="77"/>
      <c r="I488" s="74" t="str">
        <f>IF(Table1[[#This Row],[Census "As of" Date]]="","","A")</f>
        <v>A</v>
      </c>
      <c r="J488" s="74" t="str">
        <f>IF(Table1[[#This Row],[Census "As of" Date]]="","","S")</f>
        <v>S</v>
      </c>
      <c r="K488" s="74" t="str">
        <f>IF(Table1[[#This Row],[Census "As of" Date]]="","","Y")</f>
        <v>Y</v>
      </c>
      <c r="L488" s="74" t="str">
        <f>IF(Table1[[#This Row],[Census "As of" Date]]="","","Y")</f>
        <v>Y</v>
      </c>
      <c r="M488" s="74" t="str">
        <f>IF(Table1[[#This Row],[Census "As of" Date]]="","","Y")</f>
        <v>Y</v>
      </c>
      <c r="N488" s="74" t="str">
        <f>IF(Table1[[#This Row],[Census "As of" Date]]="","","N")</f>
        <v>N</v>
      </c>
      <c r="O488" s="61"/>
      <c r="P488" s="55" t="s">
        <v>154</v>
      </c>
      <c r="Q488" s="61">
        <v>51152.98</v>
      </c>
      <c r="R488" s="61"/>
      <c r="S488" s="61">
        <v>51152.98</v>
      </c>
      <c r="T488" s="74">
        <v>61049</v>
      </c>
      <c r="U488" s="61" t="s">
        <v>209</v>
      </c>
      <c r="V488" s="74" t="str">
        <f>IF(Table1[[#This Row],[Census "As of" Date]]="","","Sub001")</f>
        <v>Sub001</v>
      </c>
      <c r="W488" s="74" t="str">
        <f>IF(Table1[[#This Row],[Census "As of" Date]]="","","Location001")</f>
        <v>Location001</v>
      </c>
      <c r="X488" s="55" t="s">
        <v>387</v>
      </c>
      <c r="Y488" s="55" t="s">
        <v>365</v>
      </c>
      <c r="Z488" s="55" t="s">
        <v>224</v>
      </c>
      <c r="AA488" s="55" t="s">
        <v>156</v>
      </c>
      <c r="AB488" s="55">
        <v>77090</v>
      </c>
      <c r="AC488" s="61"/>
      <c r="AD488" s="77"/>
      <c r="AE488" s="55" t="s">
        <v>318</v>
      </c>
      <c r="AF488" s="55" t="s">
        <v>318</v>
      </c>
      <c r="AG488" s="55" t="s">
        <v>257</v>
      </c>
      <c r="AH488" s="55">
        <v>1</v>
      </c>
      <c r="AI488" s="61"/>
      <c r="AJ488" s="61"/>
      <c r="AK488" s="61"/>
      <c r="AL488" s="61"/>
      <c r="AM488" s="61"/>
      <c r="AN488" s="61"/>
      <c r="AO488" s="55" t="s">
        <v>318</v>
      </c>
      <c r="AP488" s="61"/>
      <c r="AQ488" s="55" t="s">
        <v>177</v>
      </c>
      <c r="AR488" s="55">
        <v>1</v>
      </c>
      <c r="AS488" s="61"/>
      <c r="AT488" s="55" t="s">
        <v>318</v>
      </c>
      <c r="AU488" s="55" t="s">
        <v>318</v>
      </c>
      <c r="AV488" s="55" t="s">
        <v>257</v>
      </c>
      <c r="AW488" s="55">
        <v>1</v>
      </c>
      <c r="AX488" s="61"/>
      <c r="AY488" s="61"/>
      <c r="AZ488" s="61"/>
      <c r="BA488" s="61"/>
      <c r="BB488" s="61"/>
      <c r="BC488" s="61"/>
      <c r="BD488" s="55" t="s">
        <v>318</v>
      </c>
      <c r="BE488" s="61"/>
      <c r="BF488" s="55" t="s">
        <v>177</v>
      </c>
      <c r="BG488" s="55">
        <v>1</v>
      </c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55" t="s">
        <v>318</v>
      </c>
      <c r="CH488" s="61"/>
      <c r="CI488" s="55" t="s">
        <v>177</v>
      </c>
      <c r="CJ488" s="55">
        <v>1</v>
      </c>
      <c r="CK488" s="61"/>
      <c r="CL488" s="55" t="s">
        <v>318</v>
      </c>
      <c r="CM488" s="61"/>
      <c r="CN488" s="55" t="s">
        <v>177</v>
      </c>
      <c r="CO488" s="55">
        <v>1</v>
      </c>
      <c r="CP488" s="61"/>
      <c r="CQ488" s="61"/>
      <c r="CR488" s="61"/>
      <c r="CS488" s="61"/>
      <c r="CT488" s="61"/>
      <c r="CU488" s="61"/>
      <c r="CV488" s="61"/>
      <c r="CW488" s="61"/>
      <c r="CX488" s="55" t="s">
        <v>318</v>
      </c>
      <c r="CY488" s="61"/>
      <c r="CZ488" s="55" t="s">
        <v>160</v>
      </c>
      <c r="DA488" s="55" t="s">
        <v>177</v>
      </c>
      <c r="DB488" s="55">
        <v>1</v>
      </c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55" t="s">
        <v>318</v>
      </c>
      <c r="DP488" s="55" t="s">
        <v>318</v>
      </c>
      <c r="DQ488" s="55" t="s">
        <v>179</v>
      </c>
      <c r="DR488" s="55">
        <v>1</v>
      </c>
      <c r="DS488" s="61"/>
      <c r="DT488" s="61"/>
      <c r="DU488" s="61"/>
      <c r="DV488" s="61"/>
      <c r="DW488" s="61"/>
      <c r="DX488" s="61"/>
      <c r="DY488" s="55" t="s">
        <v>318</v>
      </c>
      <c r="DZ488" s="55" t="s">
        <v>318</v>
      </c>
      <c r="EA488" s="61" t="s">
        <v>179</v>
      </c>
      <c r="EB488" s="61">
        <v>1</v>
      </c>
      <c r="EC488" s="61"/>
      <c r="ED488" s="61"/>
      <c r="EE488" s="61"/>
      <c r="EF488" s="61"/>
      <c r="EG488" s="61"/>
      <c r="EH488" s="61"/>
      <c r="EI488" s="61"/>
      <c r="EJ488" s="61"/>
      <c r="EK488" s="61"/>
      <c r="EL488" s="61"/>
      <c r="EM488" s="61"/>
      <c r="EN488" s="61"/>
      <c r="EO488" s="61"/>
      <c r="EP488" s="61"/>
      <c r="EQ488" s="61"/>
      <c r="ER488" s="61"/>
      <c r="ES488" s="61"/>
      <c r="ET488" s="61"/>
      <c r="EU488" s="61"/>
      <c r="EV488" s="61"/>
      <c r="EW488" s="61"/>
      <c r="EX488" s="61"/>
      <c r="EY488" s="61"/>
      <c r="EZ488" s="61"/>
      <c r="FA488" s="61"/>
      <c r="FB488" s="61"/>
      <c r="FC488" s="61"/>
      <c r="FD488" s="61"/>
      <c r="FE488" s="61"/>
      <c r="FF488" s="61"/>
      <c r="FG488" s="61"/>
      <c r="FH488" s="55" t="s">
        <v>318</v>
      </c>
      <c r="FI488" s="61" t="s">
        <v>318</v>
      </c>
      <c r="FJ488" s="61" t="s">
        <v>178</v>
      </c>
      <c r="FK488" s="61" t="s">
        <v>315</v>
      </c>
      <c r="FL488" s="55">
        <v>1</v>
      </c>
      <c r="FM488" s="62" t="s">
        <v>318</v>
      </c>
      <c r="FN488" s="61" t="s">
        <v>318</v>
      </c>
      <c r="FO488" s="62" t="s">
        <v>251</v>
      </c>
      <c r="FP488" s="61" t="s">
        <v>315</v>
      </c>
      <c r="FQ488" s="63">
        <v>1</v>
      </c>
    </row>
    <row r="489" spans="1:173" s="64" customFormat="1" ht="16.5">
      <c r="A489" s="54">
        <v>44228</v>
      </c>
      <c r="B489" s="55">
        <v>488</v>
      </c>
      <c r="C489" s="65" t="s">
        <v>153</v>
      </c>
      <c r="D489" s="56">
        <v>28913</v>
      </c>
      <c r="E489" s="57">
        <f ca="1">IF(Table1[[#This Row],[Employee Date of Birth]]="","",DATEDIF(D489,NOW(),"y"))</f>
        <v>41</v>
      </c>
      <c r="F489" s="55" t="s">
        <v>317</v>
      </c>
      <c r="G489" s="58" t="s">
        <v>360</v>
      </c>
      <c r="H489" s="59"/>
      <c r="I489" s="55" t="s">
        <v>154</v>
      </c>
      <c r="J489" s="55" t="s">
        <v>366</v>
      </c>
      <c r="K489" s="60" t="s">
        <v>318</v>
      </c>
      <c r="L489" s="60" t="s">
        <v>317</v>
      </c>
      <c r="M489" s="55" t="s">
        <v>318</v>
      </c>
      <c r="N489" s="55" t="s">
        <v>317</v>
      </c>
      <c r="O489" s="55"/>
      <c r="P489" s="55" t="s">
        <v>154</v>
      </c>
      <c r="Q489" s="55">
        <v>284498.42</v>
      </c>
      <c r="R489" s="55"/>
      <c r="S489" s="55">
        <v>284498.42</v>
      </c>
      <c r="T489" s="60">
        <v>92260</v>
      </c>
      <c r="U489" s="55" t="s">
        <v>190</v>
      </c>
      <c r="V489" s="60" t="str">
        <f>IF(Table1[[#This Row],[Census "As of" Date]]="","","Sub001")</f>
        <v>Sub001</v>
      </c>
      <c r="W489" s="60" t="str">
        <f>IF(Table1[[#This Row],[Census "As of" Date]]="","","Location001")</f>
        <v>Location001</v>
      </c>
      <c r="X489" s="55" t="s">
        <v>387</v>
      </c>
      <c r="Y489" s="55" t="s">
        <v>365</v>
      </c>
      <c r="Z489" s="55" t="s">
        <v>224</v>
      </c>
      <c r="AA489" s="55" t="s">
        <v>156</v>
      </c>
      <c r="AB489" s="55">
        <v>77090</v>
      </c>
      <c r="AC489" s="55"/>
      <c r="AD489" s="59"/>
      <c r="AE489" s="55" t="s">
        <v>318</v>
      </c>
      <c r="AF489" s="55" t="s">
        <v>318</v>
      </c>
      <c r="AG489" s="55" t="s">
        <v>257</v>
      </c>
      <c r="AH489" s="55">
        <v>1</v>
      </c>
      <c r="AI489" s="55"/>
      <c r="AJ489" s="55"/>
      <c r="AK489" s="55"/>
      <c r="AL489" s="55"/>
      <c r="AM489" s="55"/>
      <c r="AN489" s="55"/>
      <c r="AO489" s="55" t="s">
        <v>318</v>
      </c>
      <c r="AP489" s="55"/>
      <c r="AQ489" s="55" t="s">
        <v>177</v>
      </c>
      <c r="AR489" s="55">
        <v>1</v>
      </c>
      <c r="AS489" s="55"/>
      <c r="AT489" s="55" t="s">
        <v>318</v>
      </c>
      <c r="AU489" s="55" t="s">
        <v>318</v>
      </c>
      <c r="AV489" s="55" t="s">
        <v>257</v>
      </c>
      <c r="AW489" s="55">
        <v>1</v>
      </c>
      <c r="AX489" s="55"/>
      <c r="AY489" s="55"/>
      <c r="AZ489" s="55"/>
      <c r="BA489" s="55"/>
      <c r="BB489" s="55"/>
      <c r="BC489" s="55"/>
      <c r="BD489" s="55" t="s">
        <v>318</v>
      </c>
      <c r="BE489" s="55"/>
      <c r="BF489" s="55" t="s">
        <v>177</v>
      </c>
      <c r="BG489" s="55">
        <v>1</v>
      </c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 t="s">
        <v>318</v>
      </c>
      <c r="CH489" s="55"/>
      <c r="CI489" s="55" t="s">
        <v>177</v>
      </c>
      <c r="CJ489" s="55">
        <v>1</v>
      </c>
      <c r="CK489" s="55"/>
      <c r="CL489" s="55" t="s">
        <v>318</v>
      </c>
      <c r="CM489" s="55"/>
      <c r="CN489" s="55" t="s">
        <v>177</v>
      </c>
      <c r="CO489" s="55">
        <v>1</v>
      </c>
      <c r="CP489" s="55"/>
      <c r="CQ489" s="55"/>
      <c r="CR489" s="55"/>
      <c r="CS489" s="55"/>
      <c r="CT489" s="55"/>
      <c r="CU489" s="55"/>
      <c r="CV489" s="55"/>
      <c r="CW489" s="55"/>
      <c r="CX489" s="55" t="s">
        <v>318</v>
      </c>
      <c r="CY489" s="55"/>
      <c r="CZ489" s="55" t="s">
        <v>160</v>
      </c>
      <c r="DA489" s="55" t="s">
        <v>177</v>
      </c>
      <c r="DB489" s="55">
        <v>1</v>
      </c>
      <c r="DC489" s="55"/>
      <c r="DD489" s="55"/>
      <c r="DE489" s="55"/>
      <c r="DF489" s="55"/>
      <c r="DG489" s="55"/>
      <c r="DH489" s="55"/>
      <c r="DI489" s="55"/>
      <c r="DJ489" s="55"/>
      <c r="DK489" s="55"/>
      <c r="DL489" s="55"/>
      <c r="DM489" s="55"/>
      <c r="DN489" s="55"/>
      <c r="DO489" s="55" t="s">
        <v>318</v>
      </c>
      <c r="DP489" s="55" t="s">
        <v>318</v>
      </c>
      <c r="DQ489" s="55" t="s">
        <v>179</v>
      </c>
      <c r="DR489" s="55">
        <v>1</v>
      </c>
      <c r="DS489" s="55"/>
      <c r="DT489" s="55"/>
      <c r="DU489" s="55"/>
      <c r="DV489" s="55"/>
      <c r="DW489" s="55"/>
      <c r="DX489" s="55"/>
      <c r="DY489" s="55" t="s">
        <v>318</v>
      </c>
      <c r="DZ489" s="55" t="s">
        <v>318</v>
      </c>
      <c r="EA489" s="61" t="s">
        <v>179</v>
      </c>
      <c r="EB489" s="61">
        <v>1</v>
      </c>
      <c r="EC489" s="55"/>
      <c r="ED489" s="55"/>
      <c r="EE489" s="55"/>
      <c r="EF489" s="55"/>
      <c r="EG489" s="55"/>
      <c r="EH489" s="55"/>
      <c r="EI489" s="55"/>
      <c r="EJ489" s="55"/>
      <c r="EK489" s="55"/>
      <c r="EL489" s="55"/>
      <c r="EM489" s="55"/>
      <c r="EN489" s="55"/>
      <c r="EO489" s="55"/>
      <c r="EP489" s="55"/>
      <c r="EQ489" s="55"/>
      <c r="ER489" s="55"/>
      <c r="ES489" s="55"/>
      <c r="ET489" s="55"/>
      <c r="EU489" s="55"/>
      <c r="EV489" s="55"/>
      <c r="EW489" s="55"/>
      <c r="EX489" s="55"/>
      <c r="EY489" s="55"/>
      <c r="EZ489" s="55"/>
      <c r="FA489" s="55"/>
      <c r="FB489" s="55"/>
      <c r="FC489" s="55"/>
      <c r="FD489" s="55"/>
      <c r="FE489" s="55"/>
      <c r="FF489" s="55"/>
      <c r="FG489" s="55"/>
      <c r="FH489" s="55" t="s">
        <v>318</v>
      </c>
      <c r="FI489" s="62" t="s">
        <v>318</v>
      </c>
      <c r="FJ489" s="62" t="s">
        <v>178</v>
      </c>
      <c r="FK489" s="55" t="s">
        <v>315</v>
      </c>
      <c r="FL489" s="55">
        <v>1</v>
      </c>
      <c r="FM489" s="62" t="s">
        <v>318</v>
      </c>
      <c r="FN489" s="62" t="s">
        <v>318</v>
      </c>
      <c r="FO489" s="62" t="s">
        <v>251</v>
      </c>
      <c r="FP489" s="55" t="s">
        <v>315</v>
      </c>
      <c r="FQ489" s="63">
        <v>1</v>
      </c>
    </row>
    <row r="490" spans="1:173" s="64" customFormat="1" ht="16.5">
      <c r="A490" s="54">
        <v>44228</v>
      </c>
      <c r="B490" s="55">
        <v>489</v>
      </c>
      <c r="C490" s="65" t="s">
        <v>314</v>
      </c>
      <c r="D490" s="76">
        <v>34525</v>
      </c>
      <c r="E490" s="57">
        <f ca="1">IF(Table1[[#This Row],[Employee Date of Birth]]="","",DATEDIF(D490,NOW(),"y"))</f>
        <v>26</v>
      </c>
      <c r="F490" s="61" t="str">
        <f>IF(Table1[[#This Row],[Census "As of" Date]]="","","Y")</f>
        <v>Y</v>
      </c>
      <c r="G490" s="61" t="s">
        <v>328</v>
      </c>
      <c r="H490" s="77"/>
      <c r="I490" s="74" t="str">
        <f>IF(Table1[[#This Row],[Census "As of" Date]]="","","A")</f>
        <v>A</v>
      </c>
      <c r="J490" s="74" t="str">
        <f>IF(Table1[[#This Row],[Census "As of" Date]]="","","S")</f>
        <v>S</v>
      </c>
      <c r="K490" s="74" t="str">
        <f>IF(Table1[[#This Row],[Census "As of" Date]]="","","Y")</f>
        <v>Y</v>
      </c>
      <c r="L490" s="74" t="str">
        <f>IF(Table1[[#This Row],[Census "As of" Date]]="","","Y")</f>
        <v>Y</v>
      </c>
      <c r="M490" s="74" t="str">
        <f>IF(Table1[[#This Row],[Census "As of" Date]]="","","Y")</f>
        <v>Y</v>
      </c>
      <c r="N490" s="74" t="str">
        <f>IF(Table1[[#This Row],[Census "As of" Date]]="","","N")</f>
        <v>N</v>
      </c>
      <c r="O490" s="61"/>
      <c r="P490" s="55" t="s">
        <v>154</v>
      </c>
      <c r="Q490" s="61">
        <v>29121.119999999999</v>
      </c>
      <c r="R490" s="61"/>
      <c r="S490" s="61">
        <v>29121.119999999999</v>
      </c>
      <c r="T490" s="74">
        <v>92240</v>
      </c>
      <c r="U490" s="61" t="s">
        <v>190</v>
      </c>
      <c r="V490" s="74" t="str">
        <f>IF(Table1[[#This Row],[Census "As of" Date]]="","","Sub001")</f>
        <v>Sub001</v>
      </c>
      <c r="W490" s="74" t="str">
        <f>IF(Table1[[#This Row],[Census "As of" Date]]="","","Location001")</f>
        <v>Location001</v>
      </c>
      <c r="X490" s="55" t="s">
        <v>387</v>
      </c>
      <c r="Y490" s="55" t="s">
        <v>365</v>
      </c>
      <c r="Z490" s="55" t="s">
        <v>224</v>
      </c>
      <c r="AA490" s="55" t="s">
        <v>156</v>
      </c>
      <c r="AB490" s="55">
        <v>77090</v>
      </c>
      <c r="AC490" s="61"/>
      <c r="AD490" s="77"/>
      <c r="AE490" s="55" t="s">
        <v>318</v>
      </c>
      <c r="AF490" s="55" t="s">
        <v>318</v>
      </c>
      <c r="AG490" s="55" t="s">
        <v>257</v>
      </c>
      <c r="AH490" s="55">
        <v>1</v>
      </c>
      <c r="AI490" s="61"/>
      <c r="AJ490" s="61"/>
      <c r="AK490" s="61"/>
      <c r="AL490" s="61"/>
      <c r="AM490" s="61"/>
      <c r="AN490" s="61"/>
      <c r="AO490" s="55" t="s">
        <v>318</v>
      </c>
      <c r="AP490" s="61"/>
      <c r="AQ490" s="55" t="s">
        <v>177</v>
      </c>
      <c r="AR490" s="55">
        <v>1</v>
      </c>
      <c r="AS490" s="61"/>
      <c r="AT490" s="55" t="s">
        <v>318</v>
      </c>
      <c r="AU490" s="55" t="s">
        <v>318</v>
      </c>
      <c r="AV490" s="55" t="s">
        <v>257</v>
      </c>
      <c r="AW490" s="55">
        <v>1</v>
      </c>
      <c r="AX490" s="61"/>
      <c r="AY490" s="61"/>
      <c r="AZ490" s="61"/>
      <c r="BA490" s="61"/>
      <c r="BB490" s="61"/>
      <c r="BC490" s="61"/>
      <c r="BD490" s="55" t="s">
        <v>318</v>
      </c>
      <c r="BE490" s="61"/>
      <c r="BF490" s="55" t="s">
        <v>177</v>
      </c>
      <c r="BG490" s="55">
        <v>1</v>
      </c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55" t="s">
        <v>318</v>
      </c>
      <c r="CH490" s="61"/>
      <c r="CI490" s="55" t="s">
        <v>177</v>
      </c>
      <c r="CJ490" s="55">
        <v>1</v>
      </c>
      <c r="CK490" s="61"/>
      <c r="CL490" s="55" t="s">
        <v>318</v>
      </c>
      <c r="CM490" s="61"/>
      <c r="CN490" s="55" t="s">
        <v>177</v>
      </c>
      <c r="CO490" s="55">
        <v>1</v>
      </c>
      <c r="CP490" s="61"/>
      <c r="CQ490" s="61"/>
      <c r="CR490" s="61"/>
      <c r="CS490" s="61"/>
      <c r="CT490" s="61"/>
      <c r="CU490" s="61"/>
      <c r="CV490" s="61"/>
      <c r="CW490" s="61"/>
      <c r="CX490" s="55" t="s">
        <v>318</v>
      </c>
      <c r="CY490" s="61"/>
      <c r="CZ490" s="55" t="s">
        <v>160</v>
      </c>
      <c r="DA490" s="55" t="s">
        <v>177</v>
      </c>
      <c r="DB490" s="55">
        <v>1</v>
      </c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55" t="s">
        <v>318</v>
      </c>
      <c r="DP490" s="55" t="s">
        <v>318</v>
      </c>
      <c r="DQ490" s="55" t="s">
        <v>179</v>
      </c>
      <c r="DR490" s="55">
        <v>1</v>
      </c>
      <c r="DS490" s="61"/>
      <c r="DT490" s="61"/>
      <c r="DU490" s="61"/>
      <c r="DV490" s="61"/>
      <c r="DW490" s="61"/>
      <c r="DX490" s="61"/>
      <c r="DY490" s="55" t="s">
        <v>318</v>
      </c>
      <c r="DZ490" s="55" t="s">
        <v>318</v>
      </c>
      <c r="EA490" s="61" t="s">
        <v>179</v>
      </c>
      <c r="EB490" s="61">
        <v>1</v>
      </c>
      <c r="EC490" s="61"/>
      <c r="ED490" s="61"/>
      <c r="EE490" s="61"/>
      <c r="EF490" s="61"/>
      <c r="EG490" s="61"/>
      <c r="EH490" s="61"/>
      <c r="EI490" s="61"/>
      <c r="EJ490" s="61"/>
      <c r="EK490" s="61"/>
      <c r="EL490" s="61"/>
      <c r="EM490" s="61"/>
      <c r="EN490" s="61"/>
      <c r="EO490" s="61"/>
      <c r="EP490" s="61"/>
      <c r="EQ490" s="61"/>
      <c r="ER490" s="61"/>
      <c r="ES490" s="61"/>
      <c r="ET490" s="61"/>
      <c r="EU490" s="61"/>
      <c r="EV490" s="61"/>
      <c r="EW490" s="61"/>
      <c r="EX490" s="61"/>
      <c r="EY490" s="61"/>
      <c r="EZ490" s="61"/>
      <c r="FA490" s="61"/>
      <c r="FB490" s="61"/>
      <c r="FC490" s="61"/>
      <c r="FD490" s="61"/>
      <c r="FE490" s="61"/>
      <c r="FF490" s="61"/>
      <c r="FG490" s="61"/>
      <c r="FH490" s="55" t="s">
        <v>318</v>
      </c>
      <c r="FI490" s="61" t="s">
        <v>317</v>
      </c>
      <c r="FJ490" s="61"/>
      <c r="FK490" s="61"/>
      <c r="FL490" s="55">
        <v>1</v>
      </c>
      <c r="FM490" s="62" t="s">
        <v>318</v>
      </c>
      <c r="FN490" s="61" t="s">
        <v>317</v>
      </c>
      <c r="FO490" s="62"/>
      <c r="FP490" s="61"/>
      <c r="FQ490" s="63">
        <v>1</v>
      </c>
    </row>
    <row r="491" spans="1:173" s="64" customFormat="1" ht="16.5">
      <c r="A491" s="54">
        <v>44228</v>
      </c>
      <c r="B491" s="55">
        <v>490</v>
      </c>
      <c r="C491" s="65" t="s">
        <v>153</v>
      </c>
      <c r="D491" s="56">
        <v>29140</v>
      </c>
      <c r="E491" s="57">
        <f ca="1">IF(Table1[[#This Row],[Employee Date of Birth]]="","",DATEDIF(D491,NOW(),"y"))</f>
        <v>41</v>
      </c>
      <c r="F491" s="55" t="s">
        <v>317</v>
      </c>
      <c r="G491" s="58" t="s">
        <v>344</v>
      </c>
      <c r="H491" s="59"/>
      <c r="I491" s="55" t="s">
        <v>154</v>
      </c>
      <c r="J491" s="55" t="s">
        <v>366</v>
      </c>
      <c r="K491" s="60" t="s">
        <v>318</v>
      </c>
      <c r="L491" s="60" t="s">
        <v>317</v>
      </c>
      <c r="M491" s="55" t="s">
        <v>318</v>
      </c>
      <c r="N491" s="55" t="s">
        <v>317</v>
      </c>
      <c r="O491" s="55"/>
      <c r="P491" s="55" t="s">
        <v>154</v>
      </c>
      <c r="Q491" s="55">
        <v>55175.22</v>
      </c>
      <c r="R491" s="55"/>
      <c r="S491" s="55">
        <v>55175.22</v>
      </c>
      <c r="T491" s="60">
        <v>92214</v>
      </c>
      <c r="U491" s="55" t="s">
        <v>190</v>
      </c>
      <c r="V491" s="60" t="str">
        <f>IF(Table1[[#This Row],[Census "As of" Date]]="","","Sub001")</f>
        <v>Sub001</v>
      </c>
      <c r="W491" s="60" t="str">
        <f>IF(Table1[[#This Row],[Census "As of" Date]]="","","Location001")</f>
        <v>Location001</v>
      </c>
      <c r="X491" s="55" t="s">
        <v>387</v>
      </c>
      <c r="Y491" s="55" t="s">
        <v>365</v>
      </c>
      <c r="Z491" s="55" t="s">
        <v>224</v>
      </c>
      <c r="AA491" s="55" t="s">
        <v>156</v>
      </c>
      <c r="AB491" s="55">
        <v>77090</v>
      </c>
      <c r="AC491" s="55"/>
      <c r="AD491" s="59"/>
      <c r="AE491" s="55" t="s">
        <v>318</v>
      </c>
      <c r="AF491" s="55" t="s">
        <v>318</v>
      </c>
      <c r="AG491" s="55" t="s">
        <v>257</v>
      </c>
      <c r="AH491" s="55">
        <v>1</v>
      </c>
      <c r="AI491" s="55"/>
      <c r="AJ491" s="55"/>
      <c r="AK491" s="55"/>
      <c r="AL491" s="55"/>
      <c r="AM491" s="55"/>
      <c r="AN491" s="55"/>
      <c r="AO491" s="55" t="s">
        <v>318</v>
      </c>
      <c r="AP491" s="55"/>
      <c r="AQ491" s="55" t="s">
        <v>177</v>
      </c>
      <c r="AR491" s="55">
        <v>1</v>
      </c>
      <c r="AS491" s="55"/>
      <c r="AT491" s="55" t="s">
        <v>318</v>
      </c>
      <c r="AU491" s="55" t="s">
        <v>318</v>
      </c>
      <c r="AV491" s="55" t="s">
        <v>257</v>
      </c>
      <c r="AW491" s="55">
        <v>1</v>
      </c>
      <c r="AX491" s="55"/>
      <c r="AY491" s="55"/>
      <c r="AZ491" s="55"/>
      <c r="BA491" s="55"/>
      <c r="BB491" s="55"/>
      <c r="BC491" s="55"/>
      <c r="BD491" s="55" t="s">
        <v>318</v>
      </c>
      <c r="BE491" s="55"/>
      <c r="BF491" s="55" t="s">
        <v>177</v>
      </c>
      <c r="BG491" s="55">
        <v>1</v>
      </c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 t="s">
        <v>318</v>
      </c>
      <c r="CH491" s="55"/>
      <c r="CI491" s="55" t="s">
        <v>177</v>
      </c>
      <c r="CJ491" s="55">
        <v>1</v>
      </c>
      <c r="CK491" s="55"/>
      <c r="CL491" s="55" t="s">
        <v>318</v>
      </c>
      <c r="CM491" s="55"/>
      <c r="CN491" s="55" t="s">
        <v>177</v>
      </c>
      <c r="CO491" s="55">
        <v>1</v>
      </c>
      <c r="CP491" s="55"/>
      <c r="CQ491" s="55"/>
      <c r="CR491" s="55"/>
      <c r="CS491" s="55"/>
      <c r="CT491" s="55"/>
      <c r="CU491" s="55"/>
      <c r="CV491" s="55"/>
      <c r="CW491" s="55"/>
      <c r="CX491" s="55" t="s">
        <v>318</v>
      </c>
      <c r="CY491" s="55"/>
      <c r="CZ491" s="55" t="s">
        <v>160</v>
      </c>
      <c r="DA491" s="55" t="s">
        <v>177</v>
      </c>
      <c r="DB491" s="55">
        <v>1</v>
      </c>
      <c r="DC491" s="55"/>
      <c r="DD491" s="55"/>
      <c r="DE491" s="55"/>
      <c r="DF491" s="55"/>
      <c r="DG491" s="55"/>
      <c r="DH491" s="55"/>
      <c r="DI491" s="55"/>
      <c r="DJ491" s="55"/>
      <c r="DK491" s="55"/>
      <c r="DL491" s="55"/>
      <c r="DM491" s="55"/>
      <c r="DN491" s="55"/>
      <c r="DO491" s="55" t="s">
        <v>318</v>
      </c>
      <c r="DP491" s="55" t="s">
        <v>318</v>
      </c>
      <c r="DQ491" s="55" t="s">
        <v>179</v>
      </c>
      <c r="DR491" s="55">
        <v>1</v>
      </c>
      <c r="DS491" s="55"/>
      <c r="DT491" s="55"/>
      <c r="DU491" s="55"/>
      <c r="DV491" s="55"/>
      <c r="DW491" s="55"/>
      <c r="DX491" s="55"/>
      <c r="DY491" s="55" t="s">
        <v>318</v>
      </c>
      <c r="DZ491" s="55" t="s">
        <v>318</v>
      </c>
      <c r="EA491" s="61" t="s">
        <v>179</v>
      </c>
      <c r="EB491" s="61">
        <v>1</v>
      </c>
      <c r="EC491" s="55"/>
      <c r="ED491" s="55"/>
      <c r="EE491" s="55"/>
      <c r="EF491" s="55"/>
      <c r="EG491" s="55"/>
      <c r="EH491" s="55"/>
      <c r="EI491" s="55"/>
      <c r="EJ491" s="55"/>
      <c r="EK491" s="55"/>
      <c r="EL491" s="55"/>
      <c r="EM491" s="55"/>
      <c r="EN491" s="55"/>
      <c r="EO491" s="55"/>
      <c r="EP491" s="55"/>
      <c r="EQ491" s="55"/>
      <c r="ER491" s="55"/>
      <c r="ES491" s="55"/>
      <c r="ET491" s="55"/>
      <c r="EU491" s="55"/>
      <c r="EV491" s="55"/>
      <c r="EW491" s="55"/>
      <c r="EX491" s="55"/>
      <c r="EY491" s="55"/>
      <c r="EZ491" s="55"/>
      <c r="FA491" s="55"/>
      <c r="FB491" s="55"/>
      <c r="FC491" s="55"/>
      <c r="FD491" s="55"/>
      <c r="FE491" s="55"/>
      <c r="FF491" s="55"/>
      <c r="FG491" s="55"/>
      <c r="FH491" s="55" t="s">
        <v>318</v>
      </c>
      <c r="FI491" s="62" t="s">
        <v>318</v>
      </c>
      <c r="FJ491" s="62" t="s">
        <v>178</v>
      </c>
      <c r="FK491" s="55" t="s">
        <v>315</v>
      </c>
      <c r="FL491" s="55">
        <v>1</v>
      </c>
      <c r="FM491" s="62" t="s">
        <v>318</v>
      </c>
      <c r="FN491" s="55" t="s">
        <v>318</v>
      </c>
      <c r="FO491" s="62" t="s">
        <v>251</v>
      </c>
      <c r="FP491" s="55" t="s">
        <v>315</v>
      </c>
      <c r="FQ491" s="63">
        <v>1</v>
      </c>
    </row>
    <row r="492" spans="1:173" s="64" customFormat="1" ht="16.5">
      <c r="A492" s="54">
        <v>44228</v>
      </c>
      <c r="B492" s="55">
        <v>491</v>
      </c>
      <c r="C492" s="55" t="s">
        <v>153</v>
      </c>
      <c r="D492" s="76">
        <v>34602</v>
      </c>
      <c r="E492" s="57">
        <f ca="1">IF(Table1[[#This Row],[Employee Date of Birth]]="","",DATEDIF(D492,NOW(),"y"))</f>
        <v>26</v>
      </c>
      <c r="F492" s="61" t="str">
        <f>IF(Table1[[#This Row],[Census "As of" Date]]="","","Y")</f>
        <v>Y</v>
      </c>
      <c r="G492" s="61" t="s">
        <v>324</v>
      </c>
      <c r="H492" s="77"/>
      <c r="I492" s="74" t="str">
        <f>IF(Table1[[#This Row],[Census "As of" Date]]="","","A")</f>
        <v>A</v>
      </c>
      <c r="J492" s="74" t="str">
        <f>IF(Table1[[#This Row],[Census "As of" Date]]="","","S")</f>
        <v>S</v>
      </c>
      <c r="K492" s="74" t="str">
        <f>IF(Table1[[#This Row],[Census "As of" Date]]="","","Y")</f>
        <v>Y</v>
      </c>
      <c r="L492" s="74" t="str">
        <f>IF(Table1[[#This Row],[Census "As of" Date]]="","","Y")</f>
        <v>Y</v>
      </c>
      <c r="M492" s="74" t="str">
        <f>IF(Table1[[#This Row],[Census "As of" Date]]="","","Y")</f>
        <v>Y</v>
      </c>
      <c r="N492" s="74" t="str">
        <f>IF(Table1[[#This Row],[Census "As of" Date]]="","","N")</f>
        <v>N</v>
      </c>
      <c r="O492" s="61"/>
      <c r="P492" s="55" t="s">
        <v>154</v>
      </c>
      <c r="Q492" s="61">
        <v>91447.01</v>
      </c>
      <c r="R492" s="61"/>
      <c r="S492" s="61">
        <v>91447.01</v>
      </c>
      <c r="T492" s="74">
        <v>77070</v>
      </c>
      <c r="U492" s="61" t="s">
        <v>224</v>
      </c>
      <c r="V492" s="74" t="str">
        <f>IF(Table1[[#This Row],[Census "As of" Date]]="","","Sub001")</f>
        <v>Sub001</v>
      </c>
      <c r="W492" s="74" t="str">
        <f>IF(Table1[[#This Row],[Census "As of" Date]]="","","Location001")</f>
        <v>Location001</v>
      </c>
      <c r="X492" s="55" t="s">
        <v>387</v>
      </c>
      <c r="Y492" s="55" t="s">
        <v>365</v>
      </c>
      <c r="Z492" s="55" t="s">
        <v>224</v>
      </c>
      <c r="AA492" s="55" t="s">
        <v>156</v>
      </c>
      <c r="AB492" s="55">
        <v>77090</v>
      </c>
      <c r="AC492" s="61"/>
      <c r="AD492" s="77"/>
      <c r="AE492" s="55" t="s">
        <v>318</v>
      </c>
      <c r="AF492" s="55" t="s">
        <v>318</v>
      </c>
      <c r="AG492" s="55" t="s">
        <v>257</v>
      </c>
      <c r="AH492" s="55">
        <v>1</v>
      </c>
      <c r="AI492" s="61"/>
      <c r="AJ492" s="61"/>
      <c r="AK492" s="61"/>
      <c r="AL492" s="61"/>
      <c r="AM492" s="61"/>
      <c r="AN492" s="61"/>
      <c r="AO492" s="55" t="s">
        <v>318</v>
      </c>
      <c r="AP492" s="61"/>
      <c r="AQ492" s="55" t="s">
        <v>177</v>
      </c>
      <c r="AR492" s="55">
        <v>1</v>
      </c>
      <c r="AS492" s="61"/>
      <c r="AT492" s="55" t="s">
        <v>318</v>
      </c>
      <c r="AU492" s="55" t="s">
        <v>318</v>
      </c>
      <c r="AV492" s="55" t="s">
        <v>257</v>
      </c>
      <c r="AW492" s="55">
        <v>1</v>
      </c>
      <c r="AX492" s="61"/>
      <c r="AY492" s="61"/>
      <c r="AZ492" s="61"/>
      <c r="BA492" s="61"/>
      <c r="BB492" s="61"/>
      <c r="BC492" s="61"/>
      <c r="BD492" s="55" t="s">
        <v>318</v>
      </c>
      <c r="BE492" s="61"/>
      <c r="BF492" s="55" t="s">
        <v>177</v>
      </c>
      <c r="BG492" s="55">
        <v>1</v>
      </c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55" t="s">
        <v>318</v>
      </c>
      <c r="CH492" s="61"/>
      <c r="CI492" s="55" t="s">
        <v>177</v>
      </c>
      <c r="CJ492" s="55">
        <v>1</v>
      </c>
      <c r="CK492" s="61"/>
      <c r="CL492" s="55" t="s">
        <v>318</v>
      </c>
      <c r="CM492" s="61"/>
      <c r="CN492" s="55" t="s">
        <v>177</v>
      </c>
      <c r="CO492" s="55">
        <v>1</v>
      </c>
      <c r="CP492" s="61"/>
      <c r="CQ492" s="61"/>
      <c r="CR492" s="61"/>
      <c r="CS492" s="61"/>
      <c r="CT492" s="61"/>
      <c r="CU492" s="61"/>
      <c r="CV492" s="61"/>
      <c r="CW492" s="61"/>
      <c r="CX492" s="55" t="s">
        <v>318</v>
      </c>
      <c r="CY492" s="61"/>
      <c r="CZ492" s="55" t="s">
        <v>160</v>
      </c>
      <c r="DA492" s="55" t="s">
        <v>177</v>
      </c>
      <c r="DB492" s="55">
        <v>1</v>
      </c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55" t="s">
        <v>318</v>
      </c>
      <c r="DP492" s="55" t="s">
        <v>318</v>
      </c>
      <c r="DQ492" s="55" t="s">
        <v>179</v>
      </c>
      <c r="DR492" s="55">
        <v>1</v>
      </c>
      <c r="DS492" s="61"/>
      <c r="DT492" s="61"/>
      <c r="DU492" s="61"/>
      <c r="DV492" s="61"/>
      <c r="DW492" s="61"/>
      <c r="DX492" s="61"/>
      <c r="DY492" s="55" t="s">
        <v>318</v>
      </c>
      <c r="DZ492" s="55" t="s">
        <v>318</v>
      </c>
      <c r="EA492" s="61" t="s">
        <v>179</v>
      </c>
      <c r="EB492" s="61">
        <v>1</v>
      </c>
      <c r="EC492" s="61"/>
      <c r="ED492" s="61"/>
      <c r="EE492" s="61"/>
      <c r="EF492" s="61"/>
      <c r="EG492" s="61"/>
      <c r="EH492" s="61"/>
      <c r="EI492" s="61"/>
      <c r="EJ492" s="61"/>
      <c r="EK492" s="61"/>
      <c r="EL492" s="61"/>
      <c r="EM492" s="61"/>
      <c r="EN492" s="61"/>
      <c r="EO492" s="61"/>
      <c r="EP492" s="61"/>
      <c r="EQ492" s="61"/>
      <c r="ER492" s="61"/>
      <c r="ES492" s="61"/>
      <c r="ET492" s="61"/>
      <c r="EU492" s="61"/>
      <c r="EV492" s="61"/>
      <c r="EW492" s="61"/>
      <c r="EX492" s="61"/>
      <c r="EY492" s="61"/>
      <c r="EZ492" s="61"/>
      <c r="FA492" s="61"/>
      <c r="FB492" s="61"/>
      <c r="FC492" s="61"/>
      <c r="FD492" s="61"/>
      <c r="FE492" s="61"/>
      <c r="FF492" s="61"/>
      <c r="FG492" s="61"/>
      <c r="FH492" s="55" t="s">
        <v>318</v>
      </c>
      <c r="FI492" s="61" t="s">
        <v>318</v>
      </c>
      <c r="FJ492" s="61" t="s">
        <v>178</v>
      </c>
      <c r="FK492" s="61" t="s">
        <v>315</v>
      </c>
      <c r="FL492" s="55">
        <v>1</v>
      </c>
      <c r="FM492" s="62" t="s">
        <v>318</v>
      </c>
      <c r="FN492" s="61" t="s">
        <v>318</v>
      </c>
      <c r="FO492" s="62" t="s">
        <v>251</v>
      </c>
      <c r="FP492" s="61" t="s">
        <v>315</v>
      </c>
      <c r="FQ492" s="63">
        <v>1</v>
      </c>
    </row>
    <row r="493" spans="1:173" s="64" customFormat="1" ht="16.5">
      <c r="A493" s="54">
        <v>44228</v>
      </c>
      <c r="B493" s="55">
        <v>492</v>
      </c>
      <c r="C493" s="55" t="s">
        <v>314</v>
      </c>
      <c r="D493" s="56">
        <v>29149</v>
      </c>
      <c r="E493" s="57">
        <f ca="1">IF(Table1[[#This Row],[Employee Date of Birth]]="","",DATEDIF(D493,NOW(),"y"))</f>
        <v>41</v>
      </c>
      <c r="F493" s="55" t="s">
        <v>317</v>
      </c>
      <c r="G493" s="58" t="s">
        <v>360</v>
      </c>
      <c r="H493" s="59"/>
      <c r="I493" s="55" t="s">
        <v>154</v>
      </c>
      <c r="J493" s="55" t="s">
        <v>366</v>
      </c>
      <c r="K493" s="60" t="s">
        <v>318</v>
      </c>
      <c r="L493" s="60" t="s">
        <v>317</v>
      </c>
      <c r="M493" s="55" t="s">
        <v>318</v>
      </c>
      <c r="N493" s="55" t="s">
        <v>317</v>
      </c>
      <c r="O493" s="55"/>
      <c r="P493" s="55" t="s">
        <v>154</v>
      </c>
      <c r="Q493" s="55">
        <v>219750</v>
      </c>
      <c r="R493" s="55"/>
      <c r="S493" s="55">
        <v>219750</v>
      </c>
      <c r="T493" s="60">
        <v>92251</v>
      </c>
      <c r="U493" s="55" t="s">
        <v>190</v>
      </c>
      <c r="V493" s="60" t="str">
        <f>IF(Table1[[#This Row],[Census "As of" Date]]="","","Sub001")</f>
        <v>Sub001</v>
      </c>
      <c r="W493" s="60" t="str">
        <f>IF(Table1[[#This Row],[Census "As of" Date]]="","","Location001")</f>
        <v>Location001</v>
      </c>
      <c r="X493" s="55" t="s">
        <v>387</v>
      </c>
      <c r="Y493" s="55" t="s">
        <v>365</v>
      </c>
      <c r="Z493" s="55" t="s">
        <v>224</v>
      </c>
      <c r="AA493" s="55" t="s">
        <v>156</v>
      </c>
      <c r="AB493" s="55">
        <v>77090</v>
      </c>
      <c r="AC493" s="55"/>
      <c r="AD493" s="59"/>
      <c r="AE493" s="55" t="s">
        <v>318</v>
      </c>
      <c r="AF493" s="55" t="s">
        <v>318</v>
      </c>
      <c r="AG493" s="55" t="s">
        <v>257</v>
      </c>
      <c r="AH493" s="55">
        <v>1</v>
      </c>
      <c r="AI493" s="55"/>
      <c r="AJ493" s="55"/>
      <c r="AK493" s="55"/>
      <c r="AL493" s="55"/>
      <c r="AM493" s="55"/>
      <c r="AN493" s="55"/>
      <c r="AO493" s="55" t="s">
        <v>318</v>
      </c>
      <c r="AP493" s="55"/>
      <c r="AQ493" s="55" t="s">
        <v>177</v>
      </c>
      <c r="AR493" s="55">
        <v>1</v>
      </c>
      <c r="AS493" s="55"/>
      <c r="AT493" s="55" t="s">
        <v>318</v>
      </c>
      <c r="AU493" s="55" t="s">
        <v>318</v>
      </c>
      <c r="AV493" s="55" t="s">
        <v>257</v>
      </c>
      <c r="AW493" s="55">
        <v>1</v>
      </c>
      <c r="AX493" s="55"/>
      <c r="AY493" s="55"/>
      <c r="AZ493" s="55"/>
      <c r="BA493" s="55"/>
      <c r="BB493" s="55"/>
      <c r="BC493" s="55"/>
      <c r="BD493" s="55" t="s">
        <v>318</v>
      </c>
      <c r="BE493" s="55"/>
      <c r="BF493" s="55" t="s">
        <v>177</v>
      </c>
      <c r="BG493" s="55">
        <v>1</v>
      </c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 t="s">
        <v>318</v>
      </c>
      <c r="CH493" s="55"/>
      <c r="CI493" s="55" t="s">
        <v>177</v>
      </c>
      <c r="CJ493" s="55">
        <v>1</v>
      </c>
      <c r="CK493" s="55"/>
      <c r="CL493" s="55" t="s">
        <v>318</v>
      </c>
      <c r="CM493" s="55"/>
      <c r="CN493" s="55" t="s">
        <v>177</v>
      </c>
      <c r="CO493" s="55">
        <v>1</v>
      </c>
      <c r="CP493" s="55"/>
      <c r="CQ493" s="55"/>
      <c r="CR493" s="55"/>
      <c r="CS493" s="55"/>
      <c r="CT493" s="55"/>
      <c r="CU493" s="55"/>
      <c r="CV493" s="55"/>
      <c r="CW493" s="55"/>
      <c r="CX493" s="55" t="s">
        <v>318</v>
      </c>
      <c r="CY493" s="55"/>
      <c r="CZ493" s="55" t="s">
        <v>160</v>
      </c>
      <c r="DA493" s="55" t="s">
        <v>177</v>
      </c>
      <c r="DB493" s="55">
        <v>1</v>
      </c>
      <c r="DC493" s="55"/>
      <c r="DD493" s="55"/>
      <c r="DE493" s="55"/>
      <c r="DF493" s="55"/>
      <c r="DG493" s="55"/>
      <c r="DH493" s="55"/>
      <c r="DI493" s="55"/>
      <c r="DJ493" s="55"/>
      <c r="DK493" s="55"/>
      <c r="DL493" s="55"/>
      <c r="DM493" s="55"/>
      <c r="DN493" s="55"/>
      <c r="DO493" s="55" t="s">
        <v>318</v>
      </c>
      <c r="DP493" s="55" t="s">
        <v>318</v>
      </c>
      <c r="DQ493" s="55" t="s">
        <v>179</v>
      </c>
      <c r="DR493" s="55">
        <v>1</v>
      </c>
      <c r="DS493" s="55"/>
      <c r="DT493" s="55"/>
      <c r="DU493" s="55"/>
      <c r="DV493" s="55"/>
      <c r="DW493" s="55"/>
      <c r="DX493" s="55"/>
      <c r="DY493" s="55" t="s">
        <v>318</v>
      </c>
      <c r="DZ493" s="55" t="s">
        <v>318</v>
      </c>
      <c r="EA493" s="61" t="s">
        <v>179</v>
      </c>
      <c r="EB493" s="61">
        <v>1</v>
      </c>
      <c r="EC493" s="55"/>
      <c r="ED493" s="55"/>
      <c r="EE493" s="55"/>
      <c r="EF493" s="55"/>
      <c r="EG493" s="55"/>
      <c r="EH493" s="55"/>
      <c r="EI493" s="55"/>
      <c r="EJ493" s="55"/>
      <c r="EK493" s="55"/>
      <c r="EL493" s="55"/>
      <c r="EM493" s="55"/>
      <c r="EN493" s="55"/>
      <c r="EO493" s="55"/>
      <c r="EP493" s="55"/>
      <c r="EQ493" s="55"/>
      <c r="ER493" s="55"/>
      <c r="ES493" s="55"/>
      <c r="ET493" s="55"/>
      <c r="EU493" s="55"/>
      <c r="EV493" s="55"/>
      <c r="EW493" s="55"/>
      <c r="EX493" s="55"/>
      <c r="EY493" s="55"/>
      <c r="EZ493" s="55"/>
      <c r="FA493" s="55"/>
      <c r="FB493" s="55"/>
      <c r="FC493" s="55"/>
      <c r="FD493" s="55"/>
      <c r="FE493" s="55"/>
      <c r="FF493" s="55"/>
      <c r="FG493" s="55"/>
      <c r="FH493" s="55" t="s">
        <v>318</v>
      </c>
      <c r="FI493" s="62" t="s">
        <v>318</v>
      </c>
      <c r="FJ493" s="62" t="s">
        <v>178</v>
      </c>
      <c r="FK493" s="55" t="s">
        <v>385</v>
      </c>
      <c r="FL493" s="55">
        <v>1</v>
      </c>
      <c r="FM493" s="62" t="s">
        <v>318</v>
      </c>
      <c r="FN493" s="62" t="s">
        <v>318</v>
      </c>
      <c r="FO493" s="62" t="s">
        <v>251</v>
      </c>
      <c r="FP493" s="55" t="s">
        <v>385</v>
      </c>
      <c r="FQ493" s="63">
        <v>1</v>
      </c>
    </row>
    <row r="494" spans="1:173" s="64" customFormat="1" ht="16.5">
      <c r="A494" s="54">
        <v>44228</v>
      </c>
      <c r="B494" s="55">
        <v>493</v>
      </c>
      <c r="C494" s="55" t="s">
        <v>153</v>
      </c>
      <c r="D494" s="76">
        <v>34653</v>
      </c>
      <c r="E494" s="57">
        <f ca="1">IF(Table1[[#This Row],[Employee Date of Birth]]="","",DATEDIF(D494,NOW(),"y"))</f>
        <v>25</v>
      </c>
      <c r="F494" s="61" t="str">
        <f>IF(Table1[[#This Row],[Census "As of" Date]]="","","Y")</f>
        <v>Y</v>
      </c>
      <c r="G494" s="61" t="s">
        <v>326</v>
      </c>
      <c r="H494" s="77"/>
      <c r="I494" s="74" t="str">
        <f>IF(Table1[[#This Row],[Census "As of" Date]]="","","A")</f>
        <v>A</v>
      </c>
      <c r="J494" s="74" t="str">
        <f>IF(Table1[[#This Row],[Census "As of" Date]]="","","S")</f>
        <v>S</v>
      </c>
      <c r="K494" s="74" t="str">
        <f>IF(Table1[[#This Row],[Census "As of" Date]]="","","Y")</f>
        <v>Y</v>
      </c>
      <c r="L494" s="74" t="str">
        <f>IF(Table1[[#This Row],[Census "As of" Date]]="","","Y")</f>
        <v>Y</v>
      </c>
      <c r="M494" s="74" t="str">
        <f>IF(Table1[[#This Row],[Census "As of" Date]]="","","Y")</f>
        <v>Y</v>
      </c>
      <c r="N494" s="74" t="str">
        <f>IF(Table1[[#This Row],[Census "As of" Date]]="","","N")</f>
        <v>N</v>
      </c>
      <c r="O494" s="61"/>
      <c r="P494" s="55" t="s">
        <v>154</v>
      </c>
      <c r="Q494" s="61">
        <v>11556</v>
      </c>
      <c r="R494" s="61"/>
      <c r="S494" s="61">
        <v>11556</v>
      </c>
      <c r="T494" s="74">
        <v>77188</v>
      </c>
      <c r="U494" s="61" t="s">
        <v>224</v>
      </c>
      <c r="V494" s="74" t="str">
        <f>IF(Table1[[#This Row],[Census "As of" Date]]="","","Sub001")</f>
        <v>Sub001</v>
      </c>
      <c r="W494" s="74" t="str">
        <f>IF(Table1[[#This Row],[Census "As of" Date]]="","","Location001")</f>
        <v>Location001</v>
      </c>
      <c r="X494" s="55" t="s">
        <v>387</v>
      </c>
      <c r="Y494" s="55" t="s">
        <v>365</v>
      </c>
      <c r="Z494" s="55" t="s">
        <v>224</v>
      </c>
      <c r="AA494" s="55" t="s">
        <v>156</v>
      </c>
      <c r="AB494" s="55">
        <v>77090</v>
      </c>
      <c r="AC494" s="61"/>
      <c r="AD494" s="77"/>
      <c r="AE494" s="55" t="s">
        <v>318</v>
      </c>
      <c r="AF494" s="55" t="s">
        <v>318</v>
      </c>
      <c r="AG494" s="55" t="s">
        <v>257</v>
      </c>
      <c r="AH494" s="55">
        <v>1</v>
      </c>
      <c r="AI494" s="61"/>
      <c r="AJ494" s="61"/>
      <c r="AK494" s="61"/>
      <c r="AL494" s="61"/>
      <c r="AM494" s="61"/>
      <c r="AN494" s="61"/>
      <c r="AO494" s="55" t="s">
        <v>318</v>
      </c>
      <c r="AP494" s="61"/>
      <c r="AQ494" s="55" t="s">
        <v>177</v>
      </c>
      <c r="AR494" s="55">
        <v>1</v>
      </c>
      <c r="AS494" s="61"/>
      <c r="AT494" s="55" t="s">
        <v>318</v>
      </c>
      <c r="AU494" s="55" t="s">
        <v>318</v>
      </c>
      <c r="AV494" s="55" t="s">
        <v>257</v>
      </c>
      <c r="AW494" s="55">
        <v>1</v>
      </c>
      <c r="AX494" s="61"/>
      <c r="AY494" s="61"/>
      <c r="AZ494" s="61"/>
      <c r="BA494" s="61"/>
      <c r="BB494" s="61"/>
      <c r="BC494" s="61"/>
      <c r="BD494" s="55" t="s">
        <v>318</v>
      </c>
      <c r="BE494" s="61"/>
      <c r="BF494" s="55" t="s">
        <v>177</v>
      </c>
      <c r="BG494" s="55">
        <v>1</v>
      </c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55" t="s">
        <v>318</v>
      </c>
      <c r="CH494" s="61"/>
      <c r="CI494" s="55" t="s">
        <v>177</v>
      </c>
      <c r="CJ494" s="55">
        <v>1</v>
      </c>
      <c r="CK494" s="61"/>
      <c r="CL494" s="55" t="s">
        <v>318</v>
      </c>
      <c r="CM494" s="61"/>
      <c r="CN494" s="55" t="s">
        <v>177</v>
      </c>
      <c r="CO494" s="55">
        <v>1</v>
      </c>
      <c r="CP494" s="61"/>
      <c r="CQ494" s="61"/>
      <c r="CR494" s="61"/>
      <c r="CS494" s="61"/>
      <c r="CT494" s="61"/>
      <c r="CU494" s="61"/>
      <c r="CV494" s="61"/>
      <c r="CW494" s="61"/>
      <c r="CX494" s="55" t="s">
        <v>318</v>
      </c>
      <c r="CY494" s="61"/>
      <c r="CZ494" s="55" t="s">
        <v>160</v>
      </c>
      <c r="DA494" s="55" t="s">
        <v>177</v>
      </c>
      <c r="DB494" s="55">
        <v>1</v>
      </c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55" t="s">
        <v>318</v>
      </c>
      <c r="DP494" s="55" t="s">
        <v>318</v>
      </c>
      <c r="DQ494" s="55" t="s">
        <v>179</v>
      </c>
      <c r="DR494" s="55">
        <v>1</v>
      </c>
      <c r="DS494" s="61"/>
      <c r="DT494" s="61"/>
      <c r="DU494" s="61"/>
      <c r="DV494" s="61"/>
      <c r="DW494" s="61"/>
      <c r="DX494" s="61"/>
      <c r="DY494" s="55" t="s">
        <v>318</v>
      </c>
      <c r="DZ494" s="55" t="s">
        <v>318</v>
      </c>
      <c r="EA494" s="61" t="s">
        <v>179</v>
      </c>
      <c r="EB494" s="61">
        <v>1</v>
      </c>
      <c r="EC494" s="61"/>
      <c r="ED494" s="61"/>
      <c r="EE494" s="61"/>
      <c r="EF494" s="61"/>
      <c r="EG494" s="61"/>
      <c r="EH494" s="61"/>
      <c r="EI494" s="61"/>
      <c r="EJ494" s="61"/>
      <c r="EK494" s="61"/>
      <c r="EL494" s="61"/>
      <c r="EM494" s="61"/>
      <c r="EN494" s="61"/>
      <c r="EO494" s="61"/>
      <c r="EP494" s="61"/>
      <c r="EQ494" s="61"/>
      <c r="ER494" s="61"/>
      <c r="ES494" s="61"/>
      <c r="ET494" s="61"/>
      <c r="EU494" s="61"/>
      <c r="EV494" s="61"/>
      <c r="EW494" s="61"/>
      <c r="EX494" s="61"/>
      <c r="EY494" s="61"/>
      <c r="EZ494" s="61"/>
      <c r="FA494" s="61"/>
      <c r="FB494" s="61"/>
      <c r="FC494" s="61"/>
      <c r="FD494" s="61"/>
      <c r="FE494" s="61"/>
      <c r="FF494" s="61"/>
      <c r="FG494" s="61"/>
      <c r="FH494" s="55" t="s">
        <v>318</v>
      </c>
      <c r="FI494" s="61" t="s">
        <v>318</v>
      </c>
      <c r="FJ494" s="61" t="s">
        <v>178</v>
      </c>
      <c r="FK494" s="61" t="s">
        <v>315</v>
      </c>
      <c r="FL494" s="55">
        <v>1</v>
      </c>
      <c r="FM494" s="62" t="s">
        <v>318</v>
      </c>
      <c r="FN494" s="61" t="s">
        <v>318</v>
      </c>
      <c r="FO494" s="62" t="s">
        <v>251</v>
      </c>
      <c r="FP494" s="61" t="s">
        <v>315</v>
      </c>
      <c r="FQ494" s="63">
        <v>1</v>
      </c>
    </row>
    <row r="495" spans="1:173" s="64" customFormat="1" ht="16.5">
      <c r="A495" s="54">
        <v>44228</v>
      </c>
      <c r="B495" s="55">
        <v>494</v>
      </c>
      <c r="C495" s="65" t="s">
        <v>314</v>
      </c>
      <c r="D495" s="56">
        <v>29174</v>
      </c>
      <c r="E495" s="57">
        <f ca="1">IF(Table1[[#This Row],[Employee Date of Birth]]="","",DATEDIF(D495,NOW(),"y"))</f>
        <v>40</v>
      </c>
      <c r="F495" s="55" t="s">
        <v>317</v>
      </c>
      <c r="G495" s="58" t="s">
        <v>319</v>
      </c>
      <c r="H495" s="59"/>
      <c r="I495" s="55" t="s">
        <v>154</v>
      </c>
      <c r="J495" s="55" t="s">
        <v>366</v>
      </c>
      <c r="K495" s="60" t="s">
        <v>318</v>
      </c>
      <c r="L495" s="60" t="s">
        <v>317</v>
      </c>
      <c r="M495" s="55" t="s">
        <v>318</v>
      </c>
      <c r="N495" s="55" t="s">
        <v>317</v>
      </c>
      <c r="O495" s="55"/>
      <c r="P495" s="55" t="s">
        <v>154</v>
      </c>
      <c r="Q495" s="55">
        <v>99148.160000000003</v>
      </c>
      <c r="R495" s="55"/>
      <c r="S495" s="55">
        <v>99148.160000000003</v>
      </c>
      <c r="T495" s="55">
        <v>92201</v>
      </c>
      <c r="U495" s="55" t="s">
        <v>190</v>
      </c>
      <c r="V495" s="60" t="str">
        <f>IF(Table1[[#This Row],[Census "As of" Date]]="","","Sub001")</f>
        <v>Sub001</v>
      </c>
      <c r="W495" s="60" t="str">
        <f>IF(Table1[[#This Row],[Census "As of" Date]]="","","Location001")</f>
        <v>Location001</v>
      </c>
      <c r="X495" s="55" t="s">
        <v>387</v>
      </c>
      <c r="Y495" s="55" t="s">
        <v>365</v>
      </c>
      <c r="Z495" s="55" t="s">
        <v>224</v>
      </c>
      <c r="AA495" s="55" t="s">
        <v>156</v>
      </c>
      <c r="AB495" s="55">
        <v>77090</v>
      </c>
      <c r="AC495" s="55"/>
      <c r="AD495" s="59"/>
      <c r="AE495" s="55" t="s">
        <v>318</v>
      </c>
      <c r="AF495" s="55" t="s">
        <v>318</v>
      </c>
      <c r="AG495" s="55" t="s">
        <v>257</v>
      </c>
      <c r="AH495" s="55">
        <v>1</v>
      </c>
      <c r="AI495" s="55"/>
      <c r="AJ495" s="55"/>
      <c r="AK495" s="55"/>
      <c r="AL495" s="55"/>
      <c r="AM495" s="55"/>
      <c r="AN495" s="55"/>
      <c r="AO495" s="55" t="s">
        <v>318</v>
      </c>
      <c r="AP495" s="55"/>
      <c r="AQ495" s="55" t="s">
        <v>177</v>
      </c>
      <c r="AR495" s="55">
        <v>1</v>
      </c>
      <c r="AS495" s="55"/>
      <c r="AT495" s="55" t="s">
        <v>318</v>
      </c>
      <c r="AU495" s="55" t="s">
        <v>318</v>
      </c>
      <c r="AV495" s="55" t="s">
        <v>257</v>
      </c>
      <c r="AW495" s="55">
        <v>1</v>
      </c>
      <c r="AX495" s="55"/>
      <c r="AY495" s="55"/>
      <c r="AZ495" s="55"/>
      <c r="BA495" s="55"/>
      <c r="BB495" s="55"/>
      <c r="BC495" s="55"/>
      <c r="BD495" s="55" t="s">
        <v>318</v>
      </c>
      <c r="BE495" s="55"/>
      <c r="BF495" s="55" t="s">
        <v>177</v>
      </c>
      <c r="BG495" s="55">
        <v>1</v>
      </c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 t="s">
        <v>318</v>
      </c>
      <c r="CH495" s="55"/>
      <c r="CI495" s="55" t="s">
        <v>177</v>
      </c>
      <c r="CJ495" s="55">
        <v>1</v>
      </c>
      <c r="CK495" s="55"/>
      <c r="CL495" s="55" t="s">
        <v>318</v>
      </c>
      <c r="CM495" s="55"/>
      <c r="CN495" s="55" t="s">
        <v>177</v>
      </c>
      <c r="CO495" s="55">
        <v>1</v>
      </c>
      <c r="CP495" s="55"/>
      <c r="CQ495" s="55"/>
      <c r="CR495" s="55"/>
      <c r="CS495" s="55"/>
      <c r="CT495" s="55"/>
      <c r="CU495" s="55"/>
      <c r="CV495" s="55"/>
      <c r="CW495" s="55"/>
      <c r="CX495" s="55" t="s">
        <v>318</v>
      </c>
      <c r="CY495" s="55"/>
      <c r="CZ495" s="55" t="s">
        <v>160</v>
      </c>
      <c r="DA495" s="55" t="s">
        <v>177</v>
      </c>
      <c r="DB495" s="55">
        <v>1</v>
      </c>
      <c r="DC495" s="55"/>
      <c r="DD495" s="55"/>
      <c r="DE495" s="55"/>
      <c r="DF495" s="55"/>
      <c r="DG495" s="55"/>
      <c r="DH495" s="55"/>
      <c r="DI495" s="55"/>
      <c r="DJ495" s="55"/>
      <c r="DK495" s="55"/>
      <c r="DL495" s="55"/>
      <c r="DM495" s="55"/>
      <c r="DN495" s="55"/>
      <c r="DO495" s="55" t="s">
        <v>318</v>
      </c>
      <c r="DP495" s="55" t="s">
        <v>318</v>
      </c>
      <c r="DQ495" s="55" t="s">
        <v>179</v>
      </c>
      <c r="DR495" s="55">
        <v>1</v>
      </c>
      <c r="DS495" s="55"/>
      <c r="DT495" s="55"/>
      <c r="DU495" s="55"/>
      <c r="DV495" s="55"/>
      <c r="DW495" s="55"/>
      <c r="DX495" s="55"/>
      <c r="DY495" s="55" t="s">
        <v>318</v>
      </c>
      <c r="DZ495" s="55" t="s">
        <v>318</v>
      </c>
      <c r="EA495" s="61" t="s">
        <v>179</v>
      </c>
      <c r="EB495" s="61">
        <v>1</v>
      </c>
      <c r="EC495" s="55"/>
      <c r="ED495" s="55"/>
      <c r="EE495" s="55"/>
      <c r="EF495" s="55"/>
      <c r="EG495" s="55"/>
      <c r="EH495" s="55"/>
      <c r="EI495" s="55"/>
      <c r="EJ495" s="55"/>
      <c r="EK495" s="55"/>
      <c r="EL495" s="55"/>
      <c r="EM495" s="55"/>
      <c r="EN495" s="55"/>
      <c r="EO495" s="55"/>
      <c r="EP495" s="55"/>
      <c r="EQ495" s="55"/>
      <c r="ER495" s="55"/>
      <c r="ES495" s="55"/>
      <c r="ET495" s="55"/>
      <c r="EU495" s="55"/>
      <c r="EV495" s="55"/>
      <c r="EW495" s="55"/>
      <c r="EX495" s="55"/>
      <c r="EY495" s="55"/>
      <c r="EZ495" s="55"/>
      <c r="FA495" s="55"/>
      <c r="FB495" s="55"/>
      <c r="FC495" s="55"/>
      <c r="FD495" s="55"/>
      <c r="FE495" s="55"/>
      <c r="FF495" s="55"/>
      <c r="FG495" s="55"/>
      <c r="FH495" s="55" t="s">
        <v>318</v>
      </c>
      <c r="FI495" s="55" t="s">
        <v>318</v>
      </c>
      <c r="FJ495" s="55" t="s">
        <v>178</v>
      </c>
      <c r="FK495" s="55" t="s">
        <v>315</v>
      </c>
      <c r="FL495" s="55">
        <v>1</v>
      </c>
      <c r="FM495" s="62" t="s">
        <v>318</v>
      </c>
      <c r="FN495" s="55" t="s">
        <v>318</v>
      </c>
      <c r="FO495" s="62" t="s">
        <v>251</v>
      </c>
      <c r="FP495" s="55" t="s">
        <v>315</v>
      </c>
      <c r="FQ495" s="63">
        <v>1</v>
      </c>
    </row>
    <row r="496" spans="1:173" s="64" customFormat="1" ht="16.5">
      <c r="A496" s="54">
        <v>44228</v>
      </c>
      <c r="B496" s="55">
        <v>495</v>
      </c>
      <c r="C496" s="65" t="s">
        <v>153</v>
      </c>
      <c r="D496" s="76">
        <v>34657</v>
      </c>
      <c r="E496" s="57">
        <f ca="1">IF(Table1[[#This Row],[Employee Date of Birth]]="","",DATEDIF(D496,NOW(),"y"))</f>
        <v>25</v>
      </c>
      <c r="F496" s="61" t="str">
        <f>IF(Table1[[#This Row],[Census "As of" Date]]="","","Y")</f>
        <v>Y</v>
      </c>
      <c r="G496" s="61" t="s">
        <v>324</v>
      </c>
      <c r="H496" s="77"/>
      <c r="I496" s="74" t="str">
        <f>IF(Table1[[#This Row],[Census "As of" Date]]="","","A")</f>
        <v>A</v>
      </c>
      <c r="J496" s="74" t="str">
        <f>IF(Table1[[#This Row],[Census "As of" Date]]="","","S")</f>
        <v>S</v>
      </c>
      <c r="K496" s="74" t="str">
        <f>IF(Table1[[#This Row],[Census "As of" Date]]="","","Y")</f>
        <v>Y</v>
      </c>
      <c r="L496" s="74" t="str">
        <f>IF(Table1[[#This Row],[Census "As of" Date]]="","","Y")</f>
        <v>Y</v>
      </c>
      <c r="M496" s="74" t="str">
        <f>IF(Table1[[#This Row],[Census "As of" Date]]="","","Y")</f>
        <v>Y</v>
      </c>
      <c r="N496" s="74" t="str">
        <f>IF(Table1[[#This Row],[Census "As of" Date]]="","","N")</f>
        <v>N</v>
      </c>
      <c r="O496" s="61"/>
      <c r="P496" s="55" t="s">
        <v>154</v>
      </c>
      <c r="Q496" s="61">
        <v>42912.959999999999</v>
      </c>
      <c r="R496" s="61"/>
      <c r="S496" s="61">
        <v>42912.959999999999</v>
      </c>
      <c r="T496" s="74">
        <v>92274</v>
      </c>
      <c r="U496" s="61" t="s">
        <v>190</v>
      </c>
      <c r="V496" s="74" t="str">
        <f>IF(Table1[[#This Row],[Census "As of" Date]]="","","Sub001")</f>
        <v>Sub001</v>
      </c>
      <c r="W496" s="74" t="str">
        <f>IF(Table1[[#This Row],[Census "As of" Date]]="","","Location001")</f>
        <v>Location001</v>
      </c>
      <c r="X496" s="55" t="s">
        <v>387</v>
      </c>
      <c r="Y496" s="55" t="s">
        <v>365</v>
      </c>
      <c r="Z496" s="55" t="s">
        <v>224</v>
      </c>
      <c r="AA496" s="55" t="s">
        <v>156</v>
      </c>
      <c r="AB496" s="55">
        <v>77090</v>
      </c>
      <c r="AC496" s="61"/>
      <c r="AD496" s="77"/>
      <c r="AE496" s="55" t="s">
        <v>318</v>
      </c>
      <c r="AF496" s="55" t="s">
        <v>318</v>
      </c>
      <c r="AG496" s="55" t="s">
        <v>257</v>
      </c>
      <c r="AH496" s="55">
        <v>1</v>
      </c>
      <c r="AI496" s="61"/>
      <c r="AJ496" s="61"/>
      <c r="AK496" s="61"/>
      <c r="AL496" s="61"/>
      <c r="AM496" s="61"/>
      <c r="AN496" s="61"/>
      <c r="AO496" s="55" t="s">
        <v>318</v>
      </c>
      <c r="AP496" s="61"/>
      <c r="AQ496" s="55" t="s">
        <v>177</v>
      </c>
      <c r="AR496" s="55">
        <v>1</v>
      </c>
      <c r="AS496" s="61"/>
      <c r="AT496" s="55" t="s">
        <v>318</v>
      </c>
      <c r="AU496" s="55" t="s">
        <v>318</v>
      </c>
      <c r="AV496" s="55" t="s">
        <v>257</v>
      </c>
      <c r="AW496" s="55">
        <v>1</v>
      </c>
      <c r="AX496" s="61"/>
      <c r="AY496" s="61"/>
      <c r="AZ496" s="61"/>
      <c r="BA496" s="61"/>
      <c r="BB496" s="61"/>
      <c r="BC496" s="61"/>
      <c r="BD496" s="55" t="s">
        <v>318</v>
      </c>
      <c r="BE496" s="61"/>
      <c r="BF496" s="55" t="s">
        <v>177</v>
      </c>
      <c r="BG496" s="55">
        <v>1</v>
      </c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55" t="s">
        <v>318</v>
      </c>
      <c r="CH496" s="61"/>
      <c r="CI496" s="55" t="s">
        <v>177</v>
      </c>
      <c r="CJ496" s="55">
        <v>1</v>
      </c>
      <c r="CK496" s="61"/>
      <c r="CL496" s="55" t="s">
        <v>318</v>
      </c>
      <c r="CM496" s="61"/>
      <c r="CN496" s="55" t="s">
        <v>177</v>
      </c>
      <c r="CO496" s="55">
        <v>1</v>
      </c>
      <c r="CP496" s="61"/>
      <c r="CQ496" s="61"/>
      <c r="CR496" s="61"/>
      <c r="CS496" s="61"/>
      <c r="CT496" s="61"/>
      <c r="CU496" s="61"/>
      <c r="CV496" s="61"/>
      <c r="CW496" s="61"/>
      <c r="CX496" s="55" t="s">
        <v>318</v>
      </c>
      <c r="CY496" s="61"/>
      <c r="CZ496" s="55" t="s">
        <v>160</v>
      </c>
      <c r="DA496" s="55" t="s">
        <v>177</v>
      </c>
      <c r="DB496" s="55">
        <v>1</v>
      </c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55" t="s">
        <v>318</v>
      </c>
      <c r="DP496" s="55" t="s">
        <v>318</v>
      </c>
      <c r="DQ496" s="55" t="s">
        <v>179</v>
      </c>
      <c r="DR496" s="55">
        <v>1</v>
      </c>
      <c r="DS496" s="61"/>
      <c r="DT496" s="61"/>
      <c r="DU496" s="61"/>
      <c r="DV496" s="61"/>
      <c r="DW496" s="61"/>
      <c r="DX496" s="61"/>
      <c r="DY496" s="55" t="s">
        <v>318</v>
      </c>
      <c r="DZ496" s="55" t="s">
        <v>318</v>
      </c>
      <c r="EA496" s="61" t="s">
        <v>179</v>
      </c>
      <c r="EB496" s="61">
        <v>1</v>
      </c>
      <c r="EC496" s="61"/>
      <c r="ED496" s="61"/>
      <c r="EE496" s="61"/>
      <c r="EF496" s="61"/>
      <c r="EG496" s="61"/>
      <c r="EH496" s="61"/>
      <c r="EI496" s="61"/>
      <c r="EJ496" s="61"/>
      <c r="EK496" s="61"/>
      <c r="EL496" s="61"/>
      <c r="EM496" s="61"/>
      <c r="EN496" s="61"/>
      <c r="EO496" s="61"/>
      <c r="EP496" s="61"/>
      <c r="EQ496" s="61"/>
      <c r="ER496" s="61"/>
      <c r="ES496" s="61"/>
      <c r="ET496" s="61"/>
      <c r="EU496" s="61"/>
      <c r="EV496" s="61"/>
      <c r="EW496" s="61"/>
      <c r="EX496" s="61"/>
      <c r="EY496" s="61"/>
      <c r="EZ496" s="61"/>
      <c r="FA496" s="61"/>
      <c r="FB496" s="61"/>
      <c r="FC496" s="61"/>
      <c r="FD496" s="61"/>
      <c r="FE496" s="61"/>
      <c r="FF496" s="61"/>
      <c r="FG496" s="61"/>
      <c r="FH496" s="55" t="s">
        <v>318</v>
      </c>
      <c r="FI496" s="61" t="s">
        <v>317</v>
      </c>
      <c r="FJ496" s="61"/>
      <c r="FK496" s="61"/>
      <c r="FL496" s="55">
        <v>1</v>
      </c>
      <c r="FM496" s="62" t="s">
        <v>318</v>
      </c>
      <c r="FN496" s="61" t="s">
        <v>317</v>
      </c>
      <c r="FO496" s="62"/>
      <c r="FP496" s="61"/>
      <c r="FQ496" s="63">
        <v>1</v>
      </c>
    </row>
    <row r="497" spans="1:173" s="64" customFormat="1" ht="16.5">
      <c r="A497" s="54">
        <v>44228</v>
      </c>
      <c r="B497" s="55">
        <v>496</v>
      </c>
      <c r="C497" s="65" t="s">
        <v>314</v>
      </c>
      <c r="D497" s="56">
        <v>29203</v>
      </c>
      <c r="E497" s="57">
        <f ca="1">IF(Table1[[#This Row],[Employee Date of Birth]]="","",DATEDIF(D497,NOW(),"y"))</f>
        <v>40</v>
      </c>
      <c r="F497" s="55" t="s">
        <v>317</v>
      </c>
      <c r="G497" s="58" t="s">
        <v>349</v>
      </c>
      <c r="H497" s="59"/>
      <c r="I497" s="55" t="s">
        <v>154</v>
      </c>
      <c r="J497" s="55" t="s">
        <v>366</v>
      </c>
      <c r="K497" s="60" t="s">
        <v>318</v>
      </c>
      <c r="L497" s="60" t="s">
        <v>317</v>
      </c>
      <c r="M497" s="55" t="s">
        <v>318</v>
      </c>
      <c r="N497" s="55" t="s">
        <v>317</v>
      </c>
      <c r="O497" s="55"/>
      <c r="P497" s="55" t="s">
        <v>154</v>
      </c>
      <c r="Q497" s="55">
        <v>204660</v>
      </c>
      <c r="R497" s="55"/>
      <c r="S497" s="55">
        <v>204660</v>
      </c>
      <c r="T497" s="60">
        <v>10119</v>
      </c>
      <c r="U497" s="55" t="s">
        <v>195</v>
      </c>
      <c r="V497" s="60" t="str">
        <f>IF(Table1[[#This Row],[Census "As of" Date]]="","","Sub001")</f>
        <v>Sub001</v>
      </c>
      <c r="W497" s="60" t="str">
        <f>IF(Table1[[#This Row],[Census "As of" Date]]="","","Location001")</f>
        <v>Location001</v>
      </c>
      <c r="X497" s="55" t="s">
        <v>387</v>
      </c>
      <c r="Y497" s="55" t="s">
        <v>365</v>
      </c>
      <c r="Z497" s="55" t="s">
        <v>224</v>
      </c>
      <c r="AA497" s="55" t="s">
        <v>156</v>
      </c>
      <c r="AB497" s="55">
        <v>77090</v>
      </c>
      <c r="AC497" s="55"/>
      <c r="AD497" s="59"/>
      <c r="AE497" s="55" t="s">
        <v>318</v>
      </c>
      <c r="AF497" s="55" t="s">
        <v>318</v>
      </c>
      <c r="AG497" s="55" t="s">
        <v>257</v>
      </c>
      <c r="AH497" s="55">
        <v>1</v>
      </c>
      <c r="AI497" s="55"/>
      <c r="AJ497" s="55"/>
      <c r="AK497" s="55"/>
      <c r="AL497" s="55"/>
      <c r="AM497" s="55"/>
      <c r="AN497" s="55"/>
      <c r="AO497" s="55" t="s">
        <v>318</v>
      </c>
      <c r="AP497" s="55"/>
      <c r="AQ497" s="55" t="s">
        <v>177</v>
      </c>
      <c r="AR497" s="55">
        <v>1</v>
      </c>
      <c r="AS497" s="55"/>
      <c r="AT497" s="55" t="s">
        <v>318</v>
      </c>
      <c r="AU497" s="55" t="s">
        <v>318</v>
      </c>
      <c r="AV497" s="55" t="s">
        <v>257</v>
      </c>
      <c r="AW497" s="55">
        <v>1</v>
      </c>
      <c r="AX497" s="55"/>
      <c r="AY497" s="55"/>
      <c r="AZ497" s="55"/>
      <c r="BA497" s="55"/>
      <c r="BB497" s="55"/>
      <c r="BC497" s="55"/>
      <c r="BD497" s="55" t="s">
        <v>318</v>
      </c>
      <c r="BE497" s="55"/>
      <c r="BF497" s="55" t="s">
        <v>177</v>
      </c>
      <c r="BG497" s="55">
        <v>1</v>
      </c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 t="s">
        <v>318</v>
      </c>
      <c r="CH497" s="55"/>
      <c r="CI497" s="55" t="s">
        <v>177</v>
      </c>
      <c r="CJ497" s="55">
        <v>1</v>
      </c>
      <c r="CK497" s="55"/>
      <c r="CL497" s="55" t="s">
        <v>318</v>
      </c>
      <c r="CM497" s="55"/>
      <c r="CN497" s="55" t="s">
        <v>177</v>
      </c>
      <c r="CO497" s="55">
        <v>1</v>
      </c>
      <c r="CP497" s="55"/>
      <c r="CQ497" s="55"/>
      <c r="CR497" s="55"/>
      <c r="CS497" s="55"/>
      <c r="CT497" s="55"/>
      <c r="CU497" s="55"/>
      <c r="CV497" s="55"/>
      <c r="CW497" s="55"/>
      <c r="CX497" s="55" t="s">
        <v>318</v>
      </c>
      <c r="CY497" s="55"/>
      <c r="CZ497" s="55" t="s">
        <v>160</v>
      </c>
      <c r="DA497" s="55" t="s">
        <v>177</v>
      </c>
      <c r="DB497" s="55">
        <v>1</v>
      </c>
      <c r="DC497" s="55"/>
      <c r="DD497" s="55"/>
      <c r="DE497" s="55"/>
      <c r="DF497" s="55"/>
      <c r="DG497" s="55"/>
      <c r="DH497" s="55"/>
      <c r="DI497" s="55"/>
      <c r="DJ497" s="55"/>
      <c r="DK497" s="55"/>
      <c r="DL497" s="55"/>
      <c r="DM497" s="55"/>
      <c r="DN497" s="55"/>
      <c r="DO497" s="55" t="s">
        <v>318</v>
      </c>
      <c r="DP497" s="55" t="s">
        <v>318</v>
      </c>
      <c r="DQ497" s="55" t="s">
        <v>179</v>
      </c>
      <c r="DR497" s="55">
        <v>1</v>
      </c>
      <c r="DS497" s="55"/>
      <c r="DT497" s="55"/>
      <c r="DU497" s="55"/>
      <c r="DV497" s="55"/>
      <c r="DW497" s="55"/>
      <c r="DX497" s="55"/>
      <c r="DY497" s="55" t="s">
        <v>318</v>
      </c>
      <c r="DZ497" s="55" t="s">
        <v>318</v>
      </c>
      <c r="EA497" s="61" t="s">
        <v>179</v>
      </c>
      <c r="EB497" s="61">
        <v>1</v>
      </c>
      <c r="EC497" s="55"/>
      <c r="ED497" s="55"/>
      <c r="EE497" s="55"/>
      <c r="EF497" s="55"/>
      <c r="EG497" s="55"/>
      <c r="EH497" s="55"/>
      <c r="EI497" s="55"/>
      <c r="EJ497" s="55"/>
      <c r="EK497" s="55"/>
      <c r="EL497" s="55"/>
      <c r="EM497" s="55"/>
      <c r="EN497" s="55"/>
      <c r="EO497" s="55"/>
      <c r="EP497" s="55"/>
      <c r="EQ497" s="55"/>
      <c r="ER497" s="55"/>
      <c r="ES497" s="55"/>
      <c r="ET497" s="55"/>
      <c r="EU497" s="55"/>
      <c r="EV497" s="55"/>
      <c r="EW497" s="55"/>
      <c r="EX497" s="55"/>
      <c r="EY497" s="55"/>
      <c r="EZ497" s="55"/>
      <c r="FA497" s="55"/>
      <c r="FB497" s="55"/>
      <c r="FC497" s="55"/>
      <c r="FD497" s="55"/>
      <c r="FE497" s="55"/>
      <c r="FF497" s="55"/>
      <c r="FG497" s="55"/>
      <c r="FH497" s="55" t="s">
        <v>318</v>
      </c>
      <c r="FI497" s="62" t="s">
        <v>318</v>
      </c>
      <c r="FJ497" s="62" t="s">
        <v>178</v>
      </c>
      <c r="FK497" s="55" t="s">
        <v>316</v>
      </c>
      <c r="FL497" s="55">
        <v>1</v>
      </c>
      <c r="FM497" s="62" t="s">
        <v>318</v>
      </c>
      <c r="FN497" s="62" t="s">
        <v>318</v>
      </c>
      <c r="FO497" s="62" t="s">
        <v>251</v>
      </c>
      <c r="FP497" s="55" t="s">
        <v>316</v>
      </c>
      <c r="FQ497" s="63">
        <v>1</v>
      </c>
    </row>
    <row r="498" spans="1:173" s="64" customFormat="1" ht="16.5">
      <c r="A498" s="54">
        <v>44228</v>
      </c>
      <c r="B498" s="55">
        <v>497</v>
      </c>
      <c r="C498" s="65" t="s">
        <v>153</v>
      </c>
      <c r="D498" s="76">
        <v>34713</v>
      </c>
      <c r="E498" s="57">
        <f ca="1">IF(Table1[[#This Row],[Employee Date of Birth]]="","",DATEDIF(D498,NOW(),"y"))</f>
        <v>25</v>
      </c>
      <c r="F498" s="61" t="str">
        <f>IF(Table1[[#This Row],[Census "As of" Date]]="","","Y")</f>
        <v>Y</v>
      </c>
      <c r="G498" s="61" t="s">
        <v>359</v>
      </c>
      <c r="H498" s="77"/>
      <c r="I498" s="74" t="str">
        <f>IF(Table1[[#This Row],[Census "As of" Date]]="","","A")</f>
        <v>A</v>
      </c>
      <c r="J498" s="74" t="str">
        <f>IF(Table1[[#This Row],[Census "As of" Date]]="","","S")</f>
        <v>S</v>
      </c>
      <c r="K498" s="74" t="str">
        <f>IF(Table1[[#This Row],[Census "As of" Date]]="","","Y")</f>
        <v>Y</v>
      </c>
      <c r="L498" s="74" t="str">
        <f>IF(Table1[[#This Row],[Census "As of" Date]]="","","Y")</f>
        <v>Y</v>
      </c>
      <c r="M498" s="74" t="str">
        <f>IF(Table1[[#This Row],[Census "As of" Date]]="","","Y")</f>
        <v>Y</v>
      </c>
      <c r="N498" s="74" t="str">
        <f>IF(Table1[[#This Row],[Census "As of" Date]]="","","N")</f>
        <v>N</v>
      </c>
      <c r="O498" s="61"/>
      <c r="P498" s="55" t="s">
        <v>154</v>
      </c>
      <c r="Q498" s="61">
        <v>1000</v>
      </c>
      <c r="R498" s="61"/>
      <c r="S498" s="61">
        <v>1000</v>
      </c>
      <c r="T498" s="74">
        <v>77180</v>
      </c>
      <c r="U498" s="61" t="s">
        <v>224</v>
      </c>
      <c r="V498" s="74" t="str">
        <f>IF(Table1[[#This Row],[Census "As of" Date]]="","","Sub001")</f>
        <v>Sub001</v>
      </c>
      <c r="W498" s="74" t="str">
        <f>IF(Table1[[#This Row],[Census "As of" Date]]="","","Location001")</f>
        <v>Location001</v>
      </c>
      <c r="X498" s="55" t="s">
        <v>387</v>
      </c>
      <c r="Y498" s="55" t="s">
        <v>365</v>
      </c>
      <c r="Z498" s="55" t="s">
        <v>224</v>
      </c>
      <c r="AA498" s="55" t="s">
        <v>156</v>
      </c>
      <c r="AB498" s="55">
        <v>77090</v>
      </c>
      <c r="AC498" s="61"/>
      <c r="AD498" s="77"/>
      <c r="AE498" s="55" t="s">
        <v>318</v>
      </c>
      <c r="AF498" s="55" t="s">
        <v>318</v>
      </c>
      <c r="AG498" s="55" t="s">
        <v>257</v>
      </c>
      <c r="AH498" s="55">
        <v>1</v>
      </c>
      <c r="AI498" s="61"/>
      <c r="AJ498" s="61"/>
      <c r="AK498" s="61"/>
      <c r="AL498" s="61"/>
      <c r="AM498" s="61"/>
      <c r="AN498" s="61"/>
      <c r="AO498" s="55" t="s">
        <v>318</v>
      </c>
      <c r="AP498" s="61"/>
      <c r="AQ498" s="55" t="s">
        <v>177</v>
      </c>
      <c r="AR498" s="55">
        <v>1</v>
      </c>
      <c r="AS498" s="61"/>
      <c r="AT498" s="55" t="s">
        <v>318</v>
      </c>
      <c r="AU498" s="55" t="s">
        <v>318</v>
      </c>
      <c r="AV498" s="55" t="s">
        <v>257</v>
      </c>
      <c r="AW498" s="55">
        <v>1</v>
      </c>
      <c r="AX498" s="61"/>
      <c r="AY498" s="61"/>
      <c r="AZ498" s="61"/>
      <c r="BA498" s="61"/>
      <c r="BB498" s="61"/>
      <c r="BC498" s="61"/>
      <c r="BD498" s="55" t="s">
        <v>318</v>
      </c>
      <c r="BE498" s="61"/>
      <c r="BF498" s="55" t="s">
        <v>177</v>
      </c>
      <c r="BG498" s="55">
        <v>1</v>
      </c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55" t="s">
        <v>318</v>
      </c>
      <c r="CH498" s="61"/>
      <c r="CI498" s="55" t="s">
        <v>177</v>
      </c>
      <c r="CJ498" s="55">
        <v>1</v>
      </c>
      <c r="CK498" s="61"/>
      <c r="CL498" s="55" t="s">
        <v>318</v>
      </c>
      <c r="CM498" s="61"/>
      <c r="CN498" s="55" t="s">
        <v>177</v>
      </c>
      <c r="CO498" s="55">
        <v>1</v>
      </c>
      <c r="CP498" s="61"/>
      <c r="CQ498" s="61"/>
      <c r="CR498" s="61"/>
      <c r="CS498" s="61"/>
      <c r="CT498" s="61"/>
      <c r="CU498" s="61"/>
      <c r="CV498" s="61"/>
      <c r="CW498" s="61"/>
      <c r="CX498" s="55" t="s">
        <v>318</v>
      </c>
      <c r="CY498" s="61"/>
      <c r="CZ498" s="55" t="s">
        <v>160</v>
      </c>
      <c r="DA498" s="55" t="s">
        <v>177</v>
      </c>
      <c r="DB498" s="55">
        <v>1</v>
      </c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55" t="s">
        <v>318</v>
      </c>
      <c r="DP498" s="55" t="s">
        <v>318</v>
      </c>
      <c r="DQ498" s="55" t="s">
        <v>179</v>
      </c>
      <c r="DR498" s="55">
        <v>1</v>
      </c>
      <c r="DS498" s="61"/>
      <c r="DT498" s="61"/>
      <c r="DU498" s="61"/>
      <c r="DV498" s="61"/>
      <c r="DW498" s="61"/>
      <c r="DX498" s="61"/>
      <c r="DY498" s="55" t="s">
        <v>318</v>
      </c>
      <c r="DZ498" s="55" t="s">
        <v>318</v>
      </c>
      <c r="EA498" s="61" t="s">
        <v>179</v>
      </c>
      <c r="EB498" s="61">
        <v>1</v>
      </c>
      <c r="EC498" s="61"/>
      <c r="ED498" s="61"/>
      <c r="EE498" s="61"/>
      <c r="EF498" s="61"/>
      <c r="EG498" s="61"/>
      <c r="EH498" s="61"/>
      <c r="EI498" s="61"/>
      <c r="EJ498" s="61"/>
      <c r="EK498" s="61"/>
      <c r="EL498" s="61"/>
      <c r="EM498" s="61"/>
      <c r="EN498" s="61"/>
      <c r="EO498" s="61"/>
      <c r="EP498" s="61"/>
      <c r="EQ498" s="61"/>
      <c r="ER498" s="61"/>
      <c r="ES498" s="61"/>
      <c r="ET498" s="61"/>
      <c r="EU498" s="61"/>
      <c r="EV498" s="61"/>
      <c r="EW498" s="61"/>
      <c r="EX498" s="61"/>
      <c r="EY498" s="61"/>
      <c r="EZ498" s="61"/>
      <c r="FA498" s="61"/>
      <c r="FB498" s="61"/>
      <c r="FC498" s="61"/>
      <c r="FD498" s="61"/>
      <c r="FE498" s="61"/>
      <c r="FF498" s="61"/>
      <c r="FG498" s="61"/>
      <c r="FH498" s="55" t="s">
        <v>318</v>
      </c>
      <c r="FI498" s="61" t="s">
        <v>317</v>
      </c>
      <c r="FJ498" s="61"/>
      <c r="FK498" s="61"/>
      <c r="FL498" s="55">
        <v>1</v>
      </c>
      <c r="FM498" s="62" t="s">
        <v>318</v>
      </c>
      <c r="FN498" s="61" t="s">
        <v>317</v>
      </c>
      <c r="FO498" s="62"/>
      <c r="FP498" s="61"/>
      <c r="FQ498" s="63">
        <v>1</v>
      </c>
    </row>
    <row r="499" spans="1:173" s="64" customFormat="1" ht="16.5">
      <c r="A499" s="54">
        <v>44228</v>
      </c>
      <c r="B499" s="55">
        <v>498</v>
      </c>
      <c r="C499" s="55" t="s">
        <v>153</v>
      </c>
      <c r="D499" s="56">
        <v>29322</v>
      </c>
      <c r="E499" s="57">
        <f ca="1">IF(Table1[[#This Row],[Employee Date of Birth]]="","",DATEDIF(D499,NOW(),"y"))</f>
        <v>40</v>
      </c>
      <c r="F499" s="55" t="s">
        <v>317</v>
      </c>
      <c r="G499" s="58" t="s">
        <v>324</v>
      </c>
      <c r="H499" s="59"/>
      <c r="I499" s="55" t="s">
        <v>154</v>
      </c>
      <c r="J499" s="55" t="s">
        <v>366</v>
      </c>
      <c r="K499" s="60" t="s">
        <v>318</v>
      </c>
      <c r="L499" s="60" t="s">
        <v>317</v>
      </c>
      <c r="M499" s="55" t="s">
        <v>318</v>
      </c>
      <c r="N499" s="55" t="s">
        <v>317</v>
      </c>
      <c r="O499" s="55"/>
      <c r="P499" s="55" t="s">
        <v>154</v>
      </c>
      <c r="Q499" s="55">
        <v>69281.570000000007</v>
      </c>
      <c r="R499" s="55"/>
      <c r="S499" s="55">
        <v>69281.570000000007</v>
      </c>
      <c r="T499" s="60">
        <v>92240</v>
      </c>
      <c r="U499" s="55" t="s">
        <v>190</v>
      </c>
      <c r="V499" s="60" t="str">
        <f>IF(Table1[[#This Row],[Census "As of" Date]]="","","Sub001")</f>
        <v>Sub001</v>
      </c>
      <c r="W499" s="60" t="str">
        <f>IF(Table1[[#This Row],[Census "As of" Date]]="","","Location001")</f>
        <v>Location001</v>
      </c>
      <c r="X499" s="55" t="s">
        <v>387</v>
      </c>
      <c r="Y499" s="55" t="s">
        <v>365</v>
      </c>
      <c r="Z499" s="55" t="s">
        <v>224</v>
      </c>
      <c r="AA499" s="55" t="s">
        <v>156</v>
      </c>
      <c r="AB499" s="55">
        <v>77090</v>
      </c>
      <c r="AC499" s="55"/>
      <c r="AD499" s="59"/>
      <c r="AE499" s="55" t="s">
        <v>318</v>
      </c>
      <c r="AF499" s="55" t="s">
        <v>318</v>
      </c>
      <c r="AG499" s="55" t="s">
        <v>257</v>
      </c>
      <c r="AH499" s="55">
        <v>1</v>
      </c>
      <c r="AI499" s="55"/>
      <c r="AJ499" s="55"/>
      <c r="AK499" s="55"/>
      <c r="AL499" s="55"/>
      <c r="AM499" s="55"/>
      <c r="AN499" s="55"/>
      <c r="AO499" s="55" t="s">
        <v>318</v>
      </c>
      <c r="AP499" s="55"/>
      <c r="AQ499" s="55" t="s">
        <v>177</v>
      </c>
      <c r="AR499" s="55">
        <v>1</v>
      </c>
      <c r="AS499" s="55"/>
      <c r="AT499" s="55" t="s">
        <v>318</v>
      </c>
      <c r="AU499" s="55" t="s">
        <v>318</v>
      </c>
      <c r="AV499" s="55" t="s">
        <v>257</v>
      </c>
      <c r="AW499" s="55">
        <v>1</v>
      </c>
      <c r="AX499" s="55"/>
      <c r="AY499" s="55"/>
      <c r="AZ499" s="55"/>
      <c r="BA499" s="55"/>
      <c r="BB499" s="55"/>
      <c r="BC499" s="55"/>
      <c r="BD499" s="55" t="s">
        <v>318</v>
      </c>
      <c r="BE499" s="55"/>
      <c r="BF499" s="55" t="s">
        <v>177</v>
      </c>
      <c r="BG499" s="55">
        <v>1</v>
      </c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 t="s">
        <v>318</v>
      </c>
      <c r="CH499" s="55"/>
      <c r="CI499" s="55" t="s">
        <v>177</v>
      </c>
      <c r="CJ499" s="55">
        <v>1</v>
      </c>
      <c r="CK499" s="55"/>
      <c r="CL499" s="55" t="s">
        <v>318</v>
      </c>
      <c r="CM499" s="55"/>
      <c r="CN499" s="55" t="s">
        <v>177</v>
      </c>
      <c r="CO499" s="55">
        <v>1</v>
      </c>
      <c r="CP499" s="55"/>
      <c r="CQ499" s="55"/>
      <c r="CR499" s="55"/>
      <c r="CS499" s="55"/>
      <c r="CT499" s="55"/>
      <c r="CU499" s="55"/>
      <c r="CV499" s="55"/>
      <c r="CW499" s="55"/>
      <c r="CX499" s="55" t="s">
        <v>318</v>
      </c>
      <c r="CY499" s="55"/>
      <c r="CZ499" s="55" t="s">
        <v>160</v>
      </c>
      <c r="DA499" s="55" t="s">
        <v>177</v>
      </c>
      <c r="DB499" s="55">
        <v>1</v>
      </c>
      <c r="DC499" s="55"/>
      <c r="DD499" s="55"/>
      <c r="DE499" s="55"/>
      <c r="DF499" s="55"/>
      <c r="DG499" s="55"/>
      <c r="DH499" s="55"/>
      <c r="DI499" s="55"/>
      <c r="DJ499" s="55"/>
      <c r="DK499" s="55"/>
      <c r="DL499" s="55"/>
      <c r="DM499" s="55"/>
      <c r="DN499" s="55"/>
      <c r="DO499" s="55" t="s">
        <v>318</v>
      </c>
      <c r="DP499" s="55" t="s">
        <v>318</v>
      </c>
      <c r="DQ499" s="55" t="s">
        <v>179</v>
      </c>
      <c r="DR499" s="55">
        <v>1</v>
      </c>
      <c r="DS499" s="55"/>
      <c r="DT499" s="55"/>
      <c r="DU499" s="55"/>
      <c r="DV499" s="55"/>
      <c r="DW499" s="55"/>
      <c r="DX499" s="55"/>
      <c r="DY499" s="55" t="s">
        <v>318</v>
      </c>
      <c r="DZ499" s="55" t="s">
        <v>318</v>
      </c>
      <c r="EA499" s="61" t="s">
        <v>179</v>
      </c>
      <c r="EB499" s="61">
        <v>1</v>
      </c>
      <c r="EC499" s="55"/>
      <c r="ED499" s="55"/>
      <c r="EE499" s="55"/>
      <c r="EF499" s="55"/>
      <c r="EG499" s="55"/>
      <c r="EH499" s="55"/>
      <c r="EI499" s="55"/>
      <c r="EJ499" s="55"/>
      <c r="EK499" s="55"/>
      <c r="EL499" s="55"/>
      <c r="EM499" s="55"/>
      <c r="EN499" s="55"/>
      <c r="EO499" s="55"/>
      <c r="EP499" s="55"/>
      <c r="EQ499" s="55"/>
      <c r="ER499" s="55"/>
      <c r="ES499" s="55"/>
      <c r="ET499" s="55"/>
      <c r="EU499" s="55"/>
      <c r="EV499" s="55"/>
      <c r="EW499" s="55"/>
      <c r="EX499" s="55"/>
      <c r="EY499" s="55"/>
      <c r="EZ499" s="55"/>
      <c r="FA499" s="55"/>
      <c r="FB499" s="55"/>
      <c r="FC499" s="55"/>
      <c r="FD499" s="55"/>
      <c r="FE499" s="55"/>
      <c r="FF499" s="55"/>
      <c r="FG499" s="55"/>
      <c r="FH499" s="55" t="s">
        <v>318</v>
      </c>
      <c r="FI499" s="62" t="s">
        <v>318</v>
      </c>
      <c r="FJ499" s="62" t="s">
        <v>178</v>
      </c>
      <c r="FK499" s="55" t="s">
        <v>315</v>
      </c>
      <c r="FL499" s="55">
        <v>1</v>
      </c>
      <c r="FM499" s="62" t="s">
        <v>318</v>
      </c>
      <c r="FN499" s="62" t="s">
        <v>318</v>
      </c>
      <c r="FO499" s="62" t="s">
        <v>251</v>
      </c>
      <c r="FP499" s="55" t="s">
        <v>315</v>
      </c>
      <c r="FQ499" s="63">
        <v>1</v>
      </c>
    </row>
    <row r="500" spans="1:173" s="64" customFormat="1" ht="16.5">
      <c r="A500" s="54">
        <v>44228</v>
      </c>
      <c r="B500" s="55">
        <v>499</v>
      </c>
      <c r="C500" s="55" t="s">
        <v>314</v>
      </c>
      <c r="D500" s="56">
        <v>29357</v>
      </c>
      <c r="E500" s="57">
        <f ca="1">IF(Table1[[#This Row],[Employee Date of Birth]]="","",DATEDIF(D500,NOW(),"y"))</f>
        <v>40</v>
      </c>
      <c r="F500" s="55" t="s">
        <v>317</v>
      </c>
      <c r="G500" s="58" t="s">
        <v>324</v>
      </c>
      <c r="H500" s="59"/>
      <c r="I500" s="55" t="s">
        <v>154</v>
      </c>
      <c r="J500" s="55" t="s">
        <v>366</v>
      </c>
      <c r="K500" s="60" t="s">
        <v>318</v>
      </c>
      <c r="L500" s="60" t="s">
        <v>317</v>
      </c>
      <c r="M500" s="55" t="s">
        <v>318</v>
      </c>
      <c r="N500" s="55" t="s">
        <v>317</v>
      </c>
      <c r="O500" s="55"/>
      <c r="P500" s="55" t="s">
        <v>154</v>
      </c>
      <c r="Q500" s="55">
        <v>68509.91</v>
      </c>
      <c r="R500" s="55"/>
      <c r="S500" s="55">
        <v>68509.91</v>
      </c>
      <c r="T500" s="60">
        <v>92264</v>
      </c>
      <c r="U500" s="55" t="s">
        <v>190</v>
      </c>
      <c r="V500" s="60" t="str">
        <f>IF(Table1[[#This Row],[Census "As of" Date]]="","","Sub001")</f>
        <v>Sub001</v>
      </c>
      <c r="W500" s="60" t="str">
        <f>IF(Table1[[#This Row],[Census "As of" Date]]="","","Location001")</f>
        <v>Location001</v>
      </c>
      <c r="X500" s="55" t="s">
        <v>387</v>
      </c>
      <c r="Y500" s="55" t="s">
        <v>365</v>
      </c>
      <c r="Z500" s="55" t="s">
        <v>224</v>
      </c>
      <c r="AA500" s="55" t="s">
        <v>156</v>
      </c>
      <c r="AB500" s="55">
        <v>77090</v>
      </c>
      <c r="AC500" s="55"/>
      <c r="AD500" s="59"/>
      <c r="AE500" s="55" t="s">
        <v>318</v>
      </c>
      <c r="AF500" s="55" t="s">
        <v>318</v>
      </c>
      <c r="AG500" s="55" t="s">
        <v>257</v>
      </c>
      <c r="AH500" s="55">
        <v>1</v>
      </c>
      <c r="AI500" s="55"/>
      <c r="AJ500" s="55"/>
      <c r="AK500" s="55"/>
      <c r="AL500" s="55"/>
      <c r="AM500" s="55"/>
      <c r="AN500" s="55"/>
      <c r="AO500" s="55" t="s">
        <v>318</v>
      </c>
      <c r="AP500" s="55"/>
      <c r="AQ500" s="55" t="s">
        <v>177</v>
      </c>
      <c r="AR500" s="55">
        <v>1</v>
      </c>
      <c r="AS500" s="55"/>
      <c r="AT500" s="55" t="s">
        <v>318</v>
      </c>
      <c r="AU500" s="55" t="s">
        <v>318</v>
      </c>
      <c r="AV500" s="55" t="s">
        <v>257</v>
      </c>
      <c r="AW500" s="55">
        <v>1</v>
      </c>
      <c r="AX500" s="55"/>
      <c r="AY500" s="55"/>
      <c r="AZ500" s="55"/>
      <c r="BA500" s="55"/>
      <c r="BB500" s="55"/>
      <c r="BC500" s="55"/>
      <c r="BD500" s="55" t="s">
        <v>318</v>
      </c>
      <c r="BE500" s="55"/>
      <c r="BF500" s="55" t="s">
        <v>177</v>
      </c>
      <c r="BG500" s="55">
        <v>1</v>
      </c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 t="s">
        <v>318</v>
      </c>
      <c r="CH500" s="55"/>
      <c r="CI500" s="55" t="s">
        <v>177</v>
      </c>
      <c r="CJ500" s="55">
        <v>1</v>
      </c>
      <c r="CK500" s="55"/>
      <c r="CL500" s="55" t="s">
        <v>318</v>
      </c>
      <c r="CM500" s="55"/>
      <c r="CN500" s="55" t="s">
        <v>177</v>
      </c>
      <c r="CO500" s="55">
        <v>1</v>
      </c>
      <c r="CP500" s="55"/>
      <c r="CQ500" s="55"/>
      <c r="CR500" s="55"/>
      <c r="CS500" s="55"/>
      <c r="CT500" s="55"/>
      <c r="CU500" s="55"/>
      <c r="CV500" s="55"/>
      <c r="CW500" s="55"/>
      <c r="CX500" s="55" t="s">
        <v>318</v>
      </c>
      <c r="CY500" s="55"/>
      <c r="CZ500" s="55" t="s">
        <v>160</v>
      </c>
      <c r="DA500" s="55" t="s">
        <v>177</v>
      </c>
      <c r="DB500" s="55">
        <v>1</v>
      </c>
      <c r="DC500" s="55"/>
      <c r="DD500" s="55"/>
      <c r="DE500" s="55"/>
      <c r="DF500" s="55"/>
      <c r="DG500" s="55"/>
      <c r="DH500" s="55"/>
      <c r="DI500" s="55"/>
      <c r="DJ500" s="55"/>
      <c r="DK500" s="55"/>
      <c r="DL500" s="55"/>
      <c r="DM500" s="55"/>
      <c r="DN500" s="55"/>
      <c r="DO500" s="55" t="s">
        <v>318</v>
      </c>
      <c r="DP500" s="55" t="s">
        <v>318</v>
      </c>
      <c r="DQ500" s="55" t="s">
        <v>179</v>
      </c>
      <c r="DR500" s="55">
        <v>1</v>
      </c>
      <c r="DS500" s="55"/>
      <c r="DT500" s="55"/>
      <c r="DU500" s="55"/>
      <c r="DV500" s="55"/>
      <c r="DW500" s="55"/>
      <c r="DX500" s="55"/>
      <c r="DY500" s="55" t="s">
        <v>318</v>
      </c>
      <c r="DZ500" s="55" t="s">
        <v>318</v>
      </c>
      <c r="EA500" s="61" t="s">
        <v>179</v>
      </c>
      <c r="EB500" s="61">
        <v>1</v>
      </c>
      <c r="EC500" s="55"/>
      <c r="ED500" s="55"/>
      <c r="EE500" s="55"/>
      <c r="EF500" s="55"/>
      <c r="EG500" s="55"/>
      <c r="EH500" s="55"/>
      <c r="EI500" s="55"/>
      <c r="EJ500" s="55"/>
      <c r="EK500" s="55"/>
      <c r="EL500" s="55"/>
      <c r="EM500" s="55"/>
      <c r="EN500" s="55"/>
      <c r="EO500" s="55"/>
      <c r="EP500" s="55"/>
      <c r="EQ500" s="55"/>
      <c r="ER500" s="55"/>
      <c r="ES500" s="55"/>
      <c r="ET500" s="55"/>
      <c r="EU500" s="55"/>
      <c r="EV500" s="55"/>
      <c r="EW500" s="55"/>
      <c r="EX500" s="55"/>
      <c r="EY500" s="55"/>
      <c r="EZ500" s="55"/>
      <c r="FA500" s="55"/>
      <c r="FB500" s="55"/>
      <c r="FC500" s="55"/>
      <c r="FD500" s="55"/>
      <c r="FE500" s="55"/>
      <c r="FF500" s="55"/>
      <c r="FG500" s="55"/>
      <c r="FH500" s="55" t="s">
        <v>318</v>
      </c>
      <c r="FI500" s="55" t="s">
        <v>318</v>
      </c>
      <c r="FJ500" s="55" t="s">
        <v>178</v>
      </c>
      <c r="FK500" s="55" t="s">
        <v>315</v>
      </c>
      <c r="FL500" s="55">
        <v>1</v>
      </c>
      <c r="FM500" s="62" t="s">
        <v>318</v>
      </c>
      <c r="FN500" s="55" t="s">
        <v>318</v>
      </c>
      <c r="FO500" s="62" t="s">
        <v>251</v>
      </c>
      <c r="FP500" s="55" t="s">
        <v>315</v>
      </c>
      <c r="FQ500" s="63">
        <v>1</v>
      </c>
    </row>
    <row r="501" spans="1:173" s="64" customFormat="1" ht="16.5">
      <c r="A501" s="54">
        <v>44228</v>
      </c>
      <c r="B501" s="55">
        <v>500</v>
      </c>
      <c r="C501" s="55" t="s">
        <v>153</v>
      </c>
      <c r="D501" s="76">
        <v>34718</v>
      </c>
      <c r="E501" s="57">
        <f ca="1">IF(Table1[[#This Row],[Employee Date of Birth]]="","",DATEDIF(D501,NOW(),"y"))</f>
        <v>25</v>
      </c>
      <c r="F501" s="61" t="str">
        <f>IF(Table1[[#This Row],[Census "As of" Date]]="","","Y")</f>
        <v>Y</v>
      </c>
      <c r="G501" s="61" t="s">
        <v>324</v>
      </c>
      <c r="H501" s="77"/>
      <c r="I501" s="74" t="str">
        <f>IF(Table1[[#This Row],[Census "As of" Date]]="","","A")</f>
        <v>A</v>
      </c>
      <c r="J501" s="74" t="str">
        <f>IF(Table1[[#This Row],[Census "As of" Date]]="","","S")</f>
        <v>S</v>
      </c>
      <c r="K501" s="74" t="str">
        <f>IF(Table1[[#This Row],[Census "As of" Date]]="","","Y")</f>
        <v>Y</v>
      </c>
      <c r="L501" s="74" t="str">
        <f>IF(Table1[[#This Row],[Census "As of" Date]]="","","Y")</f>
        <v>Y</v>
      </c>
      <c r="M501" s="74" t="str">
        <f>IF(Table1[[#This Row],[Census "As of" Date]]="","","Y")</f>
        <v>Y</v>
      </c>
      <c r="N501" s="74" t="str">
        <f>IF(Table1[[#This Row],[Census "As of" Date]]="","","N")</f>
        <v>N</v>
      </c>
      <c r="O501" s="61"/>
      <c r="P501" s="55" t="s">
        <v>154</v>
      </c>
      <c r="Q501" s="61">
        <v>6401.4</v>
      </c>
      <c r="R501" s="61"/>
      <c r="S501" s="61">
        <v>6401.4</v>
      </c>
      <c r="T501" s="74">
        <v>62208</v>
      </c>
      <c r="U501" s="61" t="s">
        <v>197</v>
      </c>
      <c r="V501" s="74" t="str">
        <f>IF(Table1[[#This Row],[Census "As of" Date]]="","","Sub001")</f>
        <v>Sub001</v>
      </c>
      <c r="W501" s="74" t="str">
        <f>IF(Table1[[#This Row],[Census "As of" Date]]="","","Location001")</f>
        <v>Location001</v>
      </c>
      <c r="X501" s="55" t="s">
        <v>387</v>
      </c>
      <c r="Y501" s="55" t="s">
        <v>365</v>
      </c>
      <c r="Z501" s="55" t="s">
        <v>224</v>
      </c>
      <c r="AA501" s="55" t="s">
        <v>156</v>
      </c>
      <c r="AB501" s="55">
        <v>77090</v>
      </c>
      <c r="AC501" s="61"/>
      <c r="AD501" s="77"/>
      <c r="AE501" s="55" t="s">
        <v>318</v>
      </c>
      <c r="AF501" s="55" t="s">
        <v>318</v>
      </c>
      <c r="AG501" s="55" t="s">
        <v>257</v>
      </c>
      <c r="AH501" s="55">
        <v>1</v>
      </c>
      <c r="AI501" s="61"/>
      <c r="AJ501" s="61"/>
      <c r="AK501" s="61"/>
      <c r="AL501" s="61"/>
      <c r="AM501" s="61"/>
      <c r="AN501" s="61"/>
      <c r="AO501" s="55" t="s">
        <v>318</v>
      </c>
      <c r="AP501" s="61"/>
      <c r="AQ501" s="55" t="s">
        <v>177</v>
      </c>
      <c r="AR501" s="55">
        <v>1</v>
      </c>
      <c r="AS501" s="61"/>
      <c r="AT501" s="55" t="s">
        <v>318</v>
      </c>
      <c r="AU501" s="55" t="s">
        <v>318</v>
      </c>
      <c r="AV501" s="55" t="s">
        <v>257</v>
      </c>
      <c r="AW501" s="55">
        <v>1</v>
      </c>
      <c r="AX501" s="61"/>
      <c r="AY501" s="61"/>
      <c r="AZ501" s="61"/>
      <c r="BA501" s="61"/>
      <c r="BB501" s="61"/>
      <c r="BC501" s="61"/>
      <c r="BD501" s="55" t="s">
        <v>318</v>
      </c>
      <c r="BE501" s="61"/>
      <c r="BF501" s="55" t="s">
        <v>177</v>
      </c>
      <c r="BG501" s="55">
        <v>1</v>
      </c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55" t="s">
        <v>318</v>
      </c>
      <c r="CH501" s="61"/>
      <c r="CI501" s="55" t="s">
        <v>177</v>
      </c>
      <c r="CJ501" s="55">
        <v>1</v>
      </c>
      <c r="CK501" s="61"/>
      <c r="CL501" s="55" t="s">
        <v>318</v>
      </c>
      <c r="CM501" s="61"/>
      <c r="CN501" s="55" t="s">
        <v>177</v>
      </c>
      <c r="CO501" s="55">
        <v>1</v>
      </c>
      <c r="CP501" s="61"/>
      <c r="CQ501" s="61"/>
      <c r="CR501" s="61"/>
      <c r="CS501" s="61"/>
      <c r="CT501" s="61"/>
      <c r="CU501" s="61"/>
      <c r="CV501" s="61"/>
      <c r="CW501" s="61"/>
      <c r="CX501" s="55" t="s">
        <v>318</v>
      </c>
      <c r="CY501" s="61"/>
      <c r="CZ501" s="55" t="s">
        <v>160</v>
      </c>
      <c r="DA501" s="55" t="s">
        <v>177</v>
      </c>
      <c r="DB501" s="55">
        <v>1</v>
      </c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55" t="s">
        <v>318</v>
      </c>
      <c r="DP501" s="55" t="s">
        <v>318</v>
      </c>
      <c r="DQ501" s="55" t="s">
        <v>179</v>
      </c>
      <c r="DR501" s="55">
        <v>1</v>
      </c>
      <c r="DS501" s="61"/>
      <c r="DT501" s="61"/>
      <c r="DU501" s="61"/>
      <c r="DV501" s="61"/>
      <c r="DW501" s="61"/>
      <c r="DX501" s="61"/>
      <c r="DY501" s="55" t="s">
        <v>318</v>
      </c>
      <c r="DZ501" s="55" t="s">
        <v>318</v>
      </c>
      <c r="EA501" s="61" t="s">
        <v>179</v>
      </c>
      <c r="EB501" s="61">
        <v>1</v>
      </c>
      <c r="EC501" s="61"/>
      <c r="ED501" s="61"/>
      <c r="EE501" s="61"/>
      <c r="EF501" s="61"/>
      <c r="EG501" s="61"/>
      <c r="EH501" s="61"/>
      <c r="EI501" s="61"/>
      <c r="EJ501" s="61"/>
      <c r="EK501" s="61"/>
      <c r="EL501" s="61"/>
      <c r="EM501" s="61"/>
      <c r="EN501" s="61"/>
      <c r="EO501" s="61"/>
      <c r="EP501" s="61"/>
      <c r="EQ501" s="61"/>
      <c r="ER501" s="61"/>
      <c r="ES501" s="61"/>
      <c r="ET501" s="61"/>
      <c r="EU501" s="61"/>
      <c r="EV501" s="61"/>
      <c r="EW501" s="61"/>
      <c r="EX501" s="61"/>
      <c r="EY501" s="61"/>
      <c r="EZ501" s="61"/>
      <c r="FA501" s="61"/>
      <c r="FB501" s="61"/>
      <c r="FC501" s="61"/>
      <c r="FD501" s="61"/>
      <c r="FE501" s="61"/>
      <c r="FF501" s="61"/>
      <c r="FG501" s="61"/>
      <c r="FH501" s="55" t="s">
        <v>318</v>
      </c>
      <c r="FI501" s="61" t="s">
        <v>318</v>
      </c>
      <c r="FJ501" s="61" t="s">
        <v>178</v>
      </c>
      <c r="FK501" s="61" t="s">
        <v>315</v>
      </c>
      <c r="FL501" s="55">
        <v>1</v>
      </c>
      <c r="FM501" s="62" t="s">
        <v>318</v>
      </c>
      <c r="FN501" s="61" t="s">
        <v>318</v>
      </c>
      <c r="FO501" s="62" t="s">
        <v>251</v>
      </c>
      <c r="FP501" s="61" t="s">
        <v>315</v>
      </c>
      <c r="FQ501" s="63">
        <v>1</v>
      </c>
    </row>
    <row r="502" spans="1:173" s="64" customFormat="1" ht="16.5">
      <c r="A502" s="54">
        <v>44228</v>
      </c>
      <c r="B502" s="55">
        <v>501</v>
      </c>
      <c r="C502" s="65" t="s">
        <v>314</v>
      </c>
      <c r="D502" s="76">
        <v>34741</v>
      </c>
      <c r="E502" s="57">
        <f ca="1">IF(Table1[[#This Row],[Employee Date of Birth]]="","",DATEDIF(D502,NOW(),"y"))</f>
        <v>25</v>
      </c>
      <c r="F502" s="61" t="str">
        <f>IF(Table1[[#This Row],[Census "As of" Date]]="","","Y")</f>
        <v>Y</v>
      </c>
      <c r="G502" s="61" t="s">
        <v>347</v>
      </c>
      <c r="H502" s="77"/>
      <c r="I502" s="74" t="str">
        <f>IF(Table1[[#This Row],[Census "As of" Date]]="","","A")</f>
        <v>A</v>
      </c>
      <c r="J502" s="74" t="str">
        <f>IF(Table1[[#This Row],[Census "As of" Date]]="","","S")</f>
        <v>S</v>
      </c>
      <c r="K502" s="74" t="str">
        <f>IF(Table1[[#This Row],[Census "As of" Date]]="","","Y")</f>
        <v>Y</v>
      </c>
      <c r="L502" s="74" t="str">
        <f>IF(Table1[[#This Row],[Census "As of" Date]]="","","Y")</f>
        <v>Y</v>
      </c>
      <c r="M502" s="74" t="str">
        <f>IF(Table1[[#This Row],[Census "As of" Date]]="","","Y")</f>
        <v>Y</v>
      </c>
      <c r="N502" s="74" t="str">
        <f>IF(Table1[[#This Row],[Census "As of" Date]]="","","N")</f>
        <v>N</v>
      </c>
      <c r="O502" s="61"/>
      <c r="P502" s="55" t="s">
        <v>154</v>
      </c>
      <c r="Q502" s="61">
        <v>11201.2</v>
      </c>
      <c r="R502" s="61"/>
      <c r="S502" s="61">
        <v>11201.2</v>
      </c>
      <c r="T502" s="74">
        <v>92264</v>
      </c>
      <c r="U502" s="61" t="s">
        <v>190</v>
      </c>
      <c r="V502" s="74" t="str">
        <f>IF(Table1[[#This Row],[Census "As of" Date]]="","","Sub001")</f>
        <v>Sub001</v>
      </c>
      <c r="W502" s="74" t="str">
        <f>IF(Table1[[#This Row],[Census "As of" Date]]="","","Location001")</f>
        <v>Location001</v>
      </c>
      <c r="X502" s="55" t="s">
        <v>387</v>
      </c>
      <c r="Y502" s="55" t="s">
        <v>365</v>
      </c>
      <c r="Z502" s="55" t="s">
        <v>224</v>
      </c>
      <c r="AA502" s="55" t="s">
        <v>156</v>
      </c>
      <c r="AB502" s="55">
        <v>77090</v>
      </c>
      <c r="AC502" s="61"/>
      <c r="AD502" s="77"/>
      <c r="AE502" s="55" t="s">
        <v>318</v>
      </c>
      <c r="AF502" s="55" t="s">
        <v>318</v>
      </c>
      <c r="AG502" s="55" t="s">
        <v>257</v>
      </c>
      <c r="AH502" s="55">
        <v>1</v>
      </c>
      <c r="AI502" s="61"/>
      <c r="AJ502" s="61"/>
      <c r="AK502" s="61"/>
      <c r="AL502" s="61"/>
      <c r="AM502" s="61"/>
      <c r="AN502" s="61"/>
      <c r="AO502" s="55" t="s">
        <v>318</v>
      </c>
      <c r="AP502" s="61"/>
      <c r="AQ502" s="55" t="s">
        <v>177</v>
      </c>
      <c r="AR502" s="55">
        <v>1</v>
      </c>
      <c r="AS502" s="61"/>
      <c r="AT502" s="55" t="s">
        <v>318</v>
      </c>
      <c r="AU502" s="55" t="s">
        <v>318</v>
      </c>
      <c r="AV502" s="55" t="s">
        <v>257</v>
      </c>
      <c r="AW502" s="55">
        <v>1</v>
      </c>
      <c r="AX502" s="61"/>
      <c r="AY502" s="61"/>
      <c r="AZ502" s="61"/>
      <c r="BA502" s="61"/>
      <c r="BB502" s="61"/>
      <c r="BC502" s="61"/>
      <c r="BD502" s="55" t="s">
        <v>318</v>
      </c>
      <c r="BE502" s="61"/>
      <c r="BF502" s="55" t="s">
        <v>177</v>
      </c>
      <c r="BG502" s="55">
        <v>1</v>
      </c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55" t="s">
        <v>318</v>
      </c>
      <c r="CH502" s="61"/>
      <c r="CI502" s="55" t="s">
        <v>177</v>
      </c>
      <c r="CJ502" s="55">
        <v>1</v>
      </c>
      <c r="CK502" s="61"/>
      <c r="CL502" s="55" t="s">
        <v>318</v>
      </c>
      <c r="CM502" s="61"/>
      <c r="CN502" s="55" t="s">
        <v>177</v>
      </c>
      <c r="CO502" s="55">
        <v>1</v>
      </c>
      <c r="CP502" s="61"/>
      <c r="CQ502" s="61"/>
      <c r="CR502" s="61"/>
      <c r="CS502" s="61"/>
      <c r="CT502" s="61"/>
      <c r="CU502" s="61"/>
      <c r="CV502" s="61"/>
      <c r="CW502" s="61"/>
      <c r="CX502" s="55" t="s">
        <v>318</v>
      </c>
      <c r="CY502" s="61"/>
      <c r="CZ502" s="55" t="s">
        <v>160</v>
      </c>
      <c r="DA502" s="55" t="s">
        <v>177</v>
      </c>
      <c r="DB502" s="55">
        <v>1</v>
      </c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55" t="s">
        <v>318</v>
      </c>
      <c r="DP502" s="55" t="s">
        <v>318</v>
      </c>
      <c r="DQ502" s="55" t="s">
        <v>179</v>
      </c>
      <c r="DR502" s="55">
        <v>1</v>
      </c>
      <c r="DS502" s="61"/>
      <c r="DT502" s="61"/>
      <c r="DU502" s="61"/>
      <c r="DV502" s="61"/>
      <c r="DW502" s="61"/>
      <c r="DX502" s="61"/>
      <c r="DY502" s="55" t="s">
        <v>318</v>
      </c>
      <c r="DZ502" s="55" t="s">
        <v>318</v>
      </c>
      <c r="EA502" s="61" t="s">
        <v>179</v>
      </c>
      <c r="EB502" s="61">
        <v>1</v>
      </c>
      <c r="EC502" s="61"/>
      <c r="ED502" s="61"/>
      <c r="EE502" s="61"/>
      <c r="EF502" s="61"/>
      <c r="EG502" s="61"/>
      <c r="EH502" s="61"/>
      <c r="EI502" s="61"/>
      <c r="EJ502" s="61"/>
      <c r="EK502" s="61"/>
      <c r="EL502" s="61"/>
      <c r="EM502" s="61"/>
      <c r="EN502" s="61"/>
      <c r="EO502" s="61"/>
      <c r="EP502" s="61"/>
      <c r="EQ502" s="61"/>
      <c r="ER502" s="61"/>
      <c r="ES502" s="61"/>
      <c r="ET502" s="61"/>
      <c r="EU502" s="61"/>
      <c r="EV502" s="61"/>
      <c r="EW502" s="61"/>
      <c r="EX502" s="61"/>
      <c r="EY502" s="61"/>
      <c r="EZ502" s="61"/>
      <c r="FA502" s="61"/>
      <c r="FB502" s="61"/>
      <c r="FC502" s="61"/>
      <c r="FD502" s="61"/>
      <c r="FE502" s="61"/>
      <c r="FF502" s="61"/>
      <c r="FG502" s="61"/>
      <c r="FH502" s="55" t="s">
        <v>318</v>
      </c>
      <c r="FI502" s="61" t="s">
        <v>318</v>
      </c>
      <c r="FJ502" s="61" t="s">
        <v>178</v>
      </c>
      <c r="FK502" s="61" t="s">
        <v>315</v>
      </c>
      <c r="FL502" s="55">
        <v>1</v>
      </c>
      <c r="FM502" s="62" t="s">
        <v>318</v>
      </c>
      <c r="FN502" s="61" t="s">
        <v>318</v>
      </c>
      <c r="FO502" s="62" t="s">
        <v>251</v>
      </c>
      <c r="FP502" s="61" t="s">
        <v>315</v>
      </c>
      <c r="FQ502" s="63">
        <v>1</v>
      </c>
    </row>
    <row r="503" spans="1:173" s="64" customFormat="1" ht="16.5">
      <c r="A503" s="54">
        <v>44228</v>
      </c>
      <c r="B503" s="55">
        <v>502</v>
      </c>
      <c r="C503" s="65" t="s">
        <v>153</v>
      </c>
      <c r="D503" s="56">
        <v>29352</v>
      </c>
      <c r="E503" s="57">
        <f ca="1">IF(Table1[[#This Row],[Employee Date of Birth]]="","",DATEDIF(D503,NOW(),"y"))</f>
        <v>40</v>
      </c>
      <c r="F503" s="55" t="s">
        <v>317</v>
      </c>
      <c r="G503" s="58" t="s">
        <v>319</v>
      </c>
      <c r="H503" s="59"/>
      <c r="I503" s="55" t="s">
        <v>154</v>
      </c>
      <c r="J503" s="55" t="s">
        <v>366</v>
      </c>
      <c r="K503" s="60" t="s">
        <v>318</v>
      </c>
      <c r="L503" s="60" t="s">
        <v>317</v>
      </c>
      <c r="M503" s="55" t="s">
        <v>318</v>
      </c>
      <c r="N503" s="55" t="s">
        <v>317</v>
      </c>
      <c r="O503" s="55"/>
      <c r="P503" s="55" t="s">
        <v>154</v>
      </c>
      <c r="Q503" s="55">
        <v>87176.44</v>
      </c>
      <c r="R503" s="55"/>
      <c r="S503" s="55">
        <v>87176.44</v>
      </c>
      <c r="T503" s="60">
        <v>92214</v>
      </c>
      <c r="U503" s="55" t="s">
        <v>190</v>
      </c>
      <c r="V503" s="60" t="str">
        <f>IF(Table1[[#This Row],[Census "As of" Date]]="","","Sub001")</f>
        <v>Sub001</v>
      </c>
      <c r="W503" s="60" t="str">
        <f>IF(Table1[[#This Row],[Census "As of" Date]]="","","Location001")</f>
        <v>Location001</v>
      </c>
      <c r="X503" s="55" t="s">
        <v>387</v>
      </c>
      <c r="Y503" s="55" t="s">
        <v>365</v>
      </c>
      <c r="Z503" s="55" t="s">
        <v>224</v>
      </c>
      <c r="AA503" s="55" t="s">
        <v>156</v>
      </c>
      <c r="AB503" s="55">
        <v>77090</v>
      </c>
      <c r="AC503" s="55"/>
      <c r="AD503" s="59"/>
      <c r="AE503" s="55" t="s">
        <v>318</v>
      </c>
      <c r="AF503" s="55" t="s">
        <v>318</v>
      </c>
      <c r="AG503" s="55" t="s">
        <v>257</v>
      </c>
      <c r="AH503" s="55">
        <v>1</v>
      </c>
      <c r="AI503" s="55"/>
      <c r="AJ503" s="55"/>
      <c r="AK503" s="55"/>
      <c r="AL503" s="55"/>
      <c r="AM503" s="55"/>
      <c r="AN503" s="55"/>
      <c r="AO503" s="55" t="s">
        <v>318</v>
      </c>
      <c r="AP503" s="55"/>
      <c r="AQ503" s="55" t="s">
        <v>177</v>
      </c>
      <c r="AR503" s="55">
        <v>1</v>
      </c>
      <c r="AS503" s="55"/>
      <c r="AT503" s="55" t="s">
        <v>318</v>
      </c>
      <c r="AU503" s="55" t="s">
        <v>318</v>
      </c>
      <c r="AV503" s="55" t="s">
        <v>257</v>
      </c>
      <c r="AW503" s="55">
        <v>1</v>
      </c>
      <c r="AX503" s="55"/>
      <c r="AY503" s="55"/>
      <c r="AZ503" s="55"/>
      <c r="BA503" s="55"/>
      <c r="BB503" s="55"/>
      <c r="BC503" s="55"/>
      <c r="BD503" s="55" t="s">
        <v>318</v>
      </c>
      <c r="BE503" s="55"/>
      <c r="BF503" s="55" t="s">
        <v>177</v>
      </c>
      <c r="BG503" s="55">
        <v>1</v>
      </c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 t="s">
        <v>318</v>
      </c>
      <c r="CH503" s="55"/>
      <c r="CI503" s="55" t="s">
        <v>177</v>
      </c>
      <c r="CJ503" s="55">
        <v>1</v>
      </c>
      <c r="CK503" s="55"/>
      <c r="CL503" s="55" t="s">
        <v>318</v>
      </c>
      <c r="CM503" s="55"/>
      <c r="CN503" s="55" t="s">
        <v>177</v>
      </c>
      <c r="CO503" s="55">
        <v>1</v>
      </c>
      <c r="CP503" s="55"/>
      <c r="CQ503" s="55"/>
      <c r="CR503" s="55"/>
      <c r="CS503" s="55"/>
      <c r="CT503" s="55"/>
      <c r="CU503" s="55"/>
      <c r="CV503" s="55"/>
      <c r="CW503" s="55"/>
      <c r="CX503" s="55" t="s">
        <v>318</v>
      </c>
      <c r="CY503" s="55"/>
      <c r="CZ503" s="55" t="s">
        <v>160</v>
      </c>
      <c r="DA503" s="55" t="s">
        <v>177</v>
      </c>
      <c r="DB503" s="55">
        <v>1</v>
      </c>
      <c r="DC503" s="55"/>
      <c r="DD503" s="55"/>
      <c r="DE503" s="55"/>
      <c r="DF503" s="55"/>
      <c r="DG503" s="55"/>
      <c r="DH503" s="55"/>
      <c r="DI503" s="55"/>
      <c r="DJ503" s="55"/>
      <c r="DK503" s="55"/>
      <c r="DL503" s="55"/>
      <c r="DM503" s="55"/>
      <c r="DN503" s="55"/>
      <c r="DO503" s="55" t="s">
        <v>318</v>
      </c>
      <c r="DP503" s="55" t="s">
        <v>318</v>
      </c>
      <c r="DQ503" s="55" t="s">
        <v>179</v>
      </c>
      <c r="DR503" s="55">
        <v>1</v>
      </c>
      <c r="DS503" s="55"/>
      <c r="DT503" s="55"/>
      <c r="DU503" s="55"/>
      <c r="DV503" s="55"/>
      <c r="DW503" s="55"/>
      <c r="DX503" s="55"/>
      <c r="DY503" s="55" t="s">
        <v>318</v>
      </c>
      <c r="DZ503" s="55" t="s">
        <v>318</v>
      </c>
      <c r="EA503" s="61" t="s">
        <v>179</v>
      </c>
      <c r="EB503" s="61">
        <v>1</v>
      </c>
      <c r="EC503" s="55"/>
      <c r="ED503" s="55"/>
      <c r="EE503" s="55"/>
      <c r="EF503" s="55"/>
      <c r="EG503" s="55"/>
      <c r="EH503" s="55"/>
      <c r="EI503" s="55"/>
      <c r="EJ503" s="55"/>
      <c r="EK503" s="55"/>
      <c r="EL503" s="55"/>
      <c r="EM503" s="55"/>
      <c r="EN503" s="55"/>
      <c r="EO503" s="55"/>
      <c r="EP503" s="55"/>
      <c r="EQ503" s="55"/>
      <c r="ER503" s="55"/>
      <c r="ES503" s="55"/>
      <c r="ET503" s="55"/>
      <c r="EU503" s="55"/>
      <c r="EV503" s="55"/>
      <c r="EW503" s="55"/>
      <c r="EX503" s="55"/>
      <c r="EY503" s="55"/>
      <c r="EZ503" s="55"/>
      <c r="FA503" s="55"/>
      <c r="FB503" s="55"/>
      <c r="FC503" s="55"/>
      <c r="FD503" s="55"/>
      <c r="FE503" s="55"/>
      <c r="FF503" s="55"/>
      <c r="FG503" s="55"/>
      <c r="FH503" s="55" t="s">
        <v>318</v>
      </c>
      <c r="FI503" s="62" t="s">
        <v>317</v>
      </c>
      <c r="FJ503" s="55"/>
      <c r="FK503" s="55"/>
      <c r="FL503" s="55">
        <v>1</v>
      </c>
      <c r="FM503" s="62" t="s">
        <v>318</v>
      </c>
      <c r="FN503" s="62" t="s">
        <v>317</v>
      </c>
      <c r="FO503" s="62"/>
      <c r="FP503" s="55"/>
      <c r="FQ503" s="63">
        <v>1</v>
      </c>
    </row>
    <row r="504" spans="1:173" s="64" customFormat="1" ht="16.5">
      <c r="A504" s="54">
        <v>44228</v>
      </c>
      <c r="B504" s="55">
        <v>503</v>
      </c>
      <c r="C504" s="65" t="s">
        <v>314</v>
      </c>
      <c r="D504" s="76">
        <v>34709</v>
      </c>
      <c r="E504" s="57">
        <f ca="1">IF(Table1[[#This Row],[Employee Date of Birth]]="","",DATEDIF(D504,NOW(),"y"))</f>
        <v>25</v>
      </c>
      <c r="F504" s="61" t="str">
        <f>IF(Table1[[#This Row],[Census "As of" Date]]="","","Y")</f>
        <v>Y</v>
      </c>
      <c r="G504" s="61" t="s">
        <v>359</v>
      </c>
      <c r="H504" s="77"/>
      <c r="I504" s="74" t="str">
        <f>IF(Table1[[#This Row],[Census "As of" Date]]="","","A")</f>
        <v>A</v>
      </c>
      <c r="J504" s="74" t="str">
        <f>IF(Table1[[#This Row],[Census "As of" Date]]="","","S")</f>
        <v>S</v>
      </c>
      <c r="K504" s="74" t="str">
        <f>IF(Table1[[#This Row],[Census "As of" Date]]="","","Y")</f>
        <v>Y</v>
      </c>
      <c r="L504" s="74" t="str">
        <f>IF(Table1[[#This Row],[Census "As of" Date]]="","","Y")</f>
        <v>Y</v>
      </c>
      <c r="M504" s="74" t="str">
        <f>IF(Table1[[#This Row],[Census "As of" Date]]="","","Y")</f>
        <v>Y</v>
      </c>
      <c r="N504" s="74" t="str">
        <f>IF(Table1[[#This Row],[Census "As of" Date]]="","","N")</f>
        <v>N</v>
      </c>
      <c r="O504" s="61"/>
      <c r="P504" s="55" t="s">
        <v>154</v>
      </c>
      <c r="Q504" s="61">
        <v>14042.91</v>
      </c>
      <c r="R504" s="61"/>
      <c r="S504" s="61">
        <v>14042.91</v>
      </c>
      <c r="T504" s="74">
        <v>77186</v>
      </c>
      <c r="U504" s="61" t="s">
        <v>224</v>
      </c>
      <c r="V504" s="74" t="str">
        <f>IF(Table1[[#This Row],[Census "As of" Date]]="","","Sub001")</f>
        <v>Sub001</v>
      </c>
      <c r="W504" s="74" t="str">
        <f>IF(Table1[[#This Row],[Census "As of" Date]]="","","Location001")</f>
        <v>Location001</v>
      </c>
      <c r="X504" s="55" t="s">
        <v>387</v>
      </c>
      <c r="Y504" s="55" t="s">
        <v>365</v>
      </c>
      <c r="Z504" s="55" t="s">
        <v>224</v>
      </c>
      <c r="AA504" s="55" t="s">
        <v>156</v>
      </c>
      <c r="AB504" s="55">
        <v>77090</v>
      </c>
      <c r="AC504" s="61"/>
      <c r="AD504" s="77"/>
      <c r="AE504" s="55" t="s">
        <v>318</v>
      </c>
      <c r="AF504" s="55" t="s">
        <v>318</v>
      </c>
      <c r="AG504" s="55" t="s">
        <v>257</v>
      </c>
      <c r="AH504" s="55">
        <v>1</v>
      </c>
      <c r="AI504" s="61"/>
      <c r="AJ504" s="61"/>
      <c r="AK504" s="61"/>
      <c r="AL504" s="61"/>
      <c r="AM504" s="61"/>
      <c r="AN504" s="61"/>
      <c r="AO504" s="55" t="s">
        <v>318</v>
      </c>
      <c r="AP504" s="61"/>
      <c r="AQ504" s="55" t="s">
        <v>177</v>
      </c>
      <c r="AR504" s="55">
        <v>1</v>
      </c>
      <c r="AS504" s="61"/>
      <c r="AT504" s="55" t="s">
        <v>318</v>
      </c>
      <c r="AU504" s="55" t="s">
        <v>318</v>
      </c>
      <c r="AV504" s="55" t="s">
        <v>257</v>
      </c>
      <c r="AW504" s="55">
        <v>1</v>
      </c>
      <c r="AX504" s="61"/>
      <c r="AY504" s="61"/>
      <c r="AZ504" s="61"/>
      <c r="BA504" s="61"/>
      <c r="BB504" s="61"/>
      <c r="BC504" s="61"/>
      <c r="BD504" s="55" t="s">
        <v>318</v>
      </c>
      <c r="BE504" s="61"/>
      <c r="BF504" s="55" t="s">
        <v>177</v>
      </c>
      <c r="BG504" s="55">
        <v>1</v>
      </c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55" t="s">
        <v>318</v>
      </c>
      <c r="CH504" s="61"/>
      <c r="CI504" s="55" t="s">
        <v>177</v>
      </c>
      <c r="CJ504" s="55">
        <v>1</v>
      </c>
      <c r="CK504" s="61"/>
      <c r="CL504" s="55" t="s">
        <v>318</v>
      </c>
      <c r="CM504" s="61"/>
      <c r="CN504" s="55" t="s">
        <v>177</v>
      </c>
      <c r="CO504" s="55">
        <v>1</v>
      </c>
      <c r="CP504" s="61"/>
      <c r="CQ504" s="61"/>
      <c r="CR504" s="61"/>
      <c r="CS504" s="61"/>
      <c r="CT504" s="61"/>
      <c r="CU504" s="61"/>
      <c r="CV504" s="61"/>
      <c r="CW504" s="61"/>
      <c r="CX504" s="55" t="s">
        <v>318</v>
      </c>
      <c r="CY504" s="61"/>
      <c r="CZ504" s="55" t="s">
        <v>160</v>
      </c>
      <c r="DA504" s="55" t="s">
        <v>177</v>
      </c>
      <c r="DB504" s="55">
        <v>1</v>
      </c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55" t="s">
        <v>318</v>
      </c>
      <c r="DP504" s="55" t="s">
        <v>318</v>
      </c>
      <c r="DQ504" s="55" t="s">
        <v>179</v>
      </c>
      <c r="DR504" s="55">
        <v>1</v>
      </c>
      <c r="DS504" s="61"/>
      <c r="DT504" s="61"/>
      <c r="DU504" s="61"/>
      <c r="DV504" s="61"/>
      <c r="DW504" s="61"/>
      <c r="DX504" s="61"/>
      <c r="DY504" s="55" t="s">
        <v>318</v>
      </c>
      <c r="DZ504" s="55" t="s">
        <v>318</v>
      </c>
      <c r="EA504" s="61" t="s">
        <v>179</v>
      </c>
      <c r="EB504" s="61">
        <v>1</v>
      </c>
      <c r="EC504" s="61"/>
      <c r="ED504" s="61"/>
      <c r="EE504" s="61"/>
      <c r="EF504" s="61"/>
      <c r="EG504" s="61"/>
      <c r="EH504" s="61"/>
      <c r="EI504" s="61"/>
      <c r="EJ504" s="61"/>
      <c r="EK504" s="61"/>
      <c r="EL504" s="61"/>
      <c r="EM504" s="61"/>
      <c r="EN504" s="61"/>
      <c r="EO504" s="61"/>
      <c r="EP504" s="61"/>
      <c r="EQ504" s="61"/>
      <c r="ER504" s="61"/>
      <c r="ES504" s="61"/>
      <c r="ET504" s="61"/>
      <c r="EU504" s="61"/>
      <c r="EV504" s="61"/>
      <c r="EW504" s="61"/>
      <c r="EX504" s="61"/>
      <c r="EY504" s="61"/>
      <c r="EZ504" s="61"/>
      <c r="FA504" s="61"/>
      <c r="FB504" s="61"/>
      <c r="FC504" s="61"/>
      <c r="FD504" s="61"/>
      <c r="FE504" s="61"/>
      <c r="FF504" s="61"/>
      <c r="FG504" s="61"/>
      <c r="FH504" s="55" t="s">
        <v>318</v>
      </c>
      <c r="FI504" s="61" t="s">
        <v>318</v>
      </c>
      <c r="FJ504" s="61" t="s">
        <v>178</v>
      </c>
      <c r="FK504" s="61" t="s">
        <v>315</v>
      </c>
      <c r="FL504" s="55">
        <v>1</v>
      </c>
      <c r="FM504" s="62" t="s">
        <v>318</v>
      </c>
      <c r="FN504" s="61" t="s">
        <v>318</v>
      </c>
      <c r="FO504" s="62" t="s">
        <v>251</v>
      </c>
      <c r="FP504" s="61" t="s">
        <v>315</v>
      </c>
      <c r="FQ504" s="63">
        <v>1</v>
      </c>
    </row>
    <row r="505" spans="1:173" s="64" customFormat="1" ht="16.5">
      <c r="A505" s="54">
        <v>44228</v>
      </c>
      <c r="B505" s="55">
        <v>504</v>
      </c>
      <c r="C505" s="65" t="s">
        <v>153</v>
      </c>
      <c r="D505" s="56">
        <v>29360</v>
      </c>
      <c r="E505" s="57">
        <f ca="1">IF(Table1[[#This Row],[Employee Date of Birth]]="","",DATEDIF(D505,NOW(),"y"))</f>
        <v>40</v>
      </c>
      <c r="F505" s="55" t="s">
        <v>317</v>
      </c>
      <c r="G505" s="58" t="s">
        <v>324</v>
      </c>
      <c r="H505" s="59"/>
      <c r="I505" s="55" t="s">
        <v>154</v>
      </c>
      <c r="J505" s="55" t="s">
        <v>366</v>
      </c>
      <c r="K505" s="60" t="s">
        <v>318</v>
      </c>
      <c r="L505" s="60" t="s">
        <v>317</v>
      </c>
      <c r="M505" s="55" t="s">
        <v>318</v>
      </c>
      <c r="N505" s="55" t="s">
        <v>317</v>
      </c>
      <c r="O505" s="55"/>
      <c r="P505" s="55" t="s">
        <v>154</v>
      </c>
      <c r="Q505" s="55">
        <v>15994.19</v>
      </c>
      <c r="R505" s="55"/>
      <c r="S505" s="55">
        <v>15994.19</v>
      </c>
      <c r="T505" s="60">
        <v>92570</v>
      </c>
      <c r="U505" s="55" t="s">
        <v>190</v>
      </c>
      <c r="V505" s="60" t="str">
        <f>IF(Table1[[#This Row],[Census "As of" Date]]="","","Sub001")</f>
        <v>Sub001</v>
      </c>
      <c r="W505" s="60" t="str">
        <f>IF(Table1[[#This Row],[Census "As of" Date]]="","","Location001")</f>
        <v>Location001</v>
      </c>
      <c r="X505" s="55" t="s">
        <v>387</v>
      </c>
      <c r="Y505" s="55" t="s">
        <v>365</v>
      </c>
      <c r="Z505" s="55" t="s">
        <v>224</v>
      </c>
      <c r="AA505" s="55" t="s">
        <v>156</v>
      </c>
      <c r="AB505" s="55">
        <v>77090</v>
      </c>
      <c r="AC505" s="55"/>
      <c r="AD505" s="59"/>
      <c r="AE505" s="55" t="s">
        <v>318</v>
      </c>
      <c r="AF505" s="55" t="s">
        <v>318</v>
      </c>
      <c r="AG505" s="55" t="s">
        <v>257</v>
      </c>
      <c r="AH505" s="55">
        <v>1</v>
      </c>
      <c r="AI505" s="55"/>
      <c r="AJ505" s="55"/>
      <c r="AK505" s="55"/>
      <c r="AL505" s="55"/>
      <c r="AM505" s="55"/>
      <c r="AN505" s="55"/>
      <c r="AO505" s="55" t="s">
        <v>318</v>
      </c>
      <c r="AP505" s="55"/>
      <c r="AQ505" s="55" t="s">
        <v>177</v>
      </c>
      <c r="AR505" s="55">
        <v>1</v>
      </c>
      <c r="AS505" s="55"/>
      <c r="AT505" s="55" t="s">
        <v>318</v>
      </c>
      <c r="AU505" s="55" t="s">
        <v>318</v>
      </c>
      <c r="AV505" s="55" t="s">
        <v>257</v>
      </c>
      <c r="AW505" s="55">
        <v>1</v>
      </c>
      <c r="AX505" s="55"/>
      <c r="AY505" s="55"/>
      <c r="AZ505" s="55"/>
      <c r="BA505" s="55"/>
      <c r="BB505" s="55"/>
      <c r="BC505" s="55"/>
      <c r="BD505" s="55" t="s">
        <v>318</v>
      </c>
      <c r="BE505" s="55"/>
      <c r="BF505" s="55" t="s">
        <v>177</v>
      </c>
      <c r="BG505" s="55">
        <v>1</v>
      </c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 t="s">
        <v>318</v>
      </c>
      <c r="CH505" s="55"/>
      <c r="CI505" s="55" t="s">
        <v>177</v>
      </c>
      <c r="CJ505" s="55">
        <v>1</v>
      </c>
      <c r="CK505" s="55"/>
      <c r="CL505" s="55" t="s">
        <v>318</v>
      </c>
      <c r="CM505" s="55"/>
      <c r="CN505" s="55" t="s">
        <v>177</v>
      </c>
      <c r="CO505" s="55">
        <v>1</v>
      </c>
      <c r="CP505" s="55"/>
      <c r="CQ505" s="55"/>
      <c r="CR505" s="55"/>
      <c r="CS505" s="55"/>
      <c r="CT505" s="55"/>
      <c r="CU505" s="55"/>
      <c r="CV505" s="55"/>
      <c r="CW505" s="55"/>
      <c r="CX505" s="55" t="s">
        <v>318</v>
      </c>
      <c r="CY505" s="55"/>
      <c r="CZ505" s="55" t="s">
        <v>160</v>
      </c>
      <c r="DA505" s="55" t="s">
        <v>177</v>
      </c>
      <c r="DB505" s="55">
        <v>1</v>
      </c>
      <c r="DC505" s="55"/>
      <c r="DD505" s="55"/>
      <c r="DE505" s="55"/>
      <c r="DF505" s="55"/>
      <c r="DG505" s="55"/>
      <c r="DH505" s="55"/>
      <c r="DI505" s="55"/>
      <c r="DJ505" s="55"/>
      <c r="DK505" s="55"/>
      <c r="DL505" s="55"/>
      <c r="DM505" s="55"/>
      <c r="DN505" s="55"/>
      <c r="DO505" s="55" t="s">
        <v>318</v>
      </c>
      <c r="DP505" s="55" t="s">
        <v>318</v>
      </c>
      <c r="DQ505" s="55" t="s">
        <v>179</v>
      </c>
      <c r="DR505" s="55">
        <v>1</v>
      </c>
      <c r="DS505" s="55"/>
      <c r="DT505" s="55"/>
      <c r="DU505" s="55"/>
      <c r="DV505" s="55"/>
      <c r="DW505" s="55"/>
      <c r="DX505" s="55"/>
      <c r="DY505" s="55" t="s">
        <v>318</v>
      </c>
      <c r="DZ505" s="55" t="s">
        <v>318</v>
      </c>
      <c r="EA505" s="61" t="s">
        <v>179</v>
      </c>
      <c r="EB505" s="61">
        <v>1</v>
      </c>
      <c r="EC505" s="55"/>
      <c r="ED505" s="55"/>
      <c r="EE505" s="55"/>
      <c r="EF505" s="55"/>
      <c r="EG505" s="55"/>
      <c r="EH505" s="55"/>
      <c r="EI505" s="55"/>
      <c r="EJ505" s="55"/>
      <c r="EK505" s="55"/>
      <c r="EL505" s="55"/>
      <c r="EM505" s="55"/>
      <c r="EN505" s="55"/>
      <c r="EO505" s="55"/>
      <c r="EP505" s="55"/>
      <c r="EQ505" s="55"/>
      <c r="ER505" s="55"/>
      <c r="ES505" s="55"/>
      <c r="ET505" s="55"/>
      <c r="EU505" s="55"/>
      <c r="EV505" s="55"/>
      <c r="EW505" s="55"/>
      <c r="EX505" s="55"/>
      <c r="EY505" s="55"/>
      <c r="EZ505" s="55"/>
      <c r="FA505" s="55"/>
      <c r="FB505" s="55"/>
      <c r="FC505" s="55"/>
      <c r="FD505" s="55"/>
      <c r="FE505" s="55"/>
      <c r="FF505" s="55"/>
      <c r="FG505" s="55"/>
      <c r="FH505" s="55" t="s">
        <v>318</v>
      </c>
      <c r="FI505" s="55" t="s">
        <v>317</v>
      </c>
      <c r="FJ505" s="55"/>
      <c r="FK505" s="55"/>
      <c r="FL505" s="55">
        <v>1</v>
      </c>
      <c r="FM505" s="62" t="s">
        <v>318</v>
      </c>
      <c r="FN505" s="55" t="s">
        <v>317</v>
      </c>
      <c r="FO505" s="62"/>
      <c r="FP505" s="55"/>
      <c r="FQ505" s="63">
        <v>1</v>
      </c>
    </row>
    <row r="506" spans="1:173" s="64" customFormat="1" ht="16.5">
      <c r="A506" s="54">
        <v>44228</v>
      </c>
      <c r="B506" s="55">
        <v>505</v>
      </c>
      <c r="C506" s="55" t="s">
        <v>153</v>
      </c>
      <c r="D506" s="76">
        <v>34713</v>
      </c>
      <c r="E506" s="57">
        <f ca="1">IF(Table1[[#This Row],[Employee Date of Birth]]="","",DATEDIF(D506,NOW(),"y"))</f>
        <v>25</v>
      </c>
      <c r="F506" s="61" t="str">
        <f>IF(Table1[[#This Row],[Census "As of" Date]]="","","Y")</f>
        <v>Y</v>
      </c>
      <c r="G506" s="61" t="s">
        <v>333</v>
      </c>
      <c r="H506" s="77"/>
      <c r="I506" s="74" t="str">
        <f>IF(Table1[[#This Row],[Census "As of" Date]]="","","A")</f>
        <v>A</v>
      </c>
      <c r="J506" s="74" t="str">
        <f>IF(Table1[[#This Row],[Census "As of" Date]]="","","S")</f>
        <v>S</v>
      </c>
      <c r="K506" s="74" t="str">
        <f>IF(Table1[[#This Row],[Census "As of" Date]]="","","Y")</f>
        <v>Y</v>
      </c>
      <c r="L506" s="74" t="str">
        <f>IF(Table1[[#This Row],[Census "As of" Date]]="","","Y")</f>
        <v>Y</v>
      </c>
      <c r="M506" s="74" t="str">
        <f>IF(Table1[[#This Row],[Census "As of" Date]]="","","Y")</f>
        <v>Y</v>
      </c>
      <c r="N506" s="74" t="str">
        <f>IF(Table1[[#This Row],[Census "As of" Date]]="","","N")</f>
        <v>N</v>
      </c>
      <c r="O506" s="61"/>
      <c r="P506" s="55" t="s">
        <v>154</v>
      </c>
      <c r="Q506" s="61">
        <v>16979.89</v>
      </c>
      <c r="R506" s="61"/>
      <c r="S506" s="61">
        <v>16979.89</v>
      </c>
      <c r="T506" s="74">
        <v>92260</v>
      </c>
      <c r="U506" s="61" t="s">
        <v>190</v>
      </c>
      <c r="V506" s="74" t="str">
        <f>IF(Table1[[#This Row],[Census "As of" Date]]="","","Sub001")</f>
        <v>Sub001</v>
      </c>
      <c r="W506" s="74" t="str">
        <f>IF(Table1[[#This Row],[Census "As of" Date]]="","","Location001")</f>
        <v>Location001</v>
      </c>
      <c r="X506" s="55" t="s">
        <v>387</v>
      </c>
      <c r="Y506" s="55" t="s">
        <v>365</v>
      </c>
      <c r="Z506" s="55" t="s">
        <v>224</v>
      </c>
      <c r="AA506" s="55" t="s">
        <v>156</v>
      </c>
      <c r="AB506" s="55">
        <v>77090</v>
      </c>
      <c r="AC506" s="61"/>
      <c r="AD506" s="77"/>
      <c r="AE506" s="55" t="s">
        <v>318</v>
      </c>
      <c r="AF506" s="55" t="s">
        <v>318</v>
      </c>
      <c r="AG506" s="55" t="s">
        <v>257</v>
      </c>
      <c r="AH506" s="55">
        <v>1</v>
      </c>
      <c r="AI506" s="61"/>
      <c r="AJ506" s="61"/>
      <c r="AK506" s="61"/>
      <c r="AL506" s="61"/>
      <c r="AM506" s="61"/>
      <c r="AN506" s="61"/>
      <c r="AO506" s="55" t="s">
        <v>318</v>
      </c>
      <c r="AP506" s="61"/>
      <c r="AQ506" s="55" t="s">
        <v>177</v>
      </c>
      <c r="AR506" s="55">
        <v>1</v>
      </c>
      <c r="AS506" s="61"/>
      <c r="AT506" s="55" t="s">
        <v>318</v>
      </c>
      <c r="AU506" s="55" t="s">
        <v>318</v>
      </c>
      <c r="AV506" s="55" t="s">
        <v>257</v>
      </c>
      <c r="AW506" s="55">
        <v>1</v>
      </c>
      <c r="AX506" s="61"/>
      <c r="AY506" s="61"/>
      <c r="AZ506" s="61"/>
      <c r="BA506" s="61"/>
      <c r="BB506" s="61"/>
      <c r="BC506" s="61"/>
      <c r="BD506" s="55" t="s">
        <v>318</v>
      </c>
      <c r="BE506" s="61"/>
      <c r="BF506" s="55" t="s">
        <v>177</v>
      </c>
      <c r="BG506" s="55">
        <v>1</v>
      </c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55" t="s">
        <v>318</v>
      </c>
      <c r="CH506" s="61"/>
      <c r="CI506" s="55" t="s">
        <v>177</v>
      </c>
      <c r="CJ506" s="55">
        <v>1</v>
      </c>
      <c r="CK506" s="61"/>
      <c r="CL506" s="55" t="s">
        <v>318</v>
      </c>
      <c r="CM506" s="61"/>
      <c r="CN506" s="55" t="s">
        <v>177</v>
      </c>
      <c r="CO506" s="55">
        <v>1</v>
      </c>
      <c r="CP506" s="61"/>
      <c r="CQ506" s="61"/>
      <c r="CR506" s="61"/>
      <c r="CS506" s="61"/>
      <c r="CT506" s="61"/>
      <c r="CU506" s="61"/>
      <c r="CV506" s="61"/>
      <c r="CW506" s="61"/>
      <c r="CX506" s="55" t="s">
        <v>318</v>
      </c>
      <c r="CY506" s="61"/>
      <c r="CZ506" s="55" t="s">
        <v>160</v>
      </c>
      <c r="DA506" s="55" t="s">
        <v>177</v>
      </c>
      <c r="DB506" s="55">
        <v>1</v>
      </c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55" t="s">
        <v>318</v>
      </c>
      <c r="DP506" s="55" t="s">
        <v>318</v>
      </c>
      <c r="DQ506" s="55" t="s">
        <v>179</v>
      </c>
      <c r="DR506" s="55">
        <v>1</v>
      </c>
      <c r="DS506" s="61"/>
      <c r="DT506" s="61"/>
      <c r="DU506" s="61"/>
      <c r="DV506" s="61"/>
      <c r="DW506" s="61"/>
      <c r="DX506" s="61"/>
      <c r="DY506" s="55" t="s">
        <v>318</v>
      </c>
      <c r="DZ506" s="55" t="s">
        <v>318</v>
      </c>
      <c r="EA506" s="61" t="s">
        <v>179</v>
      </c>
      <c r="EB506" s="61">
        <v>1</v>
      </c>
      <c r="EC506" s="61"/>
      <c r="ED506" s="61"/>
      <c r="EE506" s="61"/>
      <c r="EF506" s="61"/>
      <c r="EG506" s="61"/>
      <c r="EH506" s="61"/>
      <c r="EI506" s="61"/>
      <c r="EJ506" s="61"/>
      <c r="EK506" s="61"/>
      <c r="EL506" s="61"/>
      <c r="EM506" s="61"/>
      <c r="EN506" s="61"/>
      <c r="EO506" s="61"/>
      <c r="EP506" s="61"/>
      <c r="EQ506" s="61"/>
      <c r="ER506" s="61"/>
      <c r="ES506" s="61"/>
      <c r="ET506" s="61"/>
      <c r="EU506" s="61"/>
      <c r="EV506" s="61"/>
      <c r="EW506" s="61"/>
      <c r="EX506" s="61"/>
      <c r="EY506" s="61"/>
      <c r="EZ506" s="61"/>
      <c r="FA506" s="61"/>
      <c r="FB506" s="61"/>
      <c r="FC506" s="61"/>
      <c r="FD506" s="61"/>
      <c r="FE506" s="61"/>
      <c r="FF506" s="61"/>
      <c r="FG506" s="61"/>
      <c r="FH506" s="55" t="s">
        <v>318</v>
      </c>
      <c r="FI506" s="61" t="s">
        <v>317</v>
      </c>
      <c r="FJ506" s="61"/>
      <c r="FK506" s="61"/>
      <c r="FL506" s="55">
        <v>1</v>
      </c>
      <c r="FM506" s="62" t="s">
        <v>318</v>
      </c>
      <c r="FN506" s="61" t="s">
        <v>317</v>
      </c>
      <c r="FO506" s="62"/>
      <c r="FP506" s="61"/>
      <c r="FQ506" s="63">
        <v>1</v>
      </c>
    </row>
    <row r="507" spans="1:173" s="64" customFormat="1" ht="16.5">
      <c r="A507" s="54">
        <v>44228</v>
      </c>
      <c r="B507" s="55">
        <v>506</v>
      </c>
      <c r="C507" s="55" t="s">
        <v>314</v>
      </c>
      <c r="D507" s="56">
        <v>29408</v>
      </c>
      <c r="E507" s="57">
        <f ca="1">IF(Table1[[#This Row],[Employee Date of Birth]]="","",DATEDIF(D507,NOW(),"y"))</f>
        <v>40</v>
      </c>
      <c r="F507" s="55" t="s">
        <v>317</v>
      </c>
      <c r="G507" s="58" t="s">
        <v>359</v>
      </c>
      <c r="H507" s="59"/>
      <c r="I507" s="55" t="s">
        <v>154</v>
      </c>
      <c r="J507" s="55" t="s">
        <v>366</v>
      </c>
      <c r="K507" s="60" t="s">
        <v>318</v>
      </c>
      <c r="L507" s="60" t="s">
        <v>317</v>
      </c>
      <c r="M507" s="55" t="s">
        <v>318</v>
      </c>
      <c r="N507" s="55" t="s">
        <v>317</v>
      </c>
      <c r="O507" s="55"/>
      <c r="P507" s="55" t="s">
        <v>154</v>
      </c>
      <c r="Q507" s="55">
        <v>122002.26</v>
      </c>
      <c r="R507" s="55"/>
      <c r="S507" s="55">
        <v>122002.26</v>
      </c>
      <c r="T507" s="60">
        <v>77175</v>
      </c>
      <c r="U507" s="55" t="s">
        <v>224</v>
      </c>
      <c r="V507" s="60" t="str">
        <f>IF(Table1[[#This Row],[Census "As of" Date]]="","","Sub001")</f>
        <v>Sub001</v>
      </c>
      <c r="W507" s="60" t="str">
        <f>IF(Table1[[#This Row],[Census "As of" Date]]="","","Location001")</f>
        <v>Location001</v>
      </c>
      <c r="X507" s="55" t="s">
        <v>387</v>
      </c>
      <c r="Y507" s="55" t="s">
        <v>365</v>
      </c>
      <c r="Z507" s="55" t="s">
        <v>224</v>
      </c>
      <c r="AA507" s="55" t="s">
        <v>156</v>
      </c>
      <c r="AB507" s="55">
        <v>77090</v>
      </c>
      <c r="AC507" s="55"/>
      <c r="AD507" s="59"/>
      <c r="AE507" s="55" t="s">
        <v>318</v>
      </c>
      <c r="AF507" s="55" t="s">
        <v>318</v>
      </c>
      <c r="AG507" s="55" t="s">
        <v>257</v>
      </c>
      <c r="AH507" s="55">
        <v>1</v>
      </c>
      <c r="AI507" s="55"/>
      <c r="AJ507" s="55"/>
      <c r="AK507" s="55"/>
      <c r="AL507" s="55"/>
      <c r="AM507" s="55"/>
      <c r="AN507" s="55"/>
      <c r="AO507" s="55" t="s">
        <v>318</v>
      </c>
      <c r="AP507" s="55"/>
      <c r="AQ507" s="55" t="s">
        <v>177</v>
      </c>
      <c r="AR507" s="55">
        <v>1</v>
      </c>
      <c r="AS507" s="55"/>
      <c r="AT507" s="55" t="s">
        <v>318</v>
      </c>
      <c r="AU507" s="55" t="s">
        <v>318</v>
      </c>
      <c r="AV507" s="55" t="s">
        <v>257</v>
      </c>
      <c r="AW507" s="55">
        <v>1</v>
      </c>
      <c r="AX507" s="55"/>
      <c r="AY507" s="55"/>
      <c r="AZ507" s="55"/>
      <c r="BA507" s="55"/>
      <c r="BB507" s="55"/>
      <c r="BC507" s="55"/>
      <c r="BD507" s="55" t="s">
        <v>318</v>
      </c>
      <c r="BE507" s="55"/>
      <c r="BF507" s="55" t="s">
        <v>177</v>
      </c>
      <c r="BG507" s="55">
        <v>1</v>
      </c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 t="s">
        <v>318</v>
      </c>
      <c r="CH507" s="55"/>
      <c r="CI507" s="55" t="s">
        <v>177</v>
      </c>
      <c r="CJ507" s="55">
        <v>1</v>
      </c>
      <c r="CK507" s="55"/>
      <c r="CL507" s="55" t="s">
        <v>318</v>
      </c>
      <c r="CM507" s="55"/>
      <c r="CN507" s="55" t="s">
        <v>177</v>
      </c>
      <c r="CO507" s="55">
        <v>1</v>
      </c>
      <c r="CP507" s="55"/>
      <c r="CQ507" s="55"/>
      <c r="CR507" s="55"/>
      <c r="CS507" s="55"/>
      <c r="CT507" s="55"/>
      <c r="CU507" s="55"/>
      <c r="CV507" s="55"/>
      <c r="CW507" s="55"/>
      <c r="CX507" s="55" t="s">
        <v>318</v>
      </c>
      <c r="CY507" s="55"/>
      <c r="CZ507" s="55" t="s">
        <v>160</v>
      </c>
      <c r="DA507" s="55" t="s">
        <v>177</v>
      </c>
      <c r="DB507" s="55">
        <v>1</v>
      </c>
      <c r="DC507" s="55"/>
      <c r="DD507" s="55"/>
      <c r="DE507" s="55"/>
      <c r="DF507" s="55"/>
      <c r="DG507" s="55"/>
      <c r="DH507" s="55"/>
      <c r="DI507" s="55"/>
      <c r="DJ507" s="55"/>
      <c r="DK507" s="55"/>
      <c r="DL507" s="55"/>
      <c r="DM507" s="55"/>
      <c r="DN507" s="55"/>
      <c r="DO507" s="55" t="s">
        <v>318</v>
      </c>
      <c r="DP507" s="55" t="s">
        <v>318</v>
      </c>
      <c r="DQ507" s="55" t="s">
        <v>179</v>
      </c>
      <c r="DR507" s="55">
        <v>1</v>
      </c>
      <c r="DS507" s="55"/>
      <c r="DT507" s="55"/>
      <c r="DU507" s="55"/>
      <c r="DV507" s="55"/>
      <c r="DW507" s="55"/>
      <c r="DX507" s="55"/>
      <c r="DY507" s="55" t="s">
        <v>318</v>
      </c>
      <c r="DZ507" s="55" t="s">
        <v>318</v>
      </c>
      <c r="EA507" s="61" t="s">
        <v>179</v>
      </c>
      <c r="EB507" s="61">
        <v>1</v>
      </c>
      <c r="EC507" s="55"/>
      <c r="ED507" s="55"/>
      <c r="EE507" s="55"/>
      <c r="EF507" s="55"/>
      <c r="EG507" s="55"/>
      <c r="EH507" s="55"/>
      <c r="EI507" s="55"/>
      <c r="EJ507" s="55"/>
      <c r="EK507" s="55"/>
      <c r="EL507" s="55"/>
      <c r="EM507" s="55"/>
      <c r="EN507" s="55"/>
      <c r="EO507" s="55"/>
      <c r="EP507" s="55"/>
      <c r="EQ507" s="55"/>
      <c r="ER507" s="55"/>
      <c r="ES507" s="55"/>
      <c r="ET507" s="55"/>
      <c r="EU507" s="55"/>
      <c r="EV507" s="55"/>
      <c r="EW507" s="55"/>
      <c r="EX507" s="55"/>
      <c r="EY507" s="55"/>
      <c r="EZ507" s="55"/>
      <c r="FA507" s="55"/>
      <c r="FB507" s="55"/>
      <c r="FC507" s="55"/>
      <c r="FD507" s="55"/>
      <c r="FE507" s="55"/>
      <c r="FF507" s="55"/>
      <c r="FG507" s="55"/>
      <c r="FH507" s="55" t="s">
        <v>318</v>
      </c>
      <c r="FI507" s="62" t="s">
        <v>318</v>
      </c>
      <c r="FJ507" s="62" t="s">
        <v>178</v>
      </c>
      <c r="FK507" s="55" t="s">
        <v>385</v>
      </c>
      <c r="FL507" s="55">
        <v>1</v>
      </c>
      <c r="FM507" s="62" t="s">
        <v>318</v>
      </c>
      <c r="FN507" s="62" t="s">
        <v>317</v>
      </c>
      <c r="FO507" s="62"/>
      <c r="FP507" s="55"/>
      <c r="FQ507" s="63">
        <v>1</v>
      </c>
    </row>
    <row r="508" spans="1:173" s="64" customFormat="1" ht="16.5">
      <c r="A508" s="54">
        <v>44228</v>
      </c>
      <c r="B508" s="55">
        <v>507</v>
      </c>
      <c r="C508" s="55" t="s">
        <v>153</v>
      </c>
      <c r="D508" s="76">
        <v>34805</v>
      </c>
      <c r="E508" s="57">
        <f ca="1">IF(Table1[[#This Row],[Employee Date of Birth]]="","",DATEDIF(D508,NOW(),"y"))</f>
        <v>25</v>
      </c>
      <c r="F508" s="61" t="str">
        <f>IF(Table1[[#This Row],[Census "As of" Date]]="","","Y")</f>
        <v>Y</v>
      </c>
      <c r="G508" s="61" t="s">
        <v>319</v>
      </c>
      <c r="H508" s="77"/>
      <c r="I508" s="74" t="str">
        <f>IF(Table1[[#This Row],[Census "As of" Date]]="","","A")</f>
        <v>A</v>
      </c>
      <c r="J508" s="74" t="str">
        <f>IF(Table1[[#This Row],[Census "As of" Date]]="","","S")</f>
        <v>S</v>
      </c>
      <c r="K508" s="74" t="str">
        <f>IF(Table1[[#This Row],[Census "As of" Date]]="","","Y")</f>
        <v>Y</v>
      </c>
      <c r="L508" s="74" t="str">
        <f>IF(Table1[[#This Row],[Census "As of" Date]]="","","Y")</f>
        <v>Y</v>
      </c>
      <c r="M508" s="74" t="str">
        <f>IF(Table1[[#This Row],[Census "As of" Date]]="","","Y")</f>
        <v>Y</v>
      </c>
      <c r="N508" s="74" t="str">
        <f>IF(Table1[[#This Row],[Census "As of" Date]]="","","N")</f>
        <v>N</v>
      </c>
      <c r="O508" s="61"/>
      <c r="P508" s="55" t="s">
        <v>154</v>
      </c>
      <c r="Q508" s="61">
        <v>19610.96</v>
      </c>
      <c r="R508" s="61"/>
      <c r="S508" s="61">
        <v>19610.96</v>
      </c>
      <c r="T508" s="74">
        <v>61121</v>
      </c>
      <c r="U508" s="61" t="s">
        <v>209</v>
      </c>
      <c r="V508" s="74" t="str">
        <f>IF(Table1[[#This Row],[Census "As of" Date]]="","","Sub001")</f>
        <v>Sub001</v>
      </c>
      <c r="W508" s="74" t="str">
        <f>IF(Table1[[#This Row],[Census "As of" Date]]="","","Location001")</f>
        <v>Location001</v>
      </c>
      <c r="X508" s="55" t="s">
        <v>387</v>
      </c>
      <c r="Y508" s="55" t="s">
        <v>365</v>
      </c>
      <c r="Z508" s="55" t="s">
        <v>224</v>
      </c>
      <c r="AA508" s="55" t="s">
        <v>156</v>
      </c>
      <c r="AB508" s="55">
        <v>77090</v>
      </c>
      <c r="AC508" s="61"/>
      <c r="AD508" s="77"/>
      <c r="AE508" s="55" t="s">
        <v>318</v>
      </c>
      <c r="AF508" s="55" t="s">
        <v>318</v>
      </c>
      <c r="AG508" s="55" t="s">
        <v>257</v>
      </c>
      <c r="AH508" s="55">
        <v>1</v>
      </c>
      <c r="AI508" s="61"/>
      <c r="AJ508" s="61"/>
      <c r="AK508" s="61"/>
      <c r="AL508" s="61"/>
      <c r="AM508" s="61"/>
      <c r="AN508" s="61"/>
      <c r="AO508" s="55" t="s">
        <v>318</v>
      </c>
      <c r="AP508" s="61"/>
      <c r="AQ508" s="55" t="s">
        <v>177</v>
      </c>
      <c r="AR508" s="55">
        <v>1</v>
      </c>
      <c r="AS508" s="61"/>
      <c r="AT508" s="55" t="s">
        <v>318</v>
      </c>
      <c r="AU508" s="55" t="s">
        <v>318</v>
      </c>
      <c r="AV508" s="55" t="s">
        <v>257</v>
      </c>
      <c r="AW508" s="55">
        <v>1</v>
      </c>
      <c r="AX508" s="61"/>
      <c r="AY508" s="61"/>
      <c r="AZ508" s="61"/>
      <c r="BA508" s="61"/>
      <c r="BB508" s="61"/>
      <c r="BC508" s="61"/>
      <c r="BD508" s="55" t="s">
        <v>318</v>
      </c>
      <c r="BE508" s="61"/>
      <c r="BF508" s="55" t="s">
        <v>177</v>
      </c>
      <c r="BG508" s="55">
        <v>1</v>
      </c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55" t="s">
        <v>318</v>
      </c>
      <c r="CH508" s="61"/>
      <c r="CI508" s="55" t="s">
        <v>177</v>
      </c>
      <c r="CJ508" s="55">
        <v>1</v>
      </c>
      <c r="CK508" s="61"/>
      <c r="CL508" s="55" t="s">
        <v>318</v>
      </c>
      <c r="CM508" s="61"/>
      <c r="CN508" s="55" t="s">
        <v>177</v>
      </c>
      <c r="CO508" s="55">
        <v>1</v>
      </c>
      <c r="CP508" s="61"/>
      <c r="CQ508" s="61"/>
      <c r="CR508" s="61"/>
      <c r="CS508" s="61"/>
      <c r="CT508" s="61"/>
      <c r="CU508" s="61"/>
      <c r="CV508" s="61"/>
      <c r="CW508" s="61"/>
      <c r="CX508" s="55" t="s">
        <v>318</v>
      </c>
      <c r="CY508" s="61"/>
      <c r="CZ508" s="55" t="s">
        <v>160</v>
      </c>
      <c r="DA508" s="55" t="s">
        <v>177</v>
      </c>
      <c r="DB508" s="55">
        <v>1</v>
      </c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55" t="s">
        <v>318</v>
      </c>
      <c r="DP508" s="55" t="s">
        <v>318</v>
      </c>
      <c r="DQ508" s="55" t="s">
        <v>179</v>
      </c>
      <c r="DR508" s="55">
        <v>1</v>
      </c>
      <c r="DS508" s="61"/>
      <c r="DT508" s="61"/>
      <c r="DU508" s="61"/>
      <c r="DV508" s="61"/>
      <c r="DW508" s="61"/>
      <c r="DX508" s="61"/>
      <c r="DY508" s="55" t="s">
        <v>318</v>
      </c>
      <c r="DZ508" s="55" t="s">
        <v>318</v>
      </c>
      <c r="EA508" s="61" t="s">
        <v>179</v>
      </c>
      <c r="EB508" s="61">
        <v>1</v>
      </c>
      <c r="EC508" s="61"/>
      <c r="ED508" s="61"/>
      <c r="EE508" s="61"/>
      <c r="EF508" s="61"/>
      <c r="EG508" s="61"/>
      <c r="EH508" s="61"/>
      <c r="EI508" s="61"/>
      <c r="EJ508" s="61"/>
      <c r="EK508" s="61"/>
      <c r="EL508" s="61"/>
      <c r="EM508" s="61"/>
      <c r="EN508" s="61"/>
      <c r="EO508" s="61"/>
      <c r="EP508" s="61"/>
      <c r="EQ508" s="61"/>
      <c r="ER508" s="61"/>
      <c r="ES508" s="61"/>
      <c r="ET508" s="61"/>
      <c r="EU508" s="61"/>
      <c r="EV508" s="61"/>
      <c r="EW508" s="61"/>
      <c r="EX508" s="61"/>
      <c r="EY508" s="61"/>
      <c r="EZ508" s="61"/>
      <c r="FA508" s="61"/>
      <c r="FB508" s="61"/>
      <c r="FC508" s="61"/>
      <c r="FD508" s="61"/>
      <c r="FE508" s="61"/>
      <c r="FF508" s="61"/>
      <c r="FG508" s="61"/>
      <c r="FH508" s="55" t="s">
        <v>318</v>
      </c>
      <c r="FI508" s="61" t="s">
        <v>318</v>
      </c>
      <c r="FJ508" s="61" t="s">
        <v>178</v>
      </c>
      <c r="FK508" s="61" t="s">
        <v>315</v>
      </c>
      <c r="FL508" s="55">
        <v>1</v>
      </c>
      <c r="FM508" s="62" t="s">
        <v>318</v>
      </c>
      <c r="FN508" s="61" t="s">
        <v>318</v>
      </c>
      <c r="FO508" s="62" t="s">
        <v>251</v>
      </c>
      <c r="FP508" s="61" t="s">
        <v>315</v>
      </c>
      <c r="FQ508" s="63">
        <v>1</v>
      </c>
    </row>
    <row r="509" spans="1:173" s="64" customFormat="1" ht="16.5">
      <c r="A509" s="54">
        <v>44228</v>
      </c>
      <c r="B509" s="55">
        <v>508</v>
      </c>
      <c r="C509" s="65" t="s">
        <v>314</v>
      </c>
      <c r="D509" s="56">
        <v>29422</v>
      </c>
      <c r="E509" s="57">
        <f ca="1">IF(Table1[[#This Row],[Employee Date of Birth]]="","",DATEDIF(D509,NOW(),"y"))</f>
        <v>40</v>
      </c>
      <c r="F509" s="55" t="s">
        <v>317</v>
      </c>
      <c r="G509" s="58" t="s">
        <v>337</v>
      </c>
      <c r="H509" s="59"/>
      <c r="I509" s="55" t="s">
        <v>154</v>
      </c>
      <c r="J509" s="55" t="s">
        <v>366</v>
      </c>
      <c r="K509" s="60" t="s">
        <v>318</v>
      </c>
      <c r="L509" s="60" t="s">
        <v>317</v>
      </c>
      <c r="M509" s="55" t="s">
        <v>318</v>
      </c>
      <c r="N509" s="55" t="s">
        <v>317</v>
      </c>
      <c r="O509" s="55"/>
      <c r="P509" s="55" t="s">
        <v>154</v>
      </c>
      <c r="Q509" s="55">
        <v>141876.92000000001</v>
      </c>
      <c r="R509" s="55"/>
      <c r="S509" s="55">
        <v>141876.92000000001</v>
      </c>
      <c r="T509" s="60">
        <v>92587</v>
      </c>
      <c r="U509" s="55" t="s">
        <v>190</v>
      </c>
      <c r="V509" s="60" t="str">
        <f>IF(Table1[[#This Row],[Census "As of" Date]]="","","Sub001")</f>
        <v>Sub001</v>
      </c>
      <c r="W509" s="60" t="str">
        <f>IF(Table1[[#This Row],[Census "As of" Date]]="","","Location001")</f>
        <v>Location001</v>
      </c>
      <c r="X509" s="55" t="s">
        <v>387</v>
      </c>
      <c r="Y509" s="55" t="s">
        <v>365</v>
      </c>
      <c r="Z509" s="55" t="s">
        <v>224</v>
      </c>
      <c r="AA509" s="55" t="s">
        <v>156</v>
      </c>
      <c r="AB509" s="55">
        <v>77090</v>
      </c>
      <c r="AC509" s="55"/>
      <c r="AD509" s="59"/>
      <c r="AE509" s="55" t="s">
        <v>318</v>
      </c>
      <c r="AF509" s="55" t="s">
        <v>318</v>
      </c>
      <c r="AG509" s="55" t="s">
        <v>257</v>
      </c>
      <c r="AH509" s="55">
        <v>1</v>
      </c>
      <c r="AI509" s="55"/>
      <c r="AJ509" s="55"/>
      <c r="AK509" s="55"/>
      <c r="AL509" s="55"/>
      <c r="AM509" s="55"/>
      <c r="AN509" s="55"/>
      <c r="AO509" s="55" t="s">
        <v>318</v>
      </c>
      <c r="AP509" s="55"/>
      <c r="AQ509" s="55" t="s">
        <v>177</v>
      </c>
      <c r="AR509" s="55">
        <v>1</v>
      </c>
      <c r="AS509" s="55"/>
      <c r="AT509" s="55" t="s">
        <v>318</v>
      </c>
      <c r="AU509" s="55" t="s">
        <v>318</v>
      </c>
      <c r="AV509" s="55" t="s">
        <v>257</v>
      </c>
      <c r="AW509" s="55">
        <v>1</v>
      </c>
      <c r="AX509" s="55"/>
      <c r="AY509" s="55"/>
      <c r="AZ509" s="55"/>
      <c r="BA509" s="55"/>
      <c r="BB509" s="55"/>
      <c r="BC509" s="55"/>
      <c r="BD509" s="55" t="s">
        <v>318</v>
      </c>
      <c r="BE509" s="55"/>
      <c r="BF509" s="55" t="s">
        <v>177</v>
      </c>
      <c r="BG509" s="55">
        <v>1</v>
      </c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 t="s">
        <v>318</v>
      </c>
      <c r="CH509" s="55"/>
      <c r="CI509" s="55" t="s">
        <v>177</v>
      </c>
      <c r="CJ509" s="55">
        <v>1</v>
      </c>
      <c r="CK509" s="55"/>
      <c r="CL509" s="55" t="s">
        <v>318</v>
      </c>
      <c r="CM509" s="55"/>
      <c r="CN509" s="55" t="s">
        <v>177</v>
      </c>
      <c r="CO509" s="55">
        <v>1</v>
      </c>
      <c r="CP509" s="55"/>
      <c r="CQ509" s="55"/>
      <c r="CR509" s="55"/>
      <c r="CS509" s="55"/>
      <c r="CT509" s="55"/>
      <c r="CU509" s="55"/>
      <c r="CV509" s="55"/>
      <c r="CW509" s="55"/>
      <c r="CX509" s="55" t="s">
        <v>318</v>
      </c>
      <c r="CY509" s="55"/>
      <c r="CZ509" s="55" t="s">
        <v>160</v>
      </c>
      <c r="DA509" s="55" t="s">
        <v>177</v>
      </c>
      <c r="DB509" s="55">
        <v>1</v>
      </c>
      <c r="DC509" s="55"/>
      <c r="DD509" s="55"/>
      <c r="DE509" s="55"/>
      <c r="DF509" s="55"/>
      <c r="DG509" s="55"/>
      <c r="DH509" s="55"/>
      <c r="DI509" s="55"/>
      <c r="DJ509" s="55"/>
      <c r="DK509" s="55"/>
      <c r="DL509" s="55"/>
      <c r="DM509" s="55"/>
      <c r="DN509" s="55"/>
      <c r="DO509" s="55" t="s">
        <v>318</v>
      </c>
      <c r="DP509" s="55" t="s">
        <v>318</v>
      </c>
      <c r="DQ509" s="55" t="s">
        <v>179</v>
      </c>
      <c r="DR509" s="55">
        <v>1</v>
      </c>
      <c r="DS509" s="55"/>
      <c r="DT509" s="55"/>
      <c r="DU509" s="55"/>
      <c r="DV509" s="55"/>
      <c r="DW509" s="55"/>
      <c r="DX509" s="55"/>
      <c r="DY509" s="55" t="s">
        <v>318</v>
      </c>
      <c r="DZ509" s="55" t="s">
        <v>318</v>
      </c>
      <c r="EA509" s="61" t="s">
        <v>179</v>
      </c>
      <c r="EB509" s="61">
        <v>1</v>
      </c>
      <c r="EC509" s="55"/>
      <c r="ED509" s="55"/>
      <c r="EE509" s="55"/>
      <c r="EF509" s="55"/>
      <c r="EG509" s="55"/>
      <c r="EH509" s="55"/>
      <c r="EI509" s="55"/>
      <c r="EJ509" s="55"/>
      <c r="EK509" s="55"/>
      <c r="EL509" s="55"/>
      <c r="EM509" s="55"/>
      <c r="EN509" s="55"/>
      <c r="EO509" s="55"/>
      <c r="EP509" s="55"/>
      <c r="EQ509" s="55"/>
      <c r="ER509" s="55"/>
      <c r="ES509" s="55"/>
      <c r="ET509" s="55"/>
      <c r="EU509" s="55"/>
      <c r="EV509" s="55"/>
      <c r="EW509" s="55"/>
      <c r="EX509" s="55"/>
      <c r="EY509" s="55"/>
      <c r="EZ509" s="55"/>
      <c r="FA509" s="55"/>
      <c r="FB509" s="55"/>
      <c r="FC509" s="55"/>
      <c r="FD509" s="55"/>
      <c r="FE509" s="55"/>
      <c r="FF509" s="55"/>
      <c r="FG509" s="55"/>
      <c r="FH509" s="55" t="s">
        <v>318</v>
      </c>
      <c r="FI509" s="62" t="s">
        <v>317</v>
      </c>
      <c r="FJ509" s="62"/>
      <c r="FK509" s="55"/>
      <c r="FL509" s="55">
        <v>1</v>
      </c>
      <c r="FM509" s="62" t="s">
        <v>318</v>
      </c>
      <c r="FN509" s="55" t="s">
        <v>317</v>
      </c>
      <c r="FO509" s="62"/>
      <c r="FP509" s="55"/>
      <c r="FQ509" s="63">
        <v>1</v>
      </c>
    </row>
    <row r="510" spans="1:173" s="64" customFormat="1" ht="16.5">
      <c r="A510" s="54">
        <v>44228</v>
      </c>
      <c r="B510" s="55">
        <v>509</v>
      </c>
      <c r="C510" s="65" t="s">
        <v>153</v>
      </c>
      <c r="D510" s="76">
        <v>34857</v>
      </c>
      <c r="E510" s="57">
        <f ca="1">IF(Table1[[#This Row],[Employee Date of Birth]]="","",DATEDIF(D510,NOW(),"y"))</f>
        <v>25</v>
      </c>
      <c r="F510" s="61" t="str">
        <f>IF(Table1[[#This Row],[Census "As of" Date]]="","","Y")</f>
        <v>Y</v>
      </c>
      <c r="G510" s="61" t="s">
        <v>333</v>
      </c>
      <c r="H510" s="77"/>
      <c r="I510" s="74" t="str">
        <f>IF(Table1[[#This Row],[Census "As of" Date]]="","","A")</f>
        <v>A</v>
      </c>
      <c r="J510" s="74" t="str">
        <f>IF(Table1[[#This Row],[Census "As of" Date]]="","","S")</f>
        <v>S</v>
      </c>
      <c r="K510" s="74" t="str">
        <f>IF(Table1[[#This Row],[Census "As of" Date]]="","","Y")</f>
        <v>Y</v>
      </c>
      <c r="L510" s="74" t="str">
        <f>IF(Table1[[#This Row],[Census "As of" Date]]="","","Y")</f>
        <v>Y</v>
      </c>
      <c r="M510" s="74" t="str">
        <f>IF(Table1[[#This Row],[Census "As of" Date]]="","","Y")</f>
        <v>Y</v>
      </c>
      <c r="N510" s="74" t="str">
        <f>IF(Table1[[#This Row],[Census "As of" Date]]="","","N")</f>
        <v>N</v>
      </c>
      <c r="O510" s="61"/>
      <c r="P510" s="55" t="s">
        <v>154</v>
      </c>
      <c r="Q510" s="61">
        <v>10548.16</v>
      </c>
      <c r="R510" s="61"/>
      <c r="S510" s="61">
        <v>10548.16</v>
      </c>
      <c r="T510" s="74">
        <v>92211</v>
      </c>
      <c r="U510" s="61" t="s">
        <v>190</v>
      </c>
      <c r="V510" s="74" t="str">
        <f>IF(Table1[[#This Row],[Census "As of" Date]]="","","Sub001")</f>
        <v>Sub001</v>
      </c>
      <c r="W510" s="74" t="str">
        <f>IF(Table1[[#This Row],[Census "As of" Date]]="","","Location001")</f>
        <v>Location001</v>
      </c>
      <c r="X510" s="55" t="s">
        <v>387</v>
      </c>
      <c r="Y510" s="55" t="s">
        <v>365</v>
      </c>
      <c r="Z510" s="55" t="s">
        <v>224</v>
      </c>
      <c r="AA510" s="55" t="s">
        <v>156</v>
      </c>
      <c r="AB510" s="55">
        <v>77090</v>
      </c>
      <c r="AC510" s="61"/>
      <c r="AD510" s="77"/>
      <c r="AE510" s="55" t="s">
        <v>318</v>
      </c>
      <c r="AF510" s="55" t="s">
        <v>318</v>
      </c>
      <c r="AG510" s="55" t="s">
        <v>257</v>
      </c>
      <c r="AH510" s="55">
        <v>1</v>
      </c>
      <c r="AI510" s="61"/>
      <c r="AJ510" s="61"/>
      <c r="AK510" s="61"/>
      <c r="AL510" s="61"/>
      <c r="AM510" s="61"/>
      <c r="AN510" s="61"/>
      <c r="AO510" s="55" t="s">
        <v>318</v>
      </c>
      <c r="AP510" s="61"/>
      <c r="AQ510" s="55" t="s">
        <v>177</v>
      </c>
      <c r="AR510" s="55">
        <v>1</v>
      </c>
      <c r="AS510" s="61"/>
      <c r="AT510" s="55" t="s">
        <v>318</v>
      </c>
      <c r="AU510" s="55" t="s">
        <v>318</v>
      </c>
      <c r="AV510" s="55" t="s">
        <v>257</v>
      </c>
      <c r="AW510" s="55">
        <v>1</v>
      </c>
      <c r="AX510" s="61"/>
      <c r="AY510" s="61"/>
      <c r="AZ510" s="61"/>
      <c r="BA510" s="61"/>
      <c r="BB510" s="61"/>
      <c r="BC510" s="61"/>
      <c r="BD510" s="55" t="s">
        <v>318</v>
      </c>
      <c r="BE510" s="61"/>
      <c r="BF510" s="55" t="s">
        <v>177</v>
      </c>
      <c r="BG510" s="55">
        <v>1</v>
      </c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55" t="s">
        <v>318</v>
      </c>
      <c r="CH510" s="61"/>
      <c r="CI510" s="55" t="s">
        <v>177</v>
      </c>
      <c r="CJ510" s="55">
        <v>1</v>
      </c>
      <c r="CK510" s="61"/>
      <c r="CL510" s="55" t="s">
        <v>318</v>
      </c>
      <c r="CM510" s="61"/>
      <c r="CN510" s="55" t="s">
        <v>177</v>
      </c>
      <c r="CO510" s="55">
        <v>1</v>
      </c>
      <c r="CP510" s="61"/>
      <c r="CQ510" s="61"/>
      <c r="CR510" s="61"/>
      <c r="CS510" s="61"/>
      <c r="CT510" s="61"/>
      <c r="CU510" s="61"/>
      <c r="CV510" s="61"/>
      <c r="CW510" s="61"/>
      <c r="CX510" s="55" t="s">
        <v>318</v>
      </c>
      <c r="CY510" s="61"/>
      <c r="CZ510" s="55" t="s">
        <v>160</v>
      </c>
      <c r="DA510" s="55" t="s">
        <v>177</v>
      </c>
      <c r="DB510" s="55">
        <v>1</v>
      </c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55" t="s">
        <v>318</v>
      </c>
      <c r="DP510" s="55" t="s">
        <v>318</v>
      </c>
      <c r="DQ510" s="55" t="s">
        <v>179</v>
      </c>
      <c r="DR510" s="55">
        <v>1</v>
      </c>
      <c r="DS510" s="61"/>
      <c r="DT510" s="61"/>
      <c r="DU510" s="61"/>
      <c r="DV510" s="61"/>
      <c r="DW510" s="61"/>
      <c r="DX510" s="61"/>
      <c r="DY510" s="55" t="s">
        <v>318</v>
      </c>
      <c r="DZ510" s="55" t="s">
        <v>318</v>
      </c>
      <c r="EA510" s="61" t="s">
        <v>179</v>
      </c>
      <c r="EB510" s="61">
        <v>1</v>
      </c>
      <c r="EC510" s="61"/>
      <c r="ED510" s="61"/>
      <c r="EE510" s="61"/>
      <c r="EF510" s="61"/>
      <c r="EG510" s="61"/>
      <c r="EH510" s="61"/>
      <c r="EI510" s="61"/>
      <c r="EJ510" s="61"/>
      <c r="EK510" s="61"/>
      <c r="EL510" s="61"/>
      <c r="EM510" s="61"/>
      <c r="EN510" s="61"/>
      <c r="EO510" s="61"/>
      <c r="EP510" s="61"/>
      <c r="EQ510" s="61"/>
      <c r="ER510" s="61"/>
      <c r="ES510" s="61"/>
      <c r="ET510" s="61"/>
      <c r="EU510" s="61"/>
      <c r="EV510" s="61"/>
      <c r="EW510" s="61"/>
      <c r="EX510" s="61"/>
      <c r="EY510" s="61"/>
      <c r="EZ510" s="61"/>
      <c r="FA510" s="61"/>
      <c r="FB510" s="61"/>
      <c r="FC510" s="61"/>
      <c r="FD510" s="61"/>
      <c r="FE510" s="61"/>
      <c r="FF510" s="61"/>
      <c r="FG510" s="61"/>
      <c r="FH510" s="55" t="s">
        <v>318</v>
      </c>
      <c r="FI510" s="61" t="s">
        <v>318</v>
      </c>
      <c r="FJ510" s="61" t="s">
        <v>178</v>
      </c>
      <c r="FK510" s="61" t="s">
        <v>315</v>
      </c>
      <c r="FL510" s="55">
        <v>1</v>
      </c>
      <c r="FM510" s="62" t="s">
        <v>318</v>
      </c>
      <c r="FN510" s="61" t="s">
        <v>318</v>
      </c>
      <c r="FO510" s="62" t="s">
        <v>251</v>
      </c>
      <c r="FP510" s="61" t="s">
        <v>315</v>
      </c>
      <c r="FQ510" s="63">
        <v>1</v>
      </c>
    </row>
    <row r="511" spans="1:173" s="64" customFormat="1" ht="16.5">
      <c r="A511" s="54">
        <v>44228</v>
      </c>
      <c r="B511" s="55">
        <v>510</v>
      </c>
      <c r="C511" s="65" t="s">
        <v>314</v>
      </c>
      <c r="D511" s="56">
        <v>29441</v>
      </c>
      <c r="E511" s="57">
        <f ca="1">IF(Table1[[#This Row],[Employee Date of Birth]]="","",DATEDIF(D511,NOW(),"y"))</f>
        <v>40</v>
      </c>
      <c r="F511" s="55" t="s">
        <v>317</v>
      </c>
      <c r="G511" s="58" t="s">
        <v>359</v>
      </c>
      <c r="H511" s="59"/>
      <c r="I511" s="55" t="s">
        <v>154</v>
      </c>
      <c r="J511" s="55" t="s">
        <v>366</v>
      </c>
      <c r="K511" s="60" t="s">
        <v>318</v>
      </c>
      <c r="L511" s="60" t="s">
        <v>317</v>
      </c>
      <c r="M511" s="55" t="s">
        <v>318</v>
      </c>
      <c r="N511" s="55" t="s">
        <v>317</v>
      </c>
      <c r="O511" s="55"/>
      <c r="P511" s="55" t="s">
        <v>154</v>
      </c>
      <c r="Q511" s="55">
        <v>181666.09</v>
      </c>
      <c r="R511" s="55"/>
      <c r="S511" s="55">
        <v>181666.09</v>
      </c>
      <c r="T511" s="60">
        <v>77407</v>
      </c>
      <c r="U511" s="55" t="s">
        <v>224</v>
      </c>
      <c r="V511" s="60" t="str">
        <f>IF(Table1[[#This Row],[Census "As of" Date]]="","","Sub001")</f>
        <v>Sub001</v>
      </c>
      <c r="W511" s="60" t="str">
        <f>IF(Table1[[#This Row],[Census "As of" Date]]="","","Location001")</f>
        <v>Location001</v>
      </c>
      <c r="X511" s="55" t="s">
        <v>387</v>
      </c>
      <c r="Y511" s="55" t="s">
        <v>365</v>
      </c>
      <c r="Z511" s="55" t="s">
        <v>224</v>
      </c>
      <c r="AA511" s="55" t="s">
        <v>156</v>
      </c>
      <c r="AB511" s="55">
        <v>77090</v>
      </c>
      <c r="AC511" s="55"/>
      <c r="AD511" s="59"/>
      <c r="AE511" s="55" t="s">
        <v>318</v>
      </c>
      <c r="AF511" s="55" t="s">
        <v>318</v>
      </c>
      <c r="AG511" s="55" t="s">
        <v>257</v>
      </c>
      <c r="AH511" s="55">
        <v>1</v>
      </c>
      <c r="AI511" s="55"/>
      <c r="AJ511" s="55"/>
      <c r="AK511" s="55"/>
      <c r="AL511" s="55"/>
      <c r="AM511" s="55"/>
      <c r="AN511" s="55"/>
      <c r="AO511" s="55" t="s">
        <v>318</v>
      </c>
      <c r="AP511" s="55"/>
      <c r="AQ511" s="55" t="s">
        <v>177</v>
      </c>
      <c r="AR511" s="55">
        <v>1</v>
      </c>
      <c r="AS511" s="55"/>
      <c r="AT511" s="55" t="s">
        <v>318</v>
      </c>
      <c r="AU511" s="55" t="s">
        <v>318</v>
      </c>
      <c r="AV511" s="55" t="s">
        <v>257</v>
      </c>
      <c r="AW511" s="55">
        <v>1</v>
      </c>
      <c r="AX511" s="55"/>
      <c r="AY511" s="55"/>
      <c r="AZ511" s="55"/>
      <c r="BA511" s="55"/>
      <c r="BB511" s="55"/>
      <c r="BC511" s="55"/>
      <c r="BD511" s="55" t="s">
        <v>318</v>
      </c>
      <c r="BE511" s="55"/>
      <c r="BF511" s="55" t="s">
        <v>177</v>
      </c>
      <c r="BG511" s="55">
        <v>1</v>
      </c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 t="s">
        <v>318</v>
      </c>
      <c r="CH511" s="55"/>
      <c r="CI511" s="55" t="s">
        <v>177</v>
      </c>
      <c r="CJ511" s="55">
        <v>1</v>
      </c>
      <c r="CK511" s="55"/>
      <c r="CL511" s="55" t="s">
        <v>318</v>
      </c>
      <c r="CM511" s="55"/>
      <c r="CN511" s="55" t="s">
        <v>177</v>
      </c>
      <c r="CO511" s="55">
        <v>1</v>
      </c>
      <c r="CP511" s="55"/>
      <c r="CQ511" s="55"/>
      <c r="CR511" s="55"/>
      <c r="CS511" s="55"/>
      <c r="CT511" s="55"/>
      <c r="CU511" s="55"/>
      <c r="CV511" s="55"/>
      <c r="CW511" s="55"/>
      <c r="CX511" s="55" t="s">
        <v>318</v>
      </c>
      <c r="CY511" s="55"/>
      <c r="CZ511" s="55" t="s">
        <v>160</v>
      </c>
      <c r="DA511" s="55" t="s">
        <v>177</v>
      </c>
      <c r="DB511" s="55">
        <v>1</v>
      </c>
      <c r="DC511" s="55"/>
      <c r="DD511" s="55"/>
      <c r="DE511" s="55"/>
      <c r="DF511" s="55"/>
      <c r="DG511" s="55"/>
      <c r="DH511" s="55"/>
      <c r="DI511" s="55"/>
      <c r="DJ511" s="55"/>
      <c r="DK511" s="55"/>
      <c r="DL511" s="55"/>
      <c r="DM511" s="55"/>
      <c r="DN511" s="55"/>
      <c r="DO511" s="55" t="s">
        <v>318</v>
      </c>
      <c r="DP511" s="55" t="s">
        <v>318</v>
      </c>
      <c r="DQ511" s="55" t="s">
        <v>179</v>
      </c>
      <c r="DR511" s="55">
        <v>1</v>
      </c>
      <c r="DS511" s="55"/>
      <c r="DT511" s="55"/>
      <c r="DU511" s="55"/>
      <c r="DV511" s="55"/>
      <c r="DW511" s="55"/>
      <c r="DX511" s="55"/>
      <c r="DY511" s="55" t="s">
        <v>318</v>
      </c>
      <c r="DZ511" s="55" t="s">
        <v>318</v>
      </c>
      <c r="EA511" s="61" t="s">
        <v>179</v>
      </c>
      <c r="EB511" s="61">
        <v>1</v>
      </c>
      <c r="EC511" s="55"/>
      <c r="ED511" s="55"/>
      <c r="EE511" s="55"/>
      <c r="EF511" s="55"/>
      <c r="EG511" s="55"/>
      <c r="EH511" s="55"/>
      <c r="EI511" s="55"/>
      <c r="EJ511" s="55"/>
      <c r="EK511" s="55"/>
      <c r="EL511" s="55"/>
      <c r="EM511" s="55"/>
      <c r="EN511" s="55"/>
      <c r="EO511" s="55"/>
      <c r="EP511" s="55"/>
      <c r="EQ511" s="55"/>
      <c r="ER511" s="55"/>
      <c r="ES511" s="55"/>
      <c r="ET511" s="55"/>
      <c r="EU511" s="55"/>
      <c r="EV511" s="55"/>
      <c r="EW511" s="55"/>
      <c r="EX511" s="55"/>
      <c r="EY511" s="55"/>
      <c r="EZ511" s="55"/>
      <c r="FA511" s="55"/>
      <c r="FB511" s="55"/>
      <c r="FC511" s="55"/>
      <c r="FD511" s="55"/>
      <c r="FE511" s="55"/>
      <c r="FF511" s="55"/>
      <c r="FG511" s="55"/>
      <c r="FH511" s="55" t="s">
        <v>318</v>
      </c>
      <c r="FI511" s="62" t="s">
        <v>317</v>
      </c>
      <c r="FJ511" s="62"/>
      <c r="FK511" s="55"/>
      <c r="FL511" s="55">
        <v>1</v>
      </c>
      <c r="FM511" s="62" t="s">
        <v>318</v>
      </c>
      <c r="FN511" s="62" t="s">
        <v>317</v>
      </c>
      <c r="FO511" s="62"/>
      <c r="FP511" s="55"/>
      <c r="FQ511" s="63">
        <v>1</v>
      </c>
    </row>
    <row r="512" spans="1:173" s="64" customFormat="1" ht="16.5">
      <c r="A512" s="54">
        <v>44228</v>
      </c>
      <c r="B512" s="55">
        <v>511</v>
      </c>
      <c r="C512" s="65" t="s">
        <v>153</v>
      </c>
      <c r="D512" s="76">
        <v>34860</v>
      </c>
      <c r="E512" s="57">
        <f ca="1">IF(Table1[[#This Row],[Employee Date of Birth]]="","",DATEDIF(D512,NOW(),"y"))</f>
        <v>25</v>
      </c>
      <c r="F512" s="61" t="str">
        <f>IF(Table1[[#This Row],[Census "As of" Date]]="","","Y")</f>
        <v>Y</v>
      </c>
      <c r="G512" s="61" t="s">
        <v>333</v>
      </c>
      <c r="H512" s="77"/>
      <c r="I512" s="74" t="str">
        <f>IF(Table1[[#This Row],[Census "As of" Date]]="","","A")</f>
        <v>A</v>
      </c>
      <c r="J512" s="74" t="str">
        <f>IF(Table1[[#This Row],[Census "As of" Date]]="","","S")</f>
        <v>S</v>
      </c>
      <c r="K512" s="74" t="str">
        <f>IF(Table1[[#This Row],[Census "As of" Date]]="","","Y")</f>
        <v>Y</v>
      </c>
      <c r="L512" s="74" t="str">
        <f>IF(Table1[[#This Row],[Census "As of" Date]]="","","Y")</f>
        <v>Y</v>
      </c>
      <c r="M512" s="74" t="str">
        <f>IF(Table1[[#This Row],[Census "As of" Date]]="","","Y")</f>
        <v>Y</v>
      </c>
      <c r="N512" s="74" t="str">
        <f>IF(Table1[[#This Row],[Census "As of" Date]]="","","N")</f>
        <v>N</v>
      </c>
      <c r="O512" s="61"/>
      <c r="P512" s="55" t="s">
        <v>154</v>
      </c>
      <c r="Q512" s="61">
        <v>27702.12</v>
      </c>
      <c r="R512" s="61"/>
      <c r="S512" s="61">
        <v>27702.12</v>
      </c>
      <c r="T512" s="74">
        <v>77196</v>
      </c>
      <c r="U512" s="61" t="s">
        <v>224</v>
      </c>
      <c r="V512" s="74" t="str">
        <f>IF(Table1[[#This Row],[Census "As of" Date]]="","","Sub001")</f>
        <v>Sub001</v>
      </c>
      <c r="W512" s="74" t="str">
        <f>IF(Table1[[#This Row],[Census "As of" Date]]="","","Location001")</f>
        <v>Location001</v>
      </c>
      <c r="X512" s="55" t="s">
        <v>387</v>
      </c>
      <c r="Y512" s="55" t="s">
        <v>365</v>
      </c>
      <c r="Z512" s="55" t="s">
        <v>224</v>
      </c>
      <c r="AA512" s="55" t="s">
        <v>156</v>
      </c>
      <c r="AB512" s="55">
        <v>77090</v>
      </c>
      <c r="AC512" s="61"/>
      <c r="AD512" s="77"/>
      <c r="AE512" s="55" t="s">
        <v>318</v>
      </c>
      <c r="AF512" s="55" t="s">
        <v>318</v>
      </c>
      <c r="AG512" s="55" t="s">
        <v>257</v>
      </c>
      <c r="AH512" s="55">
        <v>1</v>
      </c>
      <c r="AI512" s="61"/>
      <c r="AJ512" s="61"/>
      <c r="AK512" s="61"/>
      <c r="AL512" s="61"/>
      <c r="AM512" s="61"/>
      <c r="AN512" s="61"/>
      <c r="AO512" s="55" t="s">
        <v>318</v>
      </c>
      <c r="AP512" s="61"/>
      <c r="AQ512" s="55" t="s">
        <v>177</v>
      </c>
      <c r="AR512" s="55">
        <v>1</v>
      </c>
      <c r="AS512" s="61"/>
      <c r="AT512" s="55" t="s">
        <v>318</v>
      </c>
      <c r="AU512" s="55" t="s">
        <v>318</v>
      </c>
      <c r="AV512" s="55" t="s">
        <v>257</v>
      </c>
      <c r="AW512" s="55">
        <v>1</v>
      </c>
      <c r="AX512" s="61"/>
      <c r="AY512" s="61"/>
      <c r="AZ512" s="61"/>
      <c r="BA512" s="61"/>
      <c r="BB512" s="61"/>
      <c r="BC512" s="61"/>
      <c r="BD512" s="55" t="s">
        <v>318</v>
      </c>
      <c r="BE512" s="61"/>
      <c r="BF512" s="55" t="s">
        <v>177</v>
      </c>
      <c r="BG512" s="55">
        <v>1</v>
      </c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55" t="s">
        <v>318</v>
      </c>
      <c r="CH512" s="61"/>
      <c r="CI512" s="55" t="s">
        <v>177</v>
      </c>
      <c r="CJ512" s="55">
        <v>1</v>
      </c>
      <c r="CK512" s="61"/>
      <c r="CL512" s="55" t="s">
        <v>318</v>
      </c>
      <c r="CM512" s="61"/>
      <c r="CN512" s="55" t="s">
        <v>177</v>
      </c>
      <c r="CO512" s="55">
        <v>1</v>
      </c>
      <c r="CP512" s="61"/>
      <c r="CQ512" s="61"/>
      <c r="CR512" s="61"/>
      <c r="CS512" s="61"/>
      <c r="CT512" s="61"/>
      <c r="CU512" s="61"/>
      <c r="CV512" s="61"/>
      <c r="CW512" s="61"/>
      <c r="CX512" s="55" t="s">
        <v>318</v>
      </c>
      <c r="CY512" s="61"/>
      <c r="CZ512" s="55" t="s">
        <v>160</v>
      </c>
      <c r="DA512" s="55" t="s">
        <v>177</v>
      </c>
      <c r="DB512" s="55">
        <v>1</v>
      </c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55" t="s">
        <v>318</v>
      </c>
      <c r="DP512" s="55" t="s">
        <v>318</v>
      </c>
      <c r="DQ512" s="55" t="s">
        <v>179</v>
      </c>
      <c r="DR512" s="55">
        <v>1</v>
      </c>
      <c r="DS512" s="61"/>
      <c r="DT512" s="61"/>
      <c r="DU512" s="61"/>
      <c r="DV512" s="61"/>
      <c r="DW512" s="61"/>
      <c r="DX512" s="61"/>
      <c r="DY512" s="55" t="s">
        <v>318</v>
      </c>
      <c r="DZ512" s="55" t="s">
        <v>318</v>
      </c>
      <c r="EA512" s="61" t="s">
        <v>179</v>
      </c>
      <c r="EB512" s="61">
        <v>1</v>
      </c>
      <c r="EC512" s="61"/>
      <c r="ED512" s="61"/>
      <c r="EE512" s="61"/>
      <c r="EF512" s="61"/>
      <c r="EG512" s="61"/>
      <c r="EH512" s="61"/>
      <c r="EI512" s="61"/>
      <c r="EJ512" s="61"/>
      <c r="EK512" s="61"/>
      <c r="EL512" s="61"/>
      <c r="EM512" s="61"/>
      <c r="EN512" s="61"/>
      <c r="EO512" s="61"/>
      <c r="EP512" s="61"/>
      <c r="EQ512" s="61"/>
      <c r="ER512" s="61"/>
      <c r="ES512" s="61"/>
      <c r="ET512" s="61"/>
      <c r="EU512" s="61"/>
      <c r="EV512" s="61"/>
      <c r="EW512" s="61"/>
      <c r="EX512" s="61"/>
      <c r="EY512" s="61"/>
      <c r="EZ512" s="61"/>
      <c r="FA512" s="61"/>
      <c r="FB512" s="61"/>
      <c r="FC512" s="61"/>
      <c r="FD512" s="61"/>
      <c r="FE512" s="61"/>
      <c r="FF512" s="61"/>
      <c r="FG512" s="61"/>
      <c r="FH512" s="55" t="s">
        <v>318</v>
      </c>
      <c r="FI512" s="61" t="s">
        <v>317</v>
      </c>
      <c r="FJ512" s="61"/>
      <c r="FK512" s="61"/>
      <c r="FL512" s="55">
        <v>1</v>
      </c>
      <c r="FM512" s="62" t="s">
        <v>318</v>
      </c>
      <c r="FN512" s="61" t="s">
        <v>317</v>
      </c>
      <c r="FO512" s="62"/>
      <c r="FP512" s="61"/>
      <c r="FQ512" s="63">
        <v>1</v>
      </c>
    </row>
    <row r="513" spans="1:173" s="64" customFormat="1" ht="16.5">
      <c r="A513" s="54">
        <v>44228</v>
      </c>
      <c r="B513" s="55">
        <v>512</v>
      </c>
      <c r="C513" s="55" t="s">
        <v>153</v>
      </c>
      <c r="D513" s="56">
        <v>29504</v>
      </c>
      <c r="E513" s="57">
        <f ca="1">IF(Table1[[#This Row],[Employee Date of Birth]]="","",DATEDIF(D513,NOW(),"y"))</f>
        <v>40</v>
      </c>
      <c r="F513" s="55" t="s">
        <v>317</v>
      </c>
      <c r="G513" s="58" t="s">
        <v>319</v>
      </c>
      <c r="H513" s="59"/>
      <c r="I513" s="55" t="s">
        <v>154</v>
      </c>
      <c r="J513" s="55" t="s">
        <v>366</v>
      </c>
      <c r="K513" s="60" t="s">
        <v>318</v>
      </c>
      <c r="L513" s="60" t="s">
        <v>317</v>
      </c>
      <c r="M513" s="55" t="s">
        <v>318</v>
      </c>
      <c r="N513" s="55" t="s">
        <v>317</v>
      </c>
      <c r="O513" s="55"/>
      <c r="P513" s="55" t="s">
        <v>154</v>
      </c>
      <c r="Q513" s="55">
        <v>45100</v>
      </c>
      <c r="R513" s="55"/>
      <c r="S513" s="55">
        <v>45100</v>
      </c>
      <c r="T513" s="60">
        <v>61021</v>
      </c>
      <c r="U513" s="55" t="s">
        <v>209</v>
      </c>
      <c r="V513" s="60" t="str">
        <f>IF(Table1[[#This Row],[Census "As of" Date]]="","","Sub001")</f>
        <v>Sub001</v>
      </c>
      <c r="W513" s="60" t="str">
        <f>IF(Table1[[#This Row],[Census "As of" Date]]="","","Location001")</f>
        <v>Location001</v>
      </c>
      <c r="X513" s="55" t="s">
        <v>387</v>
      </c>
      <c r="Y513" s="55" t="s">
        <v>365</v>
      </c>
      <c r="Z513" s="55" t="s">
        <v>224</v>
      </c>
      <c r="AA513" s="55" t="s">
        <v>156</v>
      </c>
      <c r="AB513" s="55">
        <v>77090</v>
      </c>
      <c r="AC513" s="55"/>
      <c r="AD513" s="59"/>
      <c r="AE513" s="55" t="s">
        <v>318</v>
      </c>
      <c r="AF513" s="55" t="s">
        <v>318</v>
      </c>
      <c r="AG513" s="55" t="s">
        <v>257</v>
      </c>
      <c r="AH513" s="55">
        <v>1</v>
      </c>
      <c r="AI513" s="55"/>
      <c r="AJ513" s="55"/>
      <c r="AK513" s="55"/>
      <c r="AL513" s="55"/>
      <c r="AM513" s="55"/>
      <c r="AN513" s="55"/>
      <c r="AO513" s="55" t="s">
        <v>318</v>
      </c>
      <c r="AP513" s="55"/>
      <c r="AQ513" s="55" t="s">
        <v>177</v>
      </c>
      <c r="AR513" s="55">
        <v>1</v>
      </c>
      <c r="AS513" s="55"/>
      <c r="AT513" s="55" t="s">
        <v>318</v>
      </c>
      <c r="AU513" s="55" t="s">
        <v>318</v>
      </c>
      <c r="AV513" s="55" t="s">
        <v>257</v>
      </c>
      <c r="AW513" s="55">
        <v>1</v>
      </c>
      <c r="AX513" s="55"/>
      <c r="AY513" s="55"/>
      <c r="AZ513" s="55"/>
      <c r="BA513" s="55"/>
      <c r="BB513" s="55"/>
      <c r="BC513" s="55"/>
      <c r="BD513" s="55" t="s">
        <v>318</v>
      </c>
      <c r="BE513" s="55"/>
      <c r="BF513" s="55" t="s">
        <v>177</v>
      </c>
      <c r="BG513" s="55">
        <v>1</v>
      </c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 t="s">
        <v>318</v>
      </c>
      <c r="CH513" s="55"/>
      <c r="CI513" s="55" t="s">
        <v>177</v>
      </c>
      <c r="CJ513" s="55">
        <v>1</v>
      </c>
      <c r="CK513" s="55"/>
      <c r="CL513" s="55" t="s">
        <v>318</v>
      </c>
      <c r="CM513" s="55"/>
      <c r="CN513" s="55" t="s">
        <v>177</v>
      </c>
      <c r="CO513" s="55">
        <v>1</v>
      </c>
      <c r="CP513" s="55"/>
      <c r="CQ513" s="55"/>
      <c r="CR513" s="55"/>
      <c r="CS513" s="55"/>
      <c r="CT513" s="55"/>
      <c r="CU513" s="55"/>
      <c r="CV513" s="55"/>
      <c r="CW513" s="55"/>
      <c r="CX513" s="55" t="s">
        <v>318</v>
      </c>
      <c r="CY513" s="55"/>
      <c r="CZ513" s="55" t="s">
        <v>160</v>
      </c>
      <c r="DA513" s="55" t="s">
        <v>177</v>
      </c>
      <c r="DB513" s="55">
        <v>1</v>
      </c>
      <c r="DC513" s="55"/>
      <c r="DD513" s="55"/>
      <c r="DE513" s="55"/>
      <c r="DF513" s="55"/>
      <c r="DG513" s="55"/>
      <c r="DH513" s="55"/>
      <c r="DI513" s="55"/>
      <c r="DJ513" s="55"/>
      <c r="DK513" s="55"/>
      <c r="DL513" s="55"/>
      <c r="DM513" s="55"/>
      <c r="DN513" s="55"/>
      <c r="DO513" s="55" t="s">
        <v>318</v>
      </c>
      <c r="DP513" s="55" t="s">
        <v>318</v>
      </c>
      <c r="DQ513" s="55" t="s">
        <v>179</v>
      </c>
      <c r="DR513" s="55">
        <v>1</v>
      </c>
      <c r="DS513" s="55"/>
      <c r="DT513" s="55"/>
      <c r="DU513" s="55"/>
      <c r="DV513" s="55"/>
      <c r="DW513" s="55"/>
      <c r="DX513" s="55"/>
      <c r="DY513" s="55" t="s">
        <v>318</v>
      </c>
      <c r="DZ513" s="55" t="s">
        <v>318</v>
      </c>
      <c r="EA513" s="61" t="s">
        <v>179</v>
      </c>
      <c r="EB513" s="61">
        <v>1</v>
      </c>
      <c r="EC513" s="55"/>
      <c r="ED513" s="55"/>
      <c r="EE513" s="55"/>
      <c r="EF513" s="55"/>
      <c r="EG513" s="55"/>
      <c r="EH513" s="55"/>
      <c r="EI513" s="55"/>
      <c r="EJ513" s="55"/>
      <c r="EK513" s="55"/>
      <c r="EL513" s="55"/>
      <c r="EM513" s="55"/>
      <c r="EN513" s="55"/>
      <c r="EO513" s="55"/>
      <c r="EP513" s="55"/>
      <c r="EQ513" s="55"/>
      <c r="ER513" s="55"/>
      <c r="ES513" s="55"/>
      <c r="ET513" s="55"/>
      <c r="EU513" s="55"/>
      <c r="EV513" s="55"/>
      <c r="EW513" s="55"/>
      <c r="EX513" s="55"/>
      <c r="EY513" s="55"/>
      <c r="EZ513" s="55"/>
      <c r="FA513" s="55"/>
      <c r="FB513" s="55"/>
      <c r="FC513" s="55"/>
      <c r="FD513" s="55"/>
      <c r="FE513" s="55"/>
      <c r="FF513" s="55"/>
      <c r="FG513" s="55"/>
      <c r="FH513" s="55" t="s">
        <v>318</v>
      </c>
      <c r="FI513" s="62" t="s">
        <v>318</v>
      </c>
      <c r="FJ513" s="62" t="s">
        <v>178</v>
      </c>
      <c r="FK513" s="55" t="s">
        <v>315</v>
      </c>
      <c r="FL513" s="55">
        <v>1</v>
      </c>
      <c r="FM513" s="62" t="s">
        <v>318</v>
      </c>
      <c r="FN513" s="62" t="s">
        <v>318</v>
      </c>
      <c r="FO513" s="62" t="s">
        <v>251</v>
      </c>
      <c r="FP513" s="55" t="s">
        <v>315</v>
      </c>
      <c r="FQ513" s="63">
        <v>1</v>
      </c>
    </row>
    <row r="514" spans="1:173" s="64" customFormat="1" ht="16.5">
      <c r="A514" s="54">
        <v>44228</v>
      </c>
      <c r="B514" s="55">
        <v>513</v>
      </c>
      <c r="C514" s="55" t="s">
        <v>314</v>
      </c>
      <c r="D514" s="76">
        <v>34890</v>
      </c>
      <c r="E514" s="57">
        <f ca="1">IF(Table1[[#This Row],[Employee Date of Birth]]="","",DATEDIF(D514,NOW(),"y"))</f>
        <v>25</v>
      </c>
      <c r="F514" s="61" t="str">
        <f>IF(Table1[[#This Row],[Census "As of" Date]]="","","Y")</f>
        <v>Y</v>
      </c>
      <c r="G514" s="61" t="s">
        <v>326</v>
      </c>
      <c r="H514" s="77"/>
      <c r="I514" s="74" t="str">
        <f>IF(Table1[[#This Row],[Census "As of" Date]]="","","A")</f>
        <v>A</v>
      </c>
      <c r="J514" s="74" t="str">
        <f>IF(Table1[[#This Row],[Census "As of" Date]]="","","S")</f>
        <v>S</v>
      </c>
      <c r="K514" s="74" t="str">
        <f>IF(Table1[[#This Row],[Census "As of" Date]]="","","Y")</f>
        <v>Y</v>
      </c>
      <c r="L514" s="74" t="str">
        <f>IF(Table1[[#This Row],[Census "As of" Date]]="","","Y")</f>
        <v>Y</v>
      </c>
      <c r="M514" s="74" t="str">
        <f>IF(Table1[[#This Row],[Census "As of" Date]]="","","Y")</f>
        <v>Y</v>
      </c>
      <c r="N514" s="74" t="str">
        <f>IF(Table1[[#This Row],[Census "As of" Date]]="","","N")</f>
        <v>N</v>
      </c>
      <c r="O514" s="61"/>
      <c r="P514" s="55" t="s">
        <v>154</v>
      </c>
      <c r="Q514" s="61">
        <v>11941</v>
      </c>
      <c r="R514" s="61"/>
      <c r="S514" s="61">
        <v>11941</v>
      </c>
      <c r="T514" s="74">
        <v>62214</v>
      </c>
      <c r="U514" s="61" t="s">
        <v>197</v>
      </c>
      <c r="V514" s="74" t="str">
        <f>IF(Table1[[#This Row],[Census "As of" Date]]="","","Sub001")</f>
        <v>Sub001</v>
      </c>
      <c r="W514" s="74" t="str">
        <f>IF(Table1[[#This Row],[Census "As of" Date]]="","","Location001")</f>
        <v>Location001</v>
      </c>
      <c r="X514" s="55" t="s">
        <v>387</v>
      </c>
      <c r="Y514" s="55" t="s">
        <v>365</v>
      </c>
      <c r="Z514" s="55" t="s">
        <v>224</v>
      </c>
      <c r="AA514" s="55" t="s">
        <v>156</v>
      </c>
      <c r="AB514" s="55">
        <v>77090</v>
      </c>
      <c r="AC514" s="61"/>
      <c r="AD514" s="77"/>
      <c r="AE514" s="55" t="s">
        <v>318</v>
      </c>
      <c r="AF514" s="55" t="s">
        <v>318</v>
      </c>
      <c r="AG514" s="55" t="s">
        <v>257</v>
      </c>
      <c r="AH514" s="55">
        <v>1</v>
      </c>
      <c r="AI514" s="61"/>
      <c r="AJ514" s="61"/>
      <c r="AK514" s="61"/>
      <c r="AL514" s="61"/>
      <c r="AM514" s="61"/>
      <c r="AN514" s="61"/>
      <c r="AO514" s="55" t="s">
        <v>318</v>
      </c>
      <c r="AP514" s="61"/>
      <c r="AQ514" s="55" t="s">
        <v>177</v>
      </c>
      <c r="AR514" s="55">
        <v>1</v>
      </c>
      <c r="AS514" s="61"/>
      <c r="AT514" s="55" t="s">
        <v>318</v>
      </c>
      <c r="AU514" s="55" t="s">
        <v>318</v>
      </c>
      <c r="AV514" s="55" t="s">
        <v>257</v>
      </c>
      <c r="AW514" s="55">
        <v>1</v>
      </c>
      <c r="AX514" s="61"/>
      <c r="AY514" s="61"/>
      <c r="AZ514" s="61"/>
      <c r="BA514" s="61"/>
      <c r="BB514" s="61"/>
      <c r="BC514" s="61"/>
      <c r="BD514" s="55" t="s">
        <v>318</v>
      </c>
      <c r="BE514" s="61"/>
      <c r="BF514" s="55" t="s">
        <v>177</v>
      </c>
      <c r="BG514" s="55">
        <v>1</v>
      </c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55" t="s">
        <v>318</v>
      </c>
      <c r="CH514" s="61"/>
      <c r="CI514" s="55" t="s">
        <v>177</v>
      </c>
      <c r="CJ514" s="55">
        <v>1</v>
      </c>
      <c r="CK514" s="61"/>
      <c r="CL514" s="55" t="s">
        <v>318</v>
      </c>
      <c r="CM514" s="61"/>
      <c r="CN514" s="55" t="s">
        <v>177</v>
      </c>
      <c r="CO514" s="55">
        <v>1</v>
      </c>
      <c r="CP514" s="61"/>
      <c r="CQ514" s="61"/>
      <c r="CR514" s="61"/>
      <c r="CS514" s="61"/>
      <c r="CT514" s="61"/>
      <c r="CU514" s="61"/>
      <c r="CV514" s="61"/>
      <c r="CW514" s="61"/>
      <c r="CX514" s="55" t="s">
        <v>318</v>
      </c>
      <c r="CY514" s="61"/>
      <c r="CZ514" s="55" t="s">
        <v>160</v>
      </c>
      <c r="DA514" s="55" t="s">
        <v>177</v>
      </c>
      <c r="DB514" s="55">
        <v>1</v>
      </c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55" t="s">
        <v>318</v>
      </c>
      <c r="DP514" s="55" t="s">
        <v>318</v>
      </c>
      <c r="DQ514" s="55" t="s">
        <v>179</v>
      </c>
      <c r="DR514" s="55">
        <v>1</v>
      </c>
      <c r="DS514" s="61"/>
      <c r="DT514" s="61"/>
      <c r="DU514" s="61"/>
      <c r="DV514" s="61"/>
      <c r="DW514" s="61"/>
      <c r="DX514" s="61"/>
      <c r="DY514" s="55" t="s">
        <v>318</v>
      </c>
      <c r="DZ514" s="55" t="s">
        <v>318</v>
      </c>
      <c r="EA514" s="61" t="s">
        <v>179</v>
      </c>
      <c r="EB514" s="61">
        <v>1</v>
      </c>
      <c r="EC514" s="61"/>
      <c r="ED514" s="61"/>
      <c r="EE514" s="61"/>
      <c r="EF514" s="61"/>
      <c r="EG514" s="61"/>
      <c r="EH514" s="61"/>
      <c r="EI514" s="61"/>
      <c r="EJ514" s="61"/>
      <c r="EK514" s="61"/>
      <c r="EL514" s="61"/>
      <c r="EM514" s="61"/>
      <c r="EN514" s="61"/>
      <c r="EO514" s="61"/>
      <c r="EP514" s="61"/>
      <c r="EQ514" s="61"/>
      <c r="ER514" s="61"/>
      <c r="ES514" s="61"/>
      <c r="ET514" s="61"/>
      <c r="EU514" s="61"/>
      <c r="EV514" s="61"/>
      <c r="EW514" s="61"/>
      <c r="EX514" s="61"/>
      <c r="EY514" s="61"/>
      <c r="EZ514" s="61"/>
      <c r="FA514" s="61"/>
      <c r="FB514" s="61"/>
      <c r="FC514" s="61"/>
      <c r="FD514" s="61"/>
      <c r="FE514" s="61"/>
      <c r="FF514" s="61"/>
      <c r="FG514" s="61"/>
      <c r="FH514" s="55" t="s">
        <v>318</v>
      </c>
      <c r="FI514" s="61" t="s">
        <v>318</v>
      </c>
      <c r="FJ514" s="61" t="s">
        <v>178</v>
      </c>
      <c r="FK514" s="61" t="s">
        <v>315</v>
      </c>
      <c r="FL514" s="55">
        <v>1</v>
      </c>
      <c r="FM514" s="62" t="s">
        <v>318</v>
      </c>
      <c r="FN514" s="61" t="s">
        <v>318</v>
      </c>
      <c r="FO514" s="62" t="s">
        <v>251</v>
      </c>
      <c r="FP514" s="61" t="s">
        <v>315</v>
      </c>
      <c r="FQ514" s="63">
        <v>1</v>
      </c>
    </row>
    <row r="515" spans="1:173" s="64" customFormat="1" ht="16.5">
      <c r="A515" s="54">
        <v>44228</v>
      </c>
      <c r="B515" s="55">
        <v>514</v>
      </c>
      <c r="C515" s="55" t="s">
        <v>153</v>
      </c>
      <c r="D515" s="56">
        <v>29571</v>
      </c>
      <c r="E515" s="57">
        <f ca="1">IF(Table1[[#This Row],[Employee Date of Birth]]="","",DATEDIF(D515,NOW(),"y"))</f>
        <v>39</v>
      </c>
      <c r="F515" s="55" t="s">
        <v>317</v>
      </c>
      <c r="G515" s="58" t="s">
        <v>324</v>
      </c>
      <c r="H515" s="59"/>
      <c r="I515" s="55" t="s">
        <v>154</v>
      </c>
      <c r="J515" s="55" t="s">
        <v>366</v>
      </c>
      <c r="K515" s="60" t="s">
        <v>318</v>
      </c>
      <c r="L515" s="60" t="s">
        <v>317</v>
      </c>
      <c r="M515" s="55" t="s">
        <v>318</v>
      </c>
      <c r="N515" s="55" t="s">
        <v>317</v>
      </c>
      <c r="O515" s="55"/>
      <c r="P515" s="55" t="s">
        <v>154</v>
      </c>
      <c r="Q515" s="55">
        <v>15904.85</v>
      </c>
      <c r="R515" s="55"/>
      <c r="S515" s="55">
        <v>15904.85</v>
      </c>
      <c r="T515" s="60">
        <v>92262</v>
      </c>
      <c r="U515" s="55" t="s">
        <v>190</v>
      </c>
      <c r="V515" s="60" t="str">
        <f>IF(Table1[[#This Row],[Census "As of" Date]]="","","Sub001")</f>
        <v>Sub001</v>
      </c>
      <c r="W515" s="60" t="str">
        <f>IF(Table1[[#This Row],[Census "As of" Date]]="","","Location001")</f>
        <v>Location001</v>
      </c>
      <c r="X515" s="55" t="s">
        <v>387</v>
      </c>
      <c r="Y515" s="55" t="s">
        <v>365</v>
      </c>
      <c r="Z515" s="55" t="s">
        <v>224</v>
      </c>
      <c r="AA515" s="55" t="s">
        <v>156</v>
      </c>
      <c r="AB515" s="55">
        <v>77090</v>
      </c>
      <c r="AC515" s="55"/>
      <c r="AD515" s="59"/>
      <c r="AE515" s="55" t="s">
        <v>318</v>
      </c>
      <c r="AF515" s="55" t="s">
        <v>318</v>
      </c>
      <c r="AG515" s="55" t="s">
        <v>257</v>
      </c>
      <c r="AH515" s="55">
        <v>1</v>
      </c>
      <c r="AI515" s="55"/>
      <c r="AJ515" s="55"/>
      <c r="AK515" s="55"/>
      <c r="AL515" s="55"/>
      <c r="AM515" s="55"/>
      <c r="AN515" s="55"/>
      <c r="AO515" s="55" t="s">
        <v>318</v>
      </c>
      <c r="AP515" s="55"/>
      <c r="AQ515" s="55" t="s">
        <v>177</v>
      </c>
      <c r="AR515" s="55">
        <v>1</v>
      </c>
      <c r="AS515" s="55"/>
      <c r="AT515" s="55" t="s">
        <v>318</v>
      </c>
      <c r="AU515" s="55" t="s">
        <v>318</v>
      </c>
      <c r="AV515" s="55" t="s">
        <v>257</v>
      </c>
      <c r="AW515" s="55">
        <v>1</v>
      </c>
      <c r="AX515" s="55"/>
      <c r="AY515" s="55"/>
      <c r="AZ515" s="55"/>
      <c r="BA515" s="55"/>
      <c r="BB515" s="55"/>
      <c r="BC515" s="55"/>
      <c r="BD515" s="55" t="s">
        <v>318</v>
      </c>
      <c r="BE515" s="55"/>
      <c r="BF515" s="55" t="s">
        <v>177</v>
      </c>
      <c r="BG515" s="55">
        <v>1</v>
      </c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 t="s">
        <v>318</v>
      </c>
      <c r="CH515" s="55"/>
      <c r="CI515" s="55" t="s">
        <v>177</v>
      </c>
      <c r="CJ515" s="55">
        <v>1</v>
      </c>
      <c r="CK515" s="55"/>
      <c r="CL515" s="55" t="s">
        <v>318</v>
      </c>
      <c r="CM515" s="55"/>
      <c r="CN515" s="55" t="s">
        <v>177</v>
      </c>
      <c r="CO515" s="55">
        <v>1</v>
      </c>
      <c r="CP515" s="55"/>
      <c r="CQ515" s="55"/>
      <c r="CR515" s="55"/>
      <c r="CS515" s="55"/>
      <c r="CT515" s="55"/>
      <c r="CU515" s="55"/>
      <c r="CV515" s="55"/>
      <c r="CW515" s="55"/>
      <c r="CX515" s="55" t="s">
        <v>318</v>
      </c>
      <c r="CY515" s="55"/>
      <c r="CZ515" s="55" t="s">
        <v>160</v>
      </c>
      <c r="DA515" s="55" t="s">
        <v>177</v>
      </c>
      <c r="DB515" s="55">
        <v>1</v>
      </c>
      <c r="DC515" s="55"/>
      <c r="DD515" s="55"/>
      <c r="DE515" s="55"/>
      <c r="DF515" s="55"/>
      <c r="DG515" s="55"/>
      <c r="DH515" s="55"/>
      <c r="DI515" s="55"/>
      <c r="DJ515" s="55"/>
      <c r="DK515" s="55"/>
      <c r="DL515" s="55"/>
      <c r="DM515" s="55"/>
      <c r="DN515" s="55"/>
      <c r="DO515" s="55" t="s">
        <v>318</v>
      </c>
      <c r="DP515" s="55" t="s">
        <v>318</v>
      </c>
      <c r="DQ515" s="55" t="s">
        <v>179</v>
      </c>
      <c r="DR515" s="55">
        <v>1</v>
      </c>
      <c r="DS515" s="55"/>
      <c r="DT515" s="55"/>
      <c r="DU515" s="55"/>
      <c r="DV515" s="55"/>
      <c r="DW515" s="55"/>
      <c r="DX515" s="55"/>
      <c r="DY515" s="55" t="s">
        <v>318</v>
      </c>
      <c r="DZ515" s="55" t="s">
        <v>318</v>
      </c>
      <c r="EA515" s="61" t="s">
        <v>179</v>
      </c>
      <c r="EB515" s="61">
        <v>1</v>
      </c>
      <c r="EC515" s="55"/>
      <c r="ED515" s="55"/>
      <c r="EE515" s="55"/>
      <c r="EF515" s="55"/>
      <c r="EG515" s="55"/>
      <c r="EH515" s="55"/>
      <c r="EI515" s="55"/>
      <c r="EJ515" s="55"/>
      <c r="EK515" s="55"/>
      <c r="EL515" s="55"/>
      <c r="EM515" s="55"/>
      <c r="EN515" s="55"/>
      <c r="EO515" s="55"/>
      <c r="EP515" s="55"/>
      <c r="EQ515" s="55"/>
      <c r="ER515" s="55"/>
      <c r="ES515" s="55"/>
      <c r="ET515" s="55"/>
      <c r="EU515" s="55"/>
      <c r="EV515" s="55"/>
      <c r="EW515" s="55"/>
      <c r="EX515" s="55"/>
      <c r="EY515" s="55"/>
      <c r="EZ515" s="55"/>
      <c r="FA515" s="55"/>
      <c r="FB515" s="55"/>
      <c r="FC515" s="55"/>
      <c r="FD515" s="55"/>
      <c r="FE515" s="55"/>
      <c r="FF515" s="55"/>
      <c r="FG515" s="55"/>
      <c r="FH515" s="55" t="s">
        <v>318</v>
      </c>
      <c r="FI515" s="55" t="s">
        <v>318</v>
      </c>
      <c r="FJ515" s="55" t="s">
        <v>178</v>
      </c>
      <c r="FK515" s="55" t="s">
        <v>385</v>
      </c>
      <c r="FL515" s="55">
        <v>1</v>
      </c>
      <c r="FM515" s="62" t="s">
        <v>318</v>
      </c>
      <c r="FN515" s="55" t="s">
        <v>318</v>
      </c>
      <c r="FO515" s="62" t="s">
        <v>251</v>
      </c>
      <c r="FP515" s="55" t="s">
        <v>385</v>
      </c>
      <c r="FQ515" s="63">
        <v>1</v>
      </c>
    </row>
    <row r="516" spans="1:173" s="64" customFormat="1" ht="16.5">
      <c r="A516" s="54">
        <v>44228</v>
      </c>
      <c r="B516" s="55">
        <v>515</v>
      </c>
      <c r="C516" s="65" t="s">
        <v>314</v>
      </c>
      <c r="D516" s="76">
        <v>34912</v>
      </c>
      <c r="E516" s="57">
        <f ca="1">IF(Table1[[#This Row],[Employee Date of Birth]]="","",DATEDIF(D516,NOW(),"y"))</f>
        <v>25</v>
      </c>
      <c r="F516" s="61" t="str">
        <f>IF(Table1[[#This Row],[Census "As of" Date]]="","","Y")</f>
        <v>Y</v>
      </c>
      <c r="G516" s="61" t="s">
        <v>340</v>
      </c>
      <c r="H516" s="77"/>
      <c r="I516" s="74" t="str">
        <f>IF(Table1[[#This Row],[Census "As of" Date]]="","","A")</f>
        <v>A</v>
      </c>
      <c r="J516" s="74" t="str">
        <f>IF(Table1[[#This Row],[Census "As of" Date]]="","","S")</f>
        <v>S</v>
      </c>
      <c r="K516" s="74" t="str">
        <f>IF(Table1[[#This Row],[Census "As of" Date]]="","","Y")</f>
        <v>Y</v>
      </c>
      <c r="L516" s="74" t="str">
        <f>IF(Table1[[#This Row],[Census "As of" Date]]="","","Y")</f>
        <v>Y</v>
      </c>
      <c r="M516" s="74" t="str">
        <f>IF(Table1[[#This Row],[Census "As of" Date]]="","","Y")</f>
        <v>Y</v>
      </c>
      <c r="N516" s="74" t="str">
        <f>IF(Table1[[#This Row],[Census "As of" Date]]="","","N")</f>
        <v>N</v>
      </c>
      <c r="O516" s="61"/>
      <c r="P516" s="55" t="s">
        <v>154</v>
      </c>
      <c r="Q516" s="61">
        <v>15161.16</v>
      </c>
      <c r="R516" s="61"/>
      <c r="S516" s="61">
        <v>15161.16</v>
      </c>
      <c r="T516" s="74">
        <v>77068</v>
      </c>
      <c r="U516" s="61" t="s">
        <v>224</v>
      </c>
      <c r="V516" s="74" t="str">
        <f>IF(Table1[[#This Row],[Census "As of" Date]]="","","Sub001")</f>
        <v>Sub001</v>
      </c>
      <c r="W516" s="74" t="str">
        <f>IF(Table1[[#This Row],[Census "As of" Date]]="","","Location001")</f>
        <v>Location001</v>
      </c>
      <c r="X516" s="55" t="s">
        <v>387</v>
      </c>
      <c r="Y516" s="55" t="s">
        <v>365</v>
      </c>
      <c r="Z516" s="55" t="s">
        <v>224</v>
      </c>
      <c r="AA516" s="55" t="s">
        <v>156</v>
      </c>
      <c r="AB516" s="55">
        <v>77090</v>
      </c>
      <c r="AC516" s="61"/>
      <c r="AD516" s="77"/>
      <c r="AE516" s="55" t="s">
        <v>318</v>
      </c>
      <c r="AF516" s="55" t="s">
        <v>318</v>
      </c>
      <c r="AG516" s="55" t="s">
        <v>257</v>
      </c>
      <c r="AH516" s="55">
        <v>1</v>
      </c>
      <c r="AI516" s="61"/>
      <c r="AJ516" s="61"/>
      <c r="AK516" s="61"/>
      <c r="AL516" s="61"/>
      <c r="AM516" s="61"/>
      <c r="AN516" s="61"/>
      <c r="AO516" s="55" t="s">
        <v>318</v>
      </c>
      <c r="AP516" s="61"/>
      <c r="AQ516" s="55" t="s">
        <v>177</v>
      </c>
      <c r="AR516" s="55">
        <v>1</v>
      </c>
      <c r="AS516" s="61"/>
      <c r="AT516" s="55" t="s">
        <v>318</v>
      </c>
      <c r="AU516" s="55" t="s">
        <v>318</v>
      </c>
      <c r="AV516" s="55" t="s">
        <v>257</v>
      </c>
      <c r="AW516" s="55">
        <v>1</v>
      </c>
      <c r="AX516" s="61"/>
      <c r="AY516" s="61"/>
      <c r="AZ516" s="61"/>
      <c r="BA516" s="61"/>
      <c r="BB516" s="61"/>
      <c r="BC516" s="61"/>
      <c r="BD516" s="55" t="s">
        <v>318</v>
      </c>
      <c r="BE516" s="61"/>
      <c r="BF516" s="55" t="s">
        <v>177</v>
      </c>
      <c r="BG516" s="55">
        <v>1</v>
      </c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55" t="s">
        <v>318</v>
      </c>
      <c r="CH516" s="61"/>
      <c r="CI516" s="55" t="s">
        <v>177</v>
      </c>
      <c r="CJ516" s="55">
        <v>1</v>
      </c>
      <c r="CK516" s="61"/>
      <c r="CL516" s="55" t="s">
        <v>318</v>
      </c>
      <c r="CM516" s="61"/>
      <c r="CN516" s="55" t="s">
        <v>177</v>
      </c>
      <c r="CO516" s="55">
        <v>1</v>
      </c>
      <c r="CP516" s="61"/>
      <c r="CQ516" s="61"/>
      <c r="CR516" s="61"/>
      <c r="CS516" s="61"/>
      <c r="CT516" s="61"/>
      <c r="CU516" s="61"/>
      <c r="CV516" s="61"/>
      <c r="CW516" s="61"/>
      <c r="CX516" s="55" t="s">
        <v>318</v>
      </c>
      <c r="CY516" s="61"/>
      <c r="CZ516" s="55" t="s">
        <v>160</v>
      </c>
      <c r="DA516" s="55" t="s">
        <v>177</v>
      </c>
      <c r="DB516" s="55">
        <v>1</v>
      </c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55" t="s">
        <v>318</v>
      </c>
      <c r="DP516" s="55" t="s">
        <v>318</v>
      </c>
      <c r="DQ516" s="55" t="s">
        <v>179</v>
      </c>
      <c r="DR516" s="55">
        <v>1</v>
      </c>
      <c r="DS516" s="61"/>
      <c r="DT516" s="61"/>
      <c r="DU516" s="61"/>
      <c r="DV516" s="61"/>
      <c r="DW516" s="61"/>
      <c r="DX516" s="61"/>
      <c r="DY516" s="55" t="s">
        <v>318</v>
      </c>
      <c r="DZ516" s="55" t="s">
        <v>318</v>
      </c>
      <c r="EA516" s="61" t="s">
        <v>179</v>
      </c>
      <c r="EB516" s="61">
        <v>1</v>
      </c>
      <c r="EC516" s="61"/>
      <c r="ED516" s="61"/>
      <c r="EE516" s="61"/>
      <c r="EF516" s="61"/>
      <c r="EG516" s="61"/>
      <c r="EH516" s="61"/>
      <c r="EI516" s="61"/>
      <c r="EJ516" s="61"/>
      <c r="EK516" s="61"/>
      <c r="EL516" s="61"/>
      <c r="EM516" s="61"/>
      <c r="EN516" s="61"/>
      <c r="EO516" s="61"/>
      <c r="EP516" s="61"/>
      <c r="EQ516" s="61"/>
      <c r="ER516" s="61"/>
      <c r="ES516" s="61"/>
      <c r="ET516" s="61"/>
      <c r="EU516" s="61"/>
      <c r="EV516" s="61"/>
      <c r="EW516" s="61"/>
      <c r="EX516" s="61"/>
      <c r="EY516" s="61"/>
      <c r="EZ516" s="61"/>
      <c r="FA516" s="61"/>
      <c r="FB516" s="61"/>
      <c r="FC516" s="61"/>
      <c r="FD516" s="61"/>
      <c r="FE516" s="61"/>
      <c r="FF516" s="61"/>
      <c r="FG516" s="61"/>
      <c r="FH516" s="55" t="s">
        <v>318</v>
      </c>
      <c r="FI516" s="61" t="s">
        <v>317</v>
      </c>
      <c r="FJ516" s="61"/>
      <c r="FK516" s="61"/>
      <c r="FL516" s="55">
        <v>1</v>
      </c>
      <c r="FM516" s="62" t="s">
        <v>318</v>
      </c>
      <c r="FN516" s="61" t="s">
        <v>317</v>
      </c>
      <c r="FO516" s="62"/>
      <c r="FP516" s="61"/>
      <c r="FQ516" s="63">
        <v>1</v>
      </c>
    </row>
    <row r="517" spans="1:173" s="64" customFormat="1" ht="16.5">
      <c r="A517" s="54">
        <v>44228</v>
      </c>
      <c r="B517" s="55">
        <v>516</v>
      </c>
      <c r="C517" s="65" t="s">
        <v>153</v>
      </c>
      <c r="D517" s="56">
        <v>29584</v>
      </c>
      <c r="E517" s="57">
        <f ca="1">IF(Table1[[#This Row],[Employee Date of Birth]]="","",DATEDIF(D517,NOW(),"y"))</f>
        <v>39</v>
      </c>
      <c r="F517" s="55" t="s">
        <v>317</v>
      </c>
      <c r="G517" s="58" t="s">
        <v>360</v>
      </c>
      <c r="H517" s="59"/>
      <c r="I517" s="55" t="s">
        <v>154</v>
      </c>
      <c r="J517" s="55" t="s">
        <v>366</v>
      </c>
      <c r="K517" s="60" t="s">
        <v>318</v>
      </c>
      <c r="L517" s="60" t="s">
        <v>317</v>
      </c>
      <c r="M517" s="55" t="s">
        <v>318</v>
      </c>
      <c r="N517" s="55" t="s">
        <v>317</v>
      </c>
      <c r="O517" s="55"/>
      <c r="P517" s="55" t="s">
        <v>154</v>
      </c>
      <c r="Q517" s="55">
        <v>200400</v>
      </c>
      <c r="R517" s="55"/>
      <c r="S517" s="55">
        <v>200400</v>
      </c>
      <c r="T517" s="60">
        <v>92056</v>
      </c>
      <c r="U517" s="55" t="s">
        <v>190</v>
      </c>
      <c r="V517" s="60" t="str">
        <f>IF(Table1[[#This Row],[Census "As of" Date]]="","","Sub001")</f>
        <v>Sub001</v>
      </c>
      <c r="W517" s="60" t="str">
        <f>IF(Table1[[#This Row],[Census "As of" Date]]="","","Location001")</f>
        <v>Location001</v>
      </c>
      <c r="X517" s="55" t="s">
        <v>387</v>
      </c>
      <c r="Y517" s="55" t="s">
        <v>365</v>
      </c>
      <c r="Z517" s="55" t="s">
        <v>224</v>
      </c>
      <c r="AA517" s="55" t="s">
        <v>156</v>
      </c>
      <c r="AB517" s="55">
        <v>77090</v>
      </c>
      <c r="AC517" s="55"/>
      <c r="AD517" s="59"/>
      <c r="AE517" s="55" t="s">
        <v>318</v>
      </c>
      <c r="AF517" s="55" t="s">
        <v>318</v>
      </c>
      <c r="AG517" s="55" t="s">
        <v>257</v>
      </c>
      <c r="AH517" s="55">
        <v>1</v>
      </c>
      <c r="AI517" s="55"/>
      <c r="AJ517" s="55"/>
      <c r="AK517" s="55"/>
      <c r="AL517" s="55"/>
      <c r="AM517" s="55"/>
      <c r="AN517" s="55"/>
      <c r="AO517" s="55" t="s">
        <v>318</v>
      </c>
      <c r="AP517" s="55"/>
      <c r="AQ517" s="55" t="s">
        <v>177</v>
      </c>
      <c r="AR517" s="55">
        <v>1</v>
      </c>
      <c r="AS517" s="55"/>
      <c r="AT517" s="55" t="s">
        <v>318</v>
      </c>
      <c r="AU517" s="55" t="s">
        <v>318</v>
      </c>
      <c r="AV517" s="55" t="s">
        <v>257</v>
      </c>
      <c r="AW517" s="55">
        <v>1</v>
      </c>
      <c r="AX517" s="55"/>
      <c r="AY517" s="55"/>
      <c r="AZ517" s="55"/>
      <c r="BA517" s="55"/>
      <c r="BB517" s="55"/>
      <c r="BC517" s="55"/>
      <c r="BD517" s="55" t="s">
        <v>318</v>
      </c>
      <c r="BE517" s="55"/>
      <c r="BF517" s="55" t="s">
        <v>177</v>
      </c>
      <c r="BG517" s="55">
        <v>1</v>
      </c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 t="s">
        <v>318</v>
      </c>
      <c r="CH517" s="55"/>
      <c r="CI517" s="55" t="s">
        <v>177</v>
      </c>
      <c r="CJ517" s="55">
        <v>1</v>
      </c>
      <c r="CK517" s="55"/>
      <c r="CL517" s="55" t="s">
        <v>318</v>
      </c>
      <c r="CM517" s="55"/>
      <c r="CN517" s="55" t="s">
        <v>177</v>
      </c>
      <c r="CO517" s="55">
        <v>1</v>
      </c>
      <c r="CP517" s="55"/>
      <c r="CQ517" s="55"/>
      <c r="CR517" s="55"/>
      <c r="CS517" s="55"/>
      <c r="CT517" s="55"/>
      <c r="CU517" s="55"/>
      <c r="CV517" s="55"/>
      <c r="CW517" s="55"/>
      <c r="CX517" s="55" t="s">
        <v>318</v>
      </c>
      <c r="CY517" s="55"/>
      <c r="CZ517" s="55" t="s">
        <v>160</v>
      </c>
      <c r="DA517" s="55" t="s">
        <v>177</v>
      </c>
      <c r="DB517" s="55">
        <v>1</v>
      </c>
      <c r="DC517" s="55"/>
      <c r="DD517" s="55"/>
      <c r="DE517" s="55"/>
      <c r="DF517" s="55"/>
      <c r="DG517" s="55"/>
      <c r="DH517" s="55"/>
      <c r="DI517" s="55"/>
      <c r="DJ517" s="55"/>
      <c r="DK517" s="55"/>
      <c r="DL517" s="55"/>
      <c r="DM517" s="55"/>
      <c r="DN517" s="55"/>
      <c r="DO517" s="55" t="s">
        <v>318</v>
      </c>
      <c r="DP517" s="55" t="s">
        <v>318</v>
      </c>
      <c r="DQ517" s="55" t="s">
        <v>179</v>
      </c>
      <c r="DR517" s="55">
        <v>1</v>
      </c>
      <c r="DS517" s="55"/>
      <c r="DT517" s="55"/>
      <c r="DU517" s="55"/>
      <c r="DV517" s="55"/>
      <c r="DW517" s="55"/>
      <c r="DX517" s="55"/>
      <c r="DY517" s="55" t="s">
        <v>318</v>
      </c>
      <c r="DZ517" s="55" t="s">
        <v>318</v>
      </c>
      <c r="EA517" s="61" t="s">
        <v>179</v>
      </c>
      <c r="EB517" s="61">
        <v>1</v>
      </c>
      <c r="EC517" s="55"/>
      <c r="ED517" s="55"/>
      <c r="EE517" s="55"/>
      <c r="EF517" s="55"/>
      <c r="EG517" s="55"/>
      <c r="EH517" s="55"/>
      <c r="EI517" s="55"/>
      <c r="EJ517" s="55"/>
      <c r="EK517" s="55"/>
      <c r="EL517" s="55"/>
      <c r="EM517" s="55"/>
      <c r="EN517" s="55"/>
      <c r="EO517" s="55"/>
      <c r="EP517" s="55"/>
      <c r="EQ517" s="55"/>
      <c r="ER517" s="55"/>
      <c r="ES517" s="55"/>
      <c r="ET517" s="55"/>
      <c r="EU517" s="55"/>
      <c r="EV517" s="55"/>
      <c r="EW517" s="55"/>
      <c r="EX517" s="55"/>
      <c r="EY517" s="55"/>
      <c r="EZ517" s="55"/>
      <c r="FA517" s="55"/>
      <c r="FB517" s="55"/>
      <c r="FC517" s="55"/>
      <c r="FD517" s="55"/>
      <c r="FE517" s="55"/>
      <c r="FF517" s="55"/>
      <c r="FG517" s="55"/>
      <c r="FH517" s="55" t="s">
        <v>318</v>
      </c>
      <c r="FI517" s="55" t="s">
        <v>318</v>
      </c>
      <c r="FJ517" s="55" t="s">
        <v>178</v>
      </c>
      <c r="FK517" s="55" t="s">
        <v>315</v>
      </c>
      <c r="FL517" s="55">
        <v>1</v>
      </c>
      <c r="FM517" s="62" t="s">
        <v>318</v>
      </c>
      <c r="FN517" s="55" t="s">
        <v>318</v>
      </c>
      <c r="FO517" s="62" t="s">
        <v>251</v>
      </c>
      <c r="FP517" s="55" t="s">
        <v>316</v>
      </c>
      <c r="FQ517" s="63">
        <v>1</v>
      </c>
    </row>
    <row r="518" spans="1:173" s="64" customFormat="1" ht="16.5">
      <c r="A518" s="54">
        <v>44228</v>
      </c>
      <c r="B518" s="55">
        <v>517</v>
      </c>
      <c r="C518" s="65" t="s">
        <v>314</v>
      </c>
      <c r="D518" s="76">
        <v>34918</v>
      </c>
      <c r="E518" s="57">
        <f ca="1">IF(Table1[[#This Row],[Employee Date of Birth]]="","",DATEDIF(D518,NOW(),"y"))</f>
        <v>25</v>
      </c>
      <c r="F518" s="61" t="str">
        <f>IF(Table1[[#This Row],[Census "As of" Date]]="","","Y")</f>
        <v>Y</v>
      </c>
      <c r="G518" s="61" t="s">
        <v>359</v>
      </c>
      <c r="H518" s="77"/>
      <c r="I518" s="74" t="str">
        <f>IF(Table1[[#This Row],[Census "As of" Date]]="","","A")</f>
        <v>A</v>
      </c>
      <c r="J518" s="74" t="str">
        <f>IF(Table1[[#This Row],[Census "As of" Date]]="","","S")</f>
        <v>S</v>
      </c>
      <c r="K518" s="74" t="str">
        <f>IF(Table1[[#This Row],[Census "As of" Date]]="","","Y")</f>
        <v>Y</v>
      </c>
      <c r="L518" s="74" t="str">
        <f>IF(Table1[[#This Row],[Census "As of" Date]]="","","Y")</f>
        <v>Y</v>
      </c>
      <c r="M518" s="74" t="str">
        <f>IF(Table1[[#This Row],[Census "As of" Date]]="","","Y")</f>
        <v>Y</v>
      </c>
      <c r="N518" s="74" t="str">
        <f>IF(Table1[[#This Row],[Census "As of" Date]]="","","N")</f>
        <v>N</v>
      </c>
      <c r="O518" s="61"/>
      <c r="P518" s="55" t="s">
        <v>154</v>
      </c>
      <c r="Q518" s="61">
        <v>117655.44</v>
      </c>
      <c r="R518" s="61"/>
      <c r="S518" s="61">
        <v>117655.44</v>
      </c>
      <c r="T518" s="74">
        <v>92504</v>
      </c>
      <c r="U518" s="61" t="s">
        <v>190</v>
      </c>
      <c r="V518" s="74" t="str">
        <f>IF(Table1[[#This Row],[Census "As of" Date]]="","","Sub001")</f>
        <v>Sub001</v>
      </c>
      <c r="W518" s="74" t="str">
        <f>IF(Table1[[#This Row],[Census "As of" Date]]="","","Location001")</f>
        <v>Location001</v>
      </c>
      <c r="X518" s="55" t="s">
        <v>387</v>
      </c>
      <c r="Y518" s="55" t="s">
        <v>365</v>
      </c>
      <c r="Z518" s="55" t="s">
        <v>224</v>
      </c>
      <c r="AA518" s="55" t="s">
        <v>156</v>
      </c>
      <c r="AB518" s="55">
        <v>77090</v>
      </c>
      <c r="AC518" s="61"/>
      <c r="AD518" s="77"/>
      <c r="AE518" s="55" t="s">
        <v>318</v>
      </c>
      <c r="AF518" s="55" t="s">
        <v>318</v>
      </c>
      <c r="AG518" s="55" t="s">
        <v>257</v>
      </c>
      <c r="AH518" s="55">
        <v>1</v>
      </c>
      <c r="AI518" s="61"/>
      <c r="AJ518" s="61"/>
      <c r="AK518" s="61"/>
      <c r="AL518" s="61"/>
      <c r="AM518" s="61"/>
      <c r="AN518" s="61"/>
      <c r="AO518" s="55" t="s">
        <v>318</v>
      </c>
      <c r="AP518" s="61"/>
      <c r="AQ518" s="55" t="s">
        <v>177</v>
      </c>
      <c r="AR518" s="55">
        <v>1</v>
      </c>
      <c r="AS518" s="61"/>
      <c r="AT518" s="55" t="s">
        <v>318</v>
      </c>
      <c r="AU518" s="55" t="s">
        <v>318</v>
      </c>
      <c r="AV518" s="55" t="s">
        <v>257</v>
      </c>
      <c r="AW518" s="55">
        <v>1</v>
      </c>
      <c r="AX518" s="61"/>
      <c r="AY518" s="61"/>
      <c r="AZ518" s="61"/>
      <c r="BA518" s="61"/>
      <c r="BB518" s="61"/>
      <c r="BC518" s="61"/>
      <c r="BD518" s="55" t="s">
        <v>318</v>
      </c>
      <c r="BE518" s="61"/>
      <c r="BF518" s="55" t="s">
        <v>177</v>
      </c>
      <c r="BG518" s="55">
        <v>1</v>
      </c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55" t="s">
        <v>318</v>
      </c>
      <c r="CH518" s="61"/>
      <c r="CI518" s="55" t="s">
        <v>177</v>
      </c>
      <c r="CJ518" s="55">
        <v>1</v>
      </c>
      <c r="CK518" s="61"/>
      <c r="CL518" s="55" t="s">
        <v>318</v>
      </c>
      <c r="CM518" s="61"/>
      <c r="CN518" s="55" t="s">
        <v>177</v>
      </c>
      <c r="CO518" s="55">
        <v>1</v>
      </c>
      <c r="CP518" s="61"/>
      <c r="CQ518" s="61"/>
      <c r="CR518" s="61"/>
      <c r="CS518" s="61"/>
      <c r="CT518" s="61"/>
      <c r="CU518" s="61"/>
      <c r="CV518" s="61"/>
      <c r="CW518" s="61"/>
      <c r="CX518" s="55" t="s">
        <v>318</v>
      </c>
      <c r="CY518" s="61"/>
      <c r="CZ518" s="55" t="s">
        <v>160</v>
      </c>
      <c r="DA518" s="55" t="s">
        <v>177</v>
      </c>
      <c r="DB518" s="55">
        <v>1</v>
      </c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55" t="s">
        <v>318</v>
      </c>
      <c r="DP518" s="55" t="s">
        <v>318</v>
      </c>
      <c r="DQ518" s="55" t="s">
        <v>179</v>
      </c>
      <c r="DR518" s="55">
        <v>1</v>
      </c>
      <c r="DS518" s="61"/>
      <c r="DT518" s="61"/>
      <c r="DU518" s="61"/>
      <c r="DV518" s="61"/>
      <c r="DW518" s="61"/>
      <c r="DX518" s="61"/>
      <c r="DY518" s="55" t="s">
        <v>318</v>
      </c>
      <c r="DZ518" s="55" t="s">
        <v>318</v>
      </c>
      <c r="EA518" s="61" t="s">
        <v>179</v>
      </c>
      <c r="EB518" s="61">
        <v>1</v>
      </c>
      <c r="EC518" s="61"/>
      <c r="ED518" s="61"/>
      <c r="EE518" s="61"/>
      <c r="EF518" s="61"/>
      <c r="EG518" s="61"/>
      <c r="EH518" s="61"/>
      <c r="EI518" s="61"/>
      <c r="EJ518" s="61"/>
      <c r="EK518" s="61"/>
      <c r="EL518" s="61"/>
      <c r="EM518" s="61"/>
      <c r="EN518" s="61"/>
      <c r="EO518" s="61"/>
      <c r="EP518" s="61"/>
      <c r="EQ518" s="61"/>
      <c r="ER518" s="61"/>
      <c r="ES518" s="61"/>
      <c r="ET518" s="61"/>
      <c r="EU518" s="61"/>
      <c r="EV518" s="61"/>
      <c r="EW518" s="61"/>
      <c r="EX518" s="61"/>
      <c r="EY518" s="61"/>
      <c r="EZ518" s="61"/>
      <c r="FA518" s="61"/>
      <c r="FB518" s="61"/>
      <c r="FC518" s="61"/>
      <c r="FD518" s="61"/>
      <c r="FE518" s="61"/>
      <c r="FF518" s="61"/>
      <c r="FG518" s="61"/>
      <c r="FH518" s="55" t="s">
        <v>318</v>
      </c>
      <c r="FI518" s="61" t="s">
        <v>318</v>
      </c>
      <c r="FJ518" s="61" t="s">
        <v>178</v>
      </c>
      <c r="FK518" s="61" t="s">
        <v>315</v>
      </c>
      <c r="FL518" s="55">
        <v>1</v>
      </c>
      <c r="FM518" s="62" t="s">
        <v>318</v>
      </c>
      <c r="FN518" s="61" t="s">
        <v>317</v>
      </c>
      <c r="FO518" s="62"/>
      <c r="FP518" s="61"/>
      <c r="FQ518" s="63">
        <v>1</v>
      </c>
    </row>
    <row r="519" spans="1:173" s="64" customFormat="1" ht="16.5">
      <c r="A519" s="54">
        <v>44228</v>
      </c>
      <c r="B519" s="55">
        <v>518</v>
      </c>
      <c r="C519" s="65" t="s">
        <v>153</v>
      </c>
      <c r="D519" s="56">
        <v>29591</v>
      </c>
      <c r="E519" s="57">
        <f ca="1">IF(Table1[[#This Row],[Employee Date of Birth]]="","",DATEDIF(D519,NOW(),"y"))</f>
        <v>39</v>
      </c>
      <c r="F519" s="55" t="s">
        <v>317</v>
      </c>
      <c r="G519" s="58" t="s">
        <v>359</v>
      </c>
      <c r="H519" s="59"/>
      <c r="I519" s="55" t="s">
        <v>154</v>
      </c>
      <c r="J519" s="55" t="s">
        <v>366</v>
      </c>
      <c r="K519" s="60" t="s">
        <v>318</v>
      </c>
      <c r="L519" s="60" t="s">
        <v>317</v>
      </c>
      <c r="M519" s="55" t="s">
        <v>318</v>
      </c>
      <c r="N519" s="55" t="s">
        <v>317</v>
      </c>
      <c r="O519" s="55"/>
      <c r="P519" s="55" t="s">
        <v>154</v>
      </c>
      <c r="Q519" s="55">
        <v>11766.88</v>
      </c>
      <c r="R519" s="55"/>
      <c r="S519" s="55">
        <v>11766.88</v>
      </c>
      <c r="T519" s="60">
        <v>77018</v>
      </c>
      <c r="U519" s="55" t="s">
        <v>224</v>
      </c>
      <c r="V519" s="60" t="str">
        <f>IF(Table1[[#This Row],[Census "As of" Date]]="","","Sub001")</f>
        <v>Sub001</v>
      </c>
      <c r="W519" s="60" t="str">
        <f>IF(Table1[[#This Row],[Census "As of" Date]]="","","Location001")</f>
        <v>Location001</v>
      </c>
      <c r="X519" s="55" t="s">
        <v>387</v>
      </c>
      <c r="Y519" s="55" t="s">
        <v>365</v>
      </c>
      <c r="Z519" s="55" t="s">
        <v>224</v>
      </c>
      <c r="AA519" s="55" t="s">
        <v>156</v>
      </c>
      <c r="AB519" s="55">
        <v>77090</v>
      </c>
      <c r="AC519" s="55"/>
      <c r="AD519" s="59"/>
      <c r="AE519" s="55" t="s">
        <v>318</v>
      </c>
      <c r="AF519" s="55" t="s">
        <v>318</v>
      </c>
      <c r="AG519" s="55" t="s">
        <v>257</v>
      </c>
      <c r="AH519" s="55">
        <v>1</v>
      </c>
      <c r="AI519" s="55"/>
      <c r="AJ519" s="55"/>
      <c r="AK519" s="55"/>
      <c r="AL519" s="55"/>
      <c r="AM519" s="55"/>
      <c r="AN519" s="55"/>
      <c r="AO519" s="55" t="s">
        <v>318</v>
      </c>
      <c r="AP519" s="55"/>
      <c r="AQ519" s="55" t="s">
        <v>177</v>
      </c>
      <c r="AR519" s="55">
        <v>1</v>
      </c>
      <c r="AS519" s="55"/>
      <c r="AT519" s="55" t="s">
        <v>318</v>
      </c>
      <c r="AU519" s="55" t="s">
        <v>318</v>
      </c>
      <c r="AV519" s="55" t="s">
        <v>257</v>
      </c>
      <c r="AW519" s="55">
        <v>1</v>
      </c>
      <c r="AX519" s="55"/>
      <c r="AY519" s="55"/>
      <c r="AZ519" s="55"/>
      <c r="BA519" s="55"/>
      <c r="BB519" s="55"/>
      <c r="BC519" s="55"/>
      <c r="BD519" s="55" t="s">
        <v>318</v>
      </c>
      <c r="BE519" s="55"/>
      <c r="BF519" s="55" t="s">
        <v>177</v>
      </c>
      <c r="BG519" s="55">
        <v>1</v>
      </c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 t="s">
        <v>318</v>
      </c>
      <c r="CH519" s="55"/>
      <c r="CI519" s="55" t="s">
        <v>177</v>
      </c>
      <c r="CJ519" s="55">
        <v>1</v>
      </c>
      <c r="CK519" s="55"/>
      <c r="CL519" s="55" t="s">
        <v>318</v>
      </c>
      <c r="CM519" s="55"/>
      <c r="CN519" s="55" t="s">
        <v>177</v>
      </c>
      <c r="CO519" s="55">
        <v>1</v>
      </c>
      <c r="CP519" s="55"/>
      <c r="CQ519" s="55"/>
      <c r="CR519" s="55"/>
      <c r="CS519" s="55"/>
      <c r="CT519" s="55"/>
      <c r="CU519" s="55"/>
      <c r="CV519" s="55"/>
      <c r="CW519" s="55"/>
      <c r="CX519" s="55" t="s">
        <v>318</v>
      </c>
      <c r="CY519" s="55"/>
      <c r="CZ519" s="55" t="s">
        <v>160</v>
      </c>
      <c r="DA519" s="55" t="s">
        <v>177</v>
      </c>
      <c r="DB519" s="55">
        <v>1</v>
      </c>
      <c r="DC519" s="55"/>
      <c r="DD519" s="55"/>
      <c r="DE519" s="55"/>
      <c r="DF519" s="55"/>
      <c r="DG519" s="55"/>
      <c r="DH519" s="55"/>
      <c r="DI519" s="55"/>
      <c r="DJ519" s="55"/>
      <c r="DK519" s="55"/>
      <c r="DL519" s="55"/>
      <c r="DM519" s="55"/>
      <c r="DN519" s="55"/>
      <c r="DO519" s="55" t="s">
        <v>318</v>
      </c>
      <c r="DP519" s="55" t="s">
        <v>318</v>
      </c>
      <c r="DQ519" s="55" t="s">
        <v>179</v>
      </c>
      <c r="DR519" s="55">
        <v>1</v>
      </c>
      <c r="DS519" s="55"/>
      <c r="DT519" s="55"/>
      <c r="DU519" s="55"/>
      <c r="DV519" s="55"/>
      <c r="DW519" s="55"/>
      <c r="DX519" s="55"/>
      <c r="DY519" s="55" t="s">
        <v>318</v>
      </c>
      <c r="DZ519" s="55" t="s">
        <v>318</v>
      </c>
      <c r="EA519" s="61" t="s">
        <v>179</v>
      </c>
      <c r="EB519" s="61">
        <v>1</v>
      </c>
      <c r="EC519" s="55"/>
      <c r="ED519" s="55"/>
      <c r="EE519" s="55"/>
      <c r="EF519" s="55"/>
      <c r="EG519" s="55"/>
      <c r="EH519" s="55"/>
      <c r="EI519" s="55"/>
      <c r="EJ519" s="55"/>
      <c r="EK519" s="55"/>
      <c r="EL519" s="55"/>
      <c r="EM519" s="55"/>
      <c r="EN519" s="55"/>
      <c r="EO519" s="55"/>
      <c r="EP519" s="55"/>
      <c r="EQ519" s="55"/>
      <c r="ER519" s="55"/>
      <c r="ES519" s="55"/>
      <c r="ET519" s="55"/>
      <c r="EU519" s="55"/>
      <c r="EV519" s="55"/>
      <c r="EW519" s="55"/>
      <c r="EX519" s="55"/>
      <c r="EY519" s="55"/>
      <c r="EZ519" s="55"/>
      <c r="FA519" s="55"/>
      <c r="FB519" s="55"/>
      <c r="FC519" s="55"/>
      <c r="FD519" s="55"/>
      <c r="FE519" s="55"/>
      <c r="FF519" s="55"/>
      <c r="FG519" s="55"/>
      <c r="FH519" s="55" t="s">
        <v>318</v>
      </c>
      <c r="FI519" s="62" t="s">
        <v>318</v>
      </c>
      <c r="FJ519" s="62" t="s">
        <v>178</v>
      </c>
      <c r="FK519" s="55" t="s">
        <v>385</v>
      </c>
      <c r="FL519" s="55">
        <v>1</v>
      </c>
      <c r="FM519" s="62" t="s">
        <v>318</v>
      </c>
      <c r="FN519" s="62" t="s">
        <v>318</v>
      </c>
      <c r="FO519" s="62" t="s">
        <v>251</v>
      </c>
      <c r="FP519" s="55" t="s">
        <v>385</v>
      </c>
      <c r="FQ519" s="63">
        <v>1</v>
      </c>
    </row>
    <row r="520" spans="1:173" s="64" customFormat="1" ht="16.5">
      <c r="A520" s="54">
        <v>44228</v>
      </c>
      <c r="B520" s="55">
        <v>519</v>
      </c>
      <c r="C520" s="55" t="s">
        <v>153</v>
      </c>
      <c r="D520" s="56">
        <v>29641</v>
      </c>
      <c r="E520" s="57">
        <f ca="1">IF(Table1[[#This Row],[Employee Date of Birth]]="","",DATEDIF(D520,NOW(),"y"))</f>
        <v>39</v>
      </c>
      <c r="F520" s="55" t="s">
        <v>317</v>
      </c>
      <c r="G520" s="58" t="s">
        <v>324</v>
      </c>
      <c r="H520" s="59"/>
      <c r="I520" s="55" t="s">
        <v>154</v>
      </c>
      <c r="J520" s="55" t="s">
        <v>366</v>
      </c>
      <c r="K520" s="60" t="s">
        <v>318</v>
      </c>
      <c r="L520" s="60" t="s">
        <v>317</v>
      </c>
      <c r="M520" s="55" t="s">
        <v>318</v>
      </c>
      <c r="N520" s="55" t="s">
        <v>317</v>
      </c>
      <c r="O520" s="55"/>
      <c r="P520" s="55" t="s">
        <v>154</v>
      </c>
      <c r="Q520" s="55">
        <v>62121.919999999998</v>
      </c>
      <c r="R520" s="55"/>
      <c r="S520" s="55">
        <v>62121.919999999998</v>
      </c>
      <c r="T520" s="60">
        <v>92251</v>
      </c>
      <c r="U520" s="55" t="s">
        <v>190</v>
      </c>
      <c r="V520" s="60" t="str">
        <f>IF(Table1[[#This Row],[Census "As of" Date]]="","","Sub001")</f>
        <v>Sub001</v>
      </c>
      <c r="W520" s="60" t="str">
        <f>IF(Table1[[#This Row],[Census "As of" Date]]="","","Location001")</f>
        <v>Location001</v>
      </c>
      <c r="X520" s="55" t="s">
        <v>387</v>
      </c>
      <c r="Y520" s="55" t="s">
        <v>365</v>
      </c>
      <c r="Z520" s="55" t="s">
        <v>224</v>
      </c>
      <c r="AA520" s="55" t="s">
        <v>156</v>
      </c>
      <c r="AB520" s="55">
        <v>77090</v>
      </c>
      <c r="AC520" s="55"/>
      <c r="AD520" s="59"/>
      <c r="AE520" s="55" t="s">
        <v>318</v>
      </c>
      <c r="AF520" s="55" t="s">
        <v>318</v>
      </c>
      <c r="AG520" s="55" t="s">
        <v>257</v>
      </c>
      <c r="AH520" s="55">
        <v>1</v>
      </c>
      <c r="AI520" s="55"/>
      <c r="AJ520" s="55"/>
      <c r="AK520" s="55"/>
      <c r="AL520" s="55"/>
      <c r="AM520" s="55"/>
      <c r="AN520" s="55"/>
      <c r="AO520" s="55" t="s">
        <v>318</v>
      </c>
      <c r="AP520" s="55"/>
      <c r="AQ520" s="55" t="s">
        <v>177</v>
      </c>
      <c r="AR520" s="55">
        <v>1</v>
      </c>
      <c r="AS520" s="55"/>
      <c r="AT520" s="55" t="s">
        <v>318</v>
      </c>
      <c r="AU520" s="55" t="s">
        <v>318</v>
      </c>
      <c r="AV520" s="55" t="s">
        <v>257</v>
      </c>
      <c r="AW520" s="55">
        <v>1</v>
      </c>
      <c r="AX520" s="55"/>
      <c r="AY520" s="55"/>
      <c r="AZ520" s="55"/>
      <c r="BA520" s="55"/>
      <c r="BB520" s="55"/>
      <c r="BC520" s="55"/>
      <c r="BD520" s="55" t="s">
        <v>318</v>
      </c>
      <c r="BE520" s="55"/>
      <c r="BF520" s="55" t="s">
        <v>177</v>
      </c>
      <c r="BG520" s="55">
        <v>1</v>
      </c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 t="s">
        <v>318</v>
      </c>
      <c r="CH520" s="55"/>
      <c r="CI520" s="55" t="s">
        <v>177</v>
      </c>
      <c r="CJ520" s="55">
        <v>1</v>
      </c>
      <c r="CK520" s="55"/>
      <c r="CL520" s="55" t="s">
        <v>318</v>
      </c>
      <c r="CM520" s="55"/>
      <c r="CN520" s="55" t="s">
        <v>177</v>
      </c>
      <c r="CO520" s="55">
        <v>1</v>
      </c>
      <c r="CP520" s="55"/>
      <c r="CQ520" s="55"/>
      <c r="CR520" s="55"/>
      <c r="CS520" s="55"/>
      <c r="CT520" s="55"/>
      <c r="CU520" s="55"/>
      <c r="CV520" s="55"/>
      <c r="CW520" s="55"/>
      <c r="CX520" s="55" t="s">
        <v>318</v>
      </c>
      <c r="CY520" s="55"/>
      <c r="CZ520" s="55" t="s">
        <v>160</v>
      </c>
      <c r="DA520" s="55" t="s">
        <v>177</v>
      </c>
      <c r="DB520" s="55">
        <v>1</v>
      </c>
      <c r="DC520" s="55"/>
      <c r="DD520" s="55"/>
      <c r="DE520" s="55"/>
      <c r="DF520" s="55"/>
      <c r="DG520" s="55"/>
      <c r="DH520" s="55"/>
      <c r="DI520" s="55"/>
      <c r="DJ520" s="55"/>
      <c r="DK520" s="55"/>
      <c r="DL520" s="55"/>
      <c r="DM520" s="55"/>
      <c r="DN520" s="55"/>
      <c r="DO520" s="55" t="s">
        <v>318</v>
      </c>
      <c r="DP520" s="55" t="s">
        <v>318</v>
      </c>
      <c r="DQ520" s="55" t="s">
        <v>179</v>
      </c>
      <c r="DR520" s="55">
        <v>1</v>
      </c>
      <c r="DS520" s="55"/>
      <c r="DT520" s="55"/>
      <c r="DU520" s="55"/>
      <c r="DV520" s="55"/>
      <c r="DW520" s="55"/>
      <c r="DX520" s="55"/>
      <c r="DY520" s="55" t="s">
        <v>318</v>
      </c>
      <c r="DZ520" s="55" t="s">
        <v>318</v>
      </c>
      <c r="EA520" s="61" t="s">
        <v>179</v>
      </c>
      <c r="EB520" s="61">
        <v>1</v>
      </c>
      <c r="EC520" s="55"/>
      <c r="ED520" s="55"/>
      <c r="EE520" s="55"/>
      <c r="EF520" s="55"/>
      <c r="EG520" s="55"/>
      <c r="EH520" s="55"/>
      <c r="EI520" s="55"/>
      <c r="EJ520" s="55"/>
      <c r="EK520" s="55"/>
      <c r="EL520" s="55"/>
      <c r="EM520" s="55"/>
      <c r="EN520" s="55"/>
      <c r="EO520" s="55"/>
      <c r="EP520" s="55"/>
      <c r="EQ520" s="55"/>
      <c r="ER520" s="55"/>
      <c r="ES520" s="55"/>
      <c r="ET520" s="55"/>
      <c r="EU520" s="55"/>
      <c r="EV520" s="55"/>
      <c r="EW520" s="55"/>
      <c r="EX520" s="55"/>
      <c r="EY520" s="55"/>
      <c r="EZ520" s="55"/>
      <c r="FA520" s="55"/>
      <c r="FB520" s="55"/>
      <c r="FC520" s="55"/>
      <c r="FD520" s="55"/>
      <c r="FE520" s="55"/>
      <c r="FF520" s="55"/>
      <c r="FG520" s="55"/>
      <c r="FH520" s="55" t="s">
        <v>318</v>
      </c>
      <c r="FI520" s="62" t="s">
        <v>318</v>
      </c>
      <c r="FJ520" s="62" t="s">
        <v>178</v>
      </c>
      <c r="FK520" s="55" t="s">
        <v>316</v>
      </c>
      <c r="FL520" s="55">
        <v>1</v>
      </c>
      <c r="FM520" s="62" t="s">
        <v>318</v>
      </c>
      <c r="FN520" s="62" t="s">
        <v>318</v>
      </c>
      <c r="FO520" s="62" t="s">
        <v>251</v>
      </c>
      <c r="FP520" s="55" t="s">
        <v>316</v>
      </c>
      <c r="FQ520" s="63">
        <v>1</v>
      </c>
    </row>
    <row r="521" spans="1:173" s="64" customFormat="1" ht="16.5">
      <c r="A521" s="54">
        <v>44228</v>
      </c>
      <c r="B521" s="55">
        <v>520</v>
      </c>
      <c r="C521" s="55" t="s">
        <v>314</v>
      </c>
      <c r="D521" s="76">
        <v>34918</v>
      </c>
      <c r="E521" s="57">
        <f ca="1">IF(Table1[[#This Row],[Employee Date of Birth]]="","",DATEDIF(D521,NOW(),"y"))</f>
        <v>25</v>
      </c>
      <c r="F521" s="61" t="str">
        <f>IF(Table1[[#This Row],[Census "As of" Date]]="","","Y")</f>
        <v>Y</v>
      </c>
      <c r="G521" s="61" t="s">
        <v>359</v>
      </c>
      <c r="H521" s="77"/>
      <c r="I521" s="74" t="str">
        <f>IF(Table1[[#This Row],[Census "As of" Date]]="","","A")</f>
        <v>A</v>
      </c>
      <c r="J521" s="74" t="str">
        <f>IF(Table1[[#This Row],[Census "As of" Date]]="","","S")</f>
        <v>S</v>
      </c>
      <c r="K521" s="74" t="str">
        <f>IF(Table1[[#This Row],[Census "As of" Date]]="","","Y")</f>
        <v>Y</v>
      </c>
      <c r="L521" s="74" t="str">
        <f>IF(Table1[[#This Row],[Census "As of" Date]]="","","Y")</f>
        <v>Y</v>
      </c>
      <c r="M521" s="74" t="str">
        <f>IF(Table1[[#This Row],[Census "As of" Date]]="","","Y")</f>
        <v>Y</v>
      </c>
      <c r="N521" s="74" t="str">
        <f>IF(Table1[[#This Row],[Census "As of" Date]]="","","N")</f>
        <v>N</v>
      </c>
      <c r="O521" s="61"/>
      <c r="P521" s="55" t="s">
        <v>154</v>
      </c>
      <c r="Q521" s="61">
        <v>128088.15</v>
      </c>
      <c r="R521" s="61"/>
      <c r="S521" s="61">
        <v>128088.15</v>
      </c>
      <c r="T521" s="74">
        <v>92251</v>
      </c>
      <c r="U521" s="61" t="s">
        <v>190</v>
      </c>
      <c r="V521" s="74" t="str">
        <f>IF(Table1[[#This Row],[Census "As of" Date]]="","","Sub001")</f>
        <v>Sub001</v>
      </c>
      <c r="W521" s="74" t="str">
        <f>IF(Table1[[#This Row],[Census "As of" Date]]="","","Location001")</f>
        <v>Location001</v>
      </c>
      <c r="X521" s="55" t="s">
        <v>387</v>
      </c>
      <c r="Y521" s="55" t="s">
        <v>365</v>
      </c>
      <c r="Z521" s="55" t="s">
        <v>224</v>
      </c>
      <c r="AA521" s="55" t="s">
        <v>156</v>
      </c>
      <c r="AB521" s="55">
        <v>77090</v>
      </c>
      <c r="AC521" s="61"/>
      <c r="AD521" s="77"/>
      <c r="AE521" s="55" t="s">
        <v>318</v>
      </c>
      <c r="AF521" s="55" t="s">
        <v>318</v>
      </c>
      <c r="AG521" s="55" t="s">
        <v>257</v>
      </c>
      <c r="AH521" s="55">
        <v>1</v>
      </c>
      <c r="AI521" s="61"/>
      <c r="AJ521" s="61"/>
      <c r="AK521" s="61"/>
      <c r="AL521" s="61"/>
      <c r="AM521" s="61"/>
      <c r="AN521" s="61"/>
      <c r="AO521" s="55" t="s">
        <v>318</v>
      </c>
      <c r="AP521" s="61"/>
      <c r="AQ521" s="55" t="s">
        <v>177</v>
      </c>
      <c r="AR521" s="55">
        <v>1</v>
      </c>
      <c r="AS521" s="61"/>
      <c r="AT521" s="55" t="s">
        <v>318</v>
      </c>
      <c r="AU521" s="55" t="s">
        <v>318</v>
      </c>
      <c r="AV521" s="55" t="s">
        <v>257</v>
      </c>
      <c r="AW521" s="55">
        <v>1</v>
      </c>
      <c r="AX521" s="61"/>
      <c r="AY521" s="61"/>
      <c r="AZ521" s="61"/>
      <c r="BA521" s="61"/>
      <c r="BB521" s="61"/>
      <c r="BC521" s="61"/>
      <c r="BD521" s="55" t="s">
        <v>318</v>
      </c>
      <c r="BE521" s="61"/>
      <c r="BF521" s="55" t="s">
        <v>177</v>
      </c>
      <c r="BG521" s="55">
        <v>1</v>
      </c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55" t="s">
        <v>318</v>
      </c>
      <c r="CH521" s="61"/>
      <c r="CI521" s="55" t="s">
        <v>177</v>
      </c>
      <c r="CJ521" s="55">
        <v>1</v>
      </c>
      <c r="CK521" s="61"/>
      <c r="CL521" s="55" t="s">
        <v>318</v>
      </c>
      <c r="CM521" s="61"/>
      <c r="CN521" s="55" t="s">
        <v>177</v>
      </c>
      <c r="CO521" s="55">
        <v>1</v>
      </c>
      <c r="CP521" s="61"/>
      <c r="CQ521" s="61"/>
      <c r="CR521" s="61"/>
      <c r="CS521" s="61"/>
      <c r="CT521" s="61"/>
      <c r="CU521" s="61"/>
      <c r="CV521" s="61"/>
      <c r="CW521" s="61"/>
      <c r="CX521" s="55" t="s">
        <v>318</v>
      </c>
      <c r="CY521" s="61"/>
      <c r="CZ521" s="55" t="s">
        <v>160</v>
      </c>
      <c r="DA521" s="55" t="s">
        <v>177</v>
      </c>
      <c r="DB521" s="55">
        <v>1</v>
      </c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55" t="s">
        <v>318</v>
      </c>
      <c r="DP521" s="55" t="s">
        <v>318</v>
      </c>
      <c r="DQ521" s="55" t="s">
        <v>179</v>
      </c>
      <c r="DR521" s="55">
        <v>1</v>
      </c>
      <c r="DS521" s="61"/>
      <c r="DT521" s="61"/>
      <c r="DU521" s="61"/>
      <c r="DV521" s="61"/>
      <c r="DW521" s="61"/>
      <c r="DX521" s="61"/>
      <c r="DY521" s="55" t="s">
        <v>318</v>
      </c>
      <c r="DZ521" s="55" t="s">
        <v>318</v>
      </c>
      <c r="EA521" s="61" t="s">
        <v>179</v>
      </c>
      <c r="EB521" s="61">
        <v>1</v>
      </c>
      <c r="EC521" s="61"/>
      <c r="ED521" s="61"/>
      <c r="EE521" s="61"/>
      <c r="EF521" s="61"/>
      <c r="EG521" s="61"/>
      <c r="EH521" s="61"/>
      <c r="EI521" s="61"/>
      <c r="EJ521" s="61"/>
      <c r="EK521" s="61"/>
      <c r="EL521" s="61"/>
      <c r="EM521" s="61"/>
      <c r="EN521" s="61"/>
      <c r="EO521" s="61"/>
      <c r="EP521" s="61"/>
      <c r="EQ521" s="61"/>
      <c r="ER521" s="61"/>
      <c r="ES521" s="61"/>
      <c r="ET521" s="61"/>
      <c r="EU521" s="61"/>
      <c r="EV521" s="61"/>
      <c r="EW521" s="61"/>
      <c r="EX521" s="61"/>
      <c r="EY521" s="61"/>
      <c r="EZ521" s="61"/>
      <c r="FA521" s="61"/>
      <c r="FB521" s="61"/>
      <c r="FC521" s="61"/>
      <c r="FD521" s="61"/>
      <c r="FE521" s="61"/>
      <c r="FF521" s="61"/>
      <c r="FG521" s="61"/>
      <c r="FH521" s="55" t="s">
        <v>318</v>
      </c>
      <c r="FI521" s="61" t="s">
        <v>318</v>
      </c>
      <c r="FJ521" s="61" t="s">
        <v>178</v>
      </c>
      <c r="FK521" s="61" t="s">
        <v>315</v>
      </c>
      <c r="FL521" s="55">
        <v>1</v>
      </c>
      <c r="FM521" s="62" t="s">
        <v>318</v>
      </c>
      <c r="FN521" s="61" t="s">
        <v>318</v>
      </c>
      <c r="FO521" s="62" t="s">
        <v>251</v>
      </c>
      <c r="FP521" s="61" t="s">
        <v>315</v>
      </c>
      <c r="FQ521" s="63">
        <v>1</v>
      </c>
    </row>
    <row r="522" spans="1:173" s="64" customFormat="1" ht="16.5">
      <c r="A522" s="54">
        <v>44228</v>
      </c>
      <c r="B522" s="55">
        <v>521</v>
      </c>
      <c r="C522" s="55" t="s">
        <v>153</v>
      </c>
      <c r="D522" s="76">
        <v>34949</v>
      </c>
      <c r="E522" s="57">
        <f ca="1">IF(Table1[[#This Row],[Employee Date of Birth]]="","",DATEDIF(D522,NOW(),"y"))</f>
        <v>25</v>
      </c>
      <c r="F522" s="61" t="str">
        <f>IF(Table1[[#This Row],[Census "As of" Date]]="","","Y")</f>
        <v>Y</v>
      </c>
      <c r="G522" s="61" t="s">
        <v>339</v>
      </c>
      <c r="H522" s="77"/>
      <c r="I522" s="74" t="str">
        <f>IF(Table1[[#This Row],[Census "As of" Date]]="","","A")</f>
        <v>A</v>
      </c>
      <c r="J522" s="74" t="str">
        <f>IF(Table1[[#This Row],[Census "As of" Date]]="","","S")</f>
        <v>S</v>
      </c>
      <c r="K522" s="74" t="str">
        <f>IF(Table1[[#This Row],[Census "As of" Date]]="","","Y")</f>
        <v>Y</v>
      </c>
      <c r="L522" s="74" t="str">
        <f>IF(Table1[[#This Row],[Census "As of" Date]]="","","Y")</f>
        <v>Y</v>
      </c>
      <c r="M522" s="74" t="str">
        <f>IF(Table1[[#This Row],[Census "As of" Date]]="","","Y")</f>
        <v>Y</v>
      </c>
      <c r="N522" s="74" t="str">
        <f>IF(Table1[[#This Row],[Census "As of" Date]]="","","N")</f>
        <v>N</v>
      </c>
      <c r="O522" s="61"/>
      <c r="P522" s="55" t="s">
        <v>154</v>
      </c>
      <c r="Q522" s="61">
        <v>2090.02</v>
      </c>
      <c r="R522" s="61"/>
      <c r="S522" s="61">
        <v>2090.02</v>
      </c>
      <c r="T522" s="74">
        <v>92262</v>
      </c>
      <c r="U522" s="61" t="s">
        <v>190</v>
      </c>
      <c r="V522" s="74" t="str">
        <f>IF(Table1[[#This Row],[Census "As of" Date]]="","","Sub001")</f>
        <v>Sub001</v>
      </c>
      <c r="W522" s="74" t="str">
        <f>IF(Table1[[#This Row],[Census "As of" Date]]="","","Location001")</f>
        <v>Location001</v>
      </c>
      <c r="X522" s="55" t="s">
        <v>387</v>
      </c>
      <c r="Y522" s="55" t="s">
        <v>365</v>
      </c>
      <c r="Z522" s="55" t="s">
        <v>224</v>
      </c>
      <c r="AA522" s="55" t="s">
        <v>156</v>
      </c>
      <c r="AB522" s="55">
        <v>77090</v>
      </c>
      <c r="AC522" s="61"/>
      <c r="AD522" s="77"/>
      <c r="AE522" s="55" t="s">
        <v>318</v>
      </c>
      <c r="AF522" s="55" t="s">
        <v>318</v>
      </c>
      <c r="AG522" s="55" t="s">
        <v>257</v>
      </c>
      <c r="AH522" s="55">
        <v>1</v>
      </c>
      <c r="AI522" s="61"/>
      <c r="AJ522" s="61"/>
      <c r="AK522" s="61"/>
      <c r="AL522" s="61"/>
      <c r="AM522" s="61"/>
      <c r="AN522" s="61"/>
      <c r="AO522" s="55" t="s">
        <v>318</v>
      </c>
      <c r="AP522" s="61"/>
      <c r="AQ522" s="55" t="s">
        <v>177</v>
      </c>
      <c r="AR522" s="55">
        <v>1</v>
      </c>
      <c r="AS522" s="61"/>
      <c r="AT522" s="55" t="s">
        <v>318</v>
      </c>
      <c r="AU522" s="55" t="s">
        <v>318</v>
      </c>
      <c r="AV522" s="55" t="s">
        <v>257</v>
      </c>
      <c r="AW522" s="55">
        <v>1</v>
      </c>
      <c r="AX522" s="61"/>
      <c r="AY522" s="61"/>
      <c r="AZ522" s="61"/>
      <c r="BA522" s="61"/>
      <c r="BB522" s="61"/>
      <c r="BC522" s="61"/>
      <c r="BD522" s="55" t="s">
        <v>318</v>
      </c>
      <c r="BE522" s="61"/>
      <c r="BF522" s="55" t="s">
        <v>177</v>
      </c>
      <c r="BG522" s="55">
        <v>1</v>
      </c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55" t="s">
        <v>318</v>
      </c>
      <c r="CH522" s="61"/>
      <c r="CI522" s="55" t="s">
        <v>177</v>
      </c>
      <c r="CJ522" s="55">
        <v>1</v>
      </c>
      <c r="CK522" s="61"/>
      <c r="CL522" s="55" t="s">
        <v>318</v>
      </c>
      <c r="CM522" s="61"/>
      <c r="CN522" s="55" t="s">
        <v>177</v>
      </c>
      <c r="CO522" s="55">
        <v>1</v>
      </c>
      <c r="CP522" s="61"/>
      <c r="CQ522" s="61"/>
      <c r="CR522" s="61"/>
      <c r="CS522" s="61"/>
      <c r="CT522" s="61"/>
      <c r="CU522" s="61"/>
      <c r="CV522" s="61"/>
      <c r="CW522" s="61"/>
      <c r="CX522" s="55" t="s">
        <v>318</v>
      </c>
      <c r="CY522" s="61"/>
      <c r="CZ522" s="55" t="s">
        <v>160</v>
      </c>
      <c r="DA522" s="55" t="s">
        <v>177</v>
      </c>
      <c r="DB522" s="55">
        <v>1</v>
      </c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55" t="s">
        <v>318</v>
      </c>
      <c r="DP522" s="55" t="s">
        <v>318</v>
      </c>
      <c r="DQ522" s="55" t="s">
        <v>179</v>
      </c>
      <c r="DR522" s="55">
        <v>1</v>
      </c>
      <c r="DS522" s="61"/>
      <c r="DT522" s="61"/>
      <c r="DU522" s="61"/>
      <c r="DV522" s="61"/>
      <c r="DW522" s="61"/>
      <c r="DX522" s="61"/>
      <c r="DY522" s="55" t="s">
        <v>318</v>
      </c>
      <c r="DZ522" s="55" t="s">
        <v>318</v>
      </c>
      <c r="EA522" s="61" t="s">
        <v>179</v>
      </c>
      <c r="EB522" s="61">
        <v>1</v>
      </c>
      <c r="EC522" s="61"/>
      <c r="ED522" s="61"/>
      <c r="EE522" s="61"/>
      <c r="EF522" s="61"/>
      <c r="EG522" s="61"/>
      <c r="EH522" s="61"/>
      <c r="EI522" s="61"/>
      <c r="EJ522" s="61"/>
      <c r="EK522" s="61"/>
      <c r="EL522" s="61"/>
      <c r="EM522" s="61"/>
      <c r="EN522" s="61"/>
      <c r="EO522" s="61"/>
      <c r="EP522" s="61"/>
      <c r="EQ522" s="61"/>
      <c r="ER522" s="61"/>
      <c r="ES522" s="61"/>
      <c r="ET522" s="61"/>
      <c r="EU522" s="61"/>
      <c r="EV522" s="61"/>
      <c r="EW522" s="61"/>
      <c r="EX522" s="61"/>
      <c r="EY522" s="61"/>
      <c r="EZ522" s="61"/>
      <c r="FA522" s="61"/>
      <c r="FB522" s="61"/>
      <c r="FC522" s="61"/>
      <c r="FD522" s="61"/>
      <c r="FE522" s="61"/>
      <c r="FF522" s="61"/>
      <c r="FG522" s="61"/>
      <c r="FH522" s="55" t="s">
        <v>318</v>
      </c>
      <c r="FI522" s="61" t="s">
        <v>318</v>
      </c>
      <c r="FJ522" s="61" t="s">
        <v>178</v>
      </c>
      <c r="FK522" s="61" t="s">
        <v>315</v>
      </c>
      <c r="FL522" s="55">
        <v>1</v>
      </c>
      <c r="FM522" s="62" t="s">
        <v>318</v>
      </c>
      <c r="FN522" s="61" t="s">
        <v>318</v>
      </c>
      <c r="FO522" s="62" t="s">
        <v>251</v>
      </c>
      <c r="FP522" s="61" t="s">
        <v>315</v>
      </c>
      <c r="FQ522" s="63">
        <v>1</v>
      </c>
    </row>
    <row r="523" spans="1:173" s="64" customFormat="1" ht="16.5">
      <c r="A523" s="54">
        <v>44228</v>
      </c>
      <c r="B523" s="55">
        <v>522</v>
      </c>
      <c r="C523" s="65" t="s">
        <v>314</v>
      </c>
      <c r="D523" s="56">
        <v>29622</v>
      </c>
      <c r="E523" s="57">
        <f ca="1">IF(Table1[[#This Row],[Employee Date of Birth]]="","",DATEDIF(D523,NOW(),"y"))</f>
        <v>39</v>
      </c>
      <c r="F523" s="55" t="s">
        <v>317</v>
      </c>
      <c r="G523" s="58" t="s">
        <v>326</v>
      </c>
      <c r="H523" s="59"/>
      <c r="I523" s="55" t="s">
        <v>154</v>
      </c>
      <c r="J523" s="55" t="s">
        <v>366</v>
      </c>
      <c r="K523" s="60" t="s">
        <v>318</v>
      </c>
      <c r="L523" s="60" t="s">
        <v>317</v>
      </c>
      <c r="M523" s="55" t="s">
        <v>318</v>
      </c>
      <c r="N523" s="55" t="s">
        <v>317</v>
      </c>
      <c r="O523" s="55"/>
      <c r="P523" s="55" t="s">
        <v>154</v>
      </c>
      <c r="Q523" s="55">
        <v>18812.45</v>
      </c>
      <c r="R523" s="55"/>
      <c r="S523" s="55">
        <v>18812.45</v>
      </c>
      <c r="T523" s="60">
        <v>92021</v>
      </c>
      <c r="U523" s="55" t="s">
        <v>190</v>
      </c>
      <c r="V523" s="60" t="str">
        <f>IF(Table1[[#This Row],[Census "As of" Date]]="","","Sub001")</f>
        <v>Sub001</v>
      </c>
      <c r="W523" s="60" t="str">
        <f>IF(Table1[[#This Row],[Census "As of" Date]]="","","Location001")</f>
        <v>Location001</v>
      </c>
      <c r="X523" s="55" t="s">
        <v>387</v>
      </c>
      <c r="Y523" s="55" t="s">
        <v>365</v>
      </c>
      <c r="Z523" s="55" t="s">
        <v>224</v>
      </c>
      <c r="AA523" s="55" t="s">
        <v>156</v>
      </c>
      <c r="AB523" s="55">
        <v>77090</v>
      </c>
      <c r="AC523" s="55"/>
      <c r="AD523" s="59"/>
      <c r="AE523" s="55" t="s">
        <v>318</v>
      </c>
      <c r="AF523" s="55" t="s">
        <v>318</v>
      </c>
      <c r="AG523" s="55" t="s">
        <v>257</v>
      </c>
      <c r="AH523" s="55">
        <v>1</v>
      </c>
      <c r="AI523" s="55"/>
      <c r="AJ523" s="55"/>
      <c r="AK523" s="55"/>
      <c r="AL523" s="55"/>
      <c r="AM523" s="55"/>
      <c r="AN523" s="55"/>
      <c r="AO523" s="55" t="s">
        <v>318</v>
      </c>
      <c r="AP523" s="55"/>
      <c r="AQ523" s="55" t="s">
        <v>177</v>
      </c>
      <c r="AR523" s="55">
        <v>1</v>
      </c>
      <c r="AS523" s="55"/>
      <c r="AT523" s="55" t="s">
        <v>318</v>
      </c>
      <c r="AU523" s="55" t="s">
        <v>318</v>
      </c>
      <c r="AV523" s="55" t="s">
        <v>257</v>
      </c>
      <c r="AW523" s="55">
        <v>1</v>
      </c>
      <c r="AX523" s="55"/>
      <c r="AY523" s="55"/>
      <c r="AZ523" s="55"/>
      <c r="BA523" s="55"/>
      <c r="BB523" s="55"/>
      <c r="BC523" s="55"/>
      <c r="BD523" s="55" t="s">
        <v>318</v>
      </c>
      <c r="BE523" s="55"/>
      <c r="BF523" s="55" t="s">
        <v>177</v>
      </c>
      <c r="BG523" s="55">
        <v>1</v>
      </c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 t="s">
        <v>318</v>
      </c>
      <c r="CH523" s="55"/>
      <c r="CI523" s="55" t="s">
        <v>177</v>
      </c>
      <c r="CJ523" s="55">
        <v>1</v>
      </c>
      <c r="CK523" s="55"/>
      <c r="CL523" s="55" t="s">
        <v>318</v>
      </c>
      <c r="CM523" s="55"/>
      <c r="CN523" s="55" t="s">
        <v>177</v>
      </c>
      <c r="CO523" s="55">
        <v>1</v>
      </c>
      <c r="CP523" s="55"/>
      <c r="CQ523" s="55"/>
      <c r="CR523" s="55"/>
      <c r="CS523" s="55"/>
      <c r="CT523" s="55"/>
      <c r="CU523" s="55"/>
      <c r="CV523" s="55"/>
      <c r="CW523" s="55"/>
      <c r="CX523" s="55" t="s">
        <v>318</v>
      </c>
      <c r="CY523" s="55"/>
      <c r="CZ523" s="55" t="s">
        <v>160</v>
      </c>
      <c r="DA523" s="55" t="s">
        <v>177</v>
      </c>
      <c r="DB523" s="55">
        <v>1</v>
      </c>
      <c r="DC523" s="55"/>
      <c r="DD523" s="55"/>
      <c r="DE523" s="55"/>
      <c r="DF523" s="55"/>
      <c r="DG523" s="55"/>
      <c r="DH523" s="55"/>
      <c r="DI523" s="55"/>
      <c r="DJ523" s="55"/>
      <c r="DK523" s="55"/>
      <c r="DL523" s="55"/>
      <c r="DM523" s="55"/>
      <c r="DN523" s="55"/>
      <c r="DO523" s="55" t="s">
        <v>318</v>
      </c>
      <c r="DP523" s="55" t="s">
        <v>318</v>
      </c>
      <c r="DQ523" s="55" t="s">
        <v>179</v>
      </c>
      <c r="DR523" s="55">
        <v>1</v>
      </c>
      <c r="DS523" s="55"/>
      <c r="DT523" s="55"/>
      <c r="DU523" s="55"/>
      <c r="DV523" s="55"/>
      <c r="DW523" s="55"/>
      <c r="DX523" s="55"/>
      <c r="DY523" s="55" t="s">
        <v>318</v>
      </c>
      <c r="DZ523" s="55" t="s">
        <v>318</v>
      </c>
      <c r="EA523" s="61" t="s">
        <v>179</v>
      </c>
      <c r="EB523" s="61">
        <v>1</v>
      </c>
      <c r="EC523" s="55"/>
      <c r="ED523" s="55"/>
      <c r="EE523" s="55"/>
      <c r="EF523" s="55"/>
      <c r="EG523" s="55"/>
      <c r="EH523" s="55"/>
      <c r="EI523" s="55"/>
      <c r="EJ523" s="55"/>
      <c r="EK523" s="55"/>
      <c r="EL523" s="55"/>
      <c r="EM523" s="55"/>
      <c r="EN523" s="55"/>
      <c r="EO523" s="55"/>
      <c r="EP523" s="55"/>
      <c r="EQ523" s="55"/>
      <c r="ER523" s="55"/>
      <c r="ES523" s="55"/>
      <c r="ET523" s="55"/>
      <c r="EU523" s="55"/>
      <c r="EV523" s="55"/>
      <c r="EW523" s="55"/>
      <c r="EX523" s="55"/>
      <c r="EY523" s="55"/>
      <c r="EZ523" s="55"/>
      <c r="FA523" s="55"/>
      <c r="FB523" s="55"/>
      <c r="FC523" s="55"/>
      <c r="FD523" s="55"/>
      <c r="FE523" s="55"/>
      <c r="FF523" s="55"/>
      <c r="FG523" s="55"/>
      <c r="FH523" s="55" t="s">
        <v>318</v>
      </c>
      <c r="FI523" s="62" t="s">
        <v>318</v>
      </c>
      <c r="FJ523" s="62" t="s">
        <v>178</v>
      </c>
      <c r="FK523" s="55" t="s">
        <v>315</v>
      </c>
      <c r="FL523" s="55">
        <v>1</v>
      </c>
      <c r="FM523" s="62" t="s">
        <v>318</v>
      </c>
      <c r="FN523" s="62" t="s">
        <v>318</v>
      </c>
      <c r="FO523" s="62" t="s">
        <v>251</v>
      </c>
      <c r="FP523" s="55" t="s">
        <v>315</v>
      </c>
      <c r="FQ523" s="63">
        <v>1</v>
      </c>
    </row>
    <row r="524" spans="1:173" s="64" customFormat="1" ht="16.5">
      <c r="A524" s="54">
        <v>44228</v>
      </c>
      <c r="B524" s="55">
        <v>523</v>
      </c>
      <c r="C524" s="65" t="s">
        <v>153</v>
      </c>
      <c r="D524" s="76">
        <v>34932</v>
      </c>
      <c r="E524" s="57">
        <f ca="1">IF(Table1[[#This Row],[Employee Date of Birth]]="","",DATEDIF(D524,NOW(),"y"))</f>
        <v>25</v>
      </c>
      <c r="F524" s="61" t="str">
        <f>IF(Table1[[#This Row],[Census "As of" Date]]="","","Y")</f>
        <v>Y</v>
      </c>
      <c r="G524" s="61" t="s">
        <v>348</v>
      </c>
      <c r="H524" s="77"/>
      <c r="I524" s="74" t="str">
        <f>IF(Table1[[#This Row],[Census "As of" Date]]="","","A")</f>
        <v>A</v>
      </c>
      <c r="J524" s="74" t="str">
        <f>IF(Table1[[#This Row],[Census "As of" Date]]="","","S")</f>
        <v>S</v>
      </c>
      <c r="K524" s="74" t="str">
        <f>IF(Table1[[#This Row],[Census "As of" Date]]="","","Y")</f>
        <v>Y</v>
      </c>
      <c r="L524" s="74" t="str">
        <f>IF(Table1[[#This Row],[Census "As of" Date]]="","","Y")</f>
        <v>Y</v>
      </c>
      <c r="M524" s="74" t="str">
        <f>IF(Table1[[#This Row],[Census "As of" Date]]="","","Y")</f>
        <v>Y</v>
      </c>
      <c r="N524" s="74" t="str">
        <f>IF(Table1[[#This Row],[Census "As of" Date]]="","","N")</f>
        <v>N</v>
      </c>
      <c r="O524" s="61"/>
      <c r="P524" s="55" t="s">
        <v>154</v>
      </c>
      <c r="Q524" s="61">
        <v>41819.910000000003</v>
      </c>
      <c r="R524" s="61"/>
      <c r="S524" s="61">
        <v>41819.910000000003</v>
      </c>
      <c r="T524" s="74">
        <v>77071</v>
      </c>
      <c r="U524" s="61" t="s">
        <v>224</v>
      </c>
      <c r="V524" s="74" t="str">
        <f>IF(Table1[[#This Row],[Census "As of" Date]]="","","Sub001")</f>
        <v>Sub001</v>
      </c>
      <c r="W524" s="74" t="str">
        <f>IF(Table1[[#This Row],[Census "As of" Date]]="","","Location001")</f>
        <v>Location001</v>
      </c>
      <c r="X524" s="55" t="s">
        <v>387</v>
      </c>
      <c r="Y524" s="55" t="s">
        <v>365</v>
      </c>
      <c r="Z524" s="55" t="s">
        <v>224</v>
      </c>
      <c r="AA524" s="55" t="s">
        <v>156</v>
      </c>
      <c r="AB524" s="55">
        <v>77090</v>
      </c>
      <c r="AC524" s="61"/>
      <c r="AD524" s="77"/>
      <c r="AE524" s="55" t="s">
        <v>318</v>
      </c>
      <c r="AF524" s="55" t="s">
        <v>318</v>
      </c>
      <c r="AG524" s="55" t="s">
        <v>257</v>
      </c>
      <c r="AH524" s="55">
        <v>1</v>
      </c>
      <c r="AI524" s="61"/>
      <c r="AJ524" s="61"/>
      <c r="AK524" s="61"/>
      <c r="AL524" s="61"/>
      <c r="AM524" s="61"/>
      <c r="AN524" s="61"/>
      <c r="AO524" s="55" t="s">
        <v>318</v>
      </c>
      <c r="AP524" s="61"/>
      <c r="AQ524" s="55" t="s">
        <v>177</v>
      </c>
      <c r="AR524" s="55">
        <v>1</v>
      </c>
      <c r="AS524" s="61"/>
      <c r="AT524" s="55" t="s">
        <v>318</v>
      </c>
      <c r="AU524" s="55" t="s">
        <v>318</v>
      </c>
      <c r="AV524" s="55" t="s">
        <v>257</v>
      </c>
      <c r="AW524" s="55">
        <v>1</v>
      </c>
      <c r="AX524" s="61"/>
      <c r="AY524" s="61"/>
      <c r="AZ524" s="61"/>
      <c r="BA524" s="61"/>
      <c r="BB524" s="61"/>
      <c r="BC524" s="61"/>
      <c r="BD524" s="55" t="s">
        <v>318</v>
      </c>
      <c r="BE524" s="61"/>
      <c r="BF524" s="55" t="s">
        <v>177</v>
      </c>
      <c r="BG524" s="55">
        <v>1</v>
      </c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55" t="s">
        <v>318</v>
      </c>
      <c r="CH524" s="61"/>
      <c r="CI524" s="55" t="s">
        <v>177</v>
      </c>
      <c r="CJ524" s="55">
        <v>1</v>
      </c>
      <c r="CK524" s="61"/>
      <c r="CL524" s="55" t="s">
        <v>318</v>
      </c>
      <c r="CM524" s="61"/>
      <c r="CN524" s="55" t="s">
        <v>177</v>
      </c>
      <c r="CO524" s="55">
        <v>1</v>
      </c>
      <c r="CP524" s="61"/>
      <c r="CQ524" s="61"/>
      <c r="CR524" s="61"/>
      <c r="CS524" s="61"/>
      <c r="CT524" s="61"/>
      <c r="CU524" s="61"/>
      <c r="CV524" s="61"/>
      <c r="CW524" s="61"/>
      <c r="CX524" s="55" t="s">
        <v>318</v>
      </c>
      <c r="CY524" s="61"/>
      <c r="CZ524" s="55" t="s">
        <v>160</v>
      </c>
      <c r="DA524" s="55" t="s">
        <v>177</v>
      </c>
      <c r="DB524" s="55">
        <v>1</v>
      </c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55" t="s">
        <v>318</v>
      </c>
      <c r="DP524" s="55" t="s">
        <v>318</v>
      </c>
      <c r="DQ524" s="55" t="s">
        <v>179</v>
      </c>
      <c r="DR524" s="55">
        <v>1</v>
      </c>
      <c r="DS524" s="61"/>
      <c r="DT524" s="61"/>
      <c r="DU524" s="61"/>
      <c r="DV524" s="61"/>
      <c r="DW524" s="61"/>
      <c r="DX524" s="61"/>
      <c r="DY524" s="55" t="s">
        <v>318</v>
      </c>
      <c r="DZ524" s="55" t="s">
        <v>318</v>
      </c>
      <c r="EA524" s="61" t="s">
        <v>179</v>
      </c>
      <c r="EB524" s="61">
        <v>1</v>
      </c>
      <c r="EC524" s="61"/>
      <c r="ED524" s="61"/>
      <c r="EE524" s="61"/>
      <c r="EF524" s="61"/>
      <c r="EG524" s="61"/>
      <c r="EH524" s="61"/>
      <c r="EI524" s="61"/>
      <c r="EJ524" s="61"/>
      <c r="EK524" s="61"/>
      <c r="EL524" s="61"/>
      <c r="EM524" s="61"/>
      <c r="EN524" s="61"/>
      <c r="EO524" s="61"/>
      <c r="EP524" s="61"/>
      <c r="EQ524" s="61"/>
      <c r="ER524" s="61"/>
      <c r="ES524" s="61"/>
      <c r="ET524" s="61"/>
      <c r="EU524" s="61"/>
      <c r="EV524" s="61"/>
      <c r="EW524" s="61"/>
      <c r="EX524" s="61"/>
      <c r="EY524" s="61"/>
      <c r="EZ524" s="61"/>
      <c r="FA524" s="61"/>
      <c r="FB524" s="61"/>
      <c r="FC524" s="61"/>
      <c r="FD524" s="61"/>
      <c r="FE524" s="61"/>
      <c r="FF524" s="61"/>
      <c r="FG524" s="61"/>
      <c r="FH524" s="55" t="s">
        <v>318</v>
      </c>
      <c r="FI524" s="61" t="s">
        <v>318</v>
      </c>
      <c r="FJ524" s="61" t="s">
        <v>178</v>
      </c>
      <c r="FK524" s="61" t="s">
        <v>315</v>
      </c>
      <c r="FL524" s="55">
        <v>1</v>
      </c>
      <c r="FM524" s="62" t="s">
        <v>318</v>
      </c>
      <c r="FN524" s="61" t="s">
        <v>317</v>
      </c>
      <c r="FO524" s="62"/>
      <c r="FP524" s="61"/>
      <c r="FQ524" s="63">
        <v>1</v>
      </c>
    </row>
    <row r="525" spans="1:173" s="64" customFormat="1" ht="16.5">
      <c r="A525" s="54">
        <v>44228</v>
      </c>
      <c r="B525" s="55">
        <v>524</v>
      </c>
      <c r="C525" s="65" t="s">
        <v>314</v>
      </c>
      <c r="D525" s="56">
        <v>29728</v>
      </c>
      <c r="E525" s="57">
        <f ca="1">IF(Table1[[#This Row],[Employee Date of Birth]]="","",DATEDIF(D525,NOW(),"y"))</f>
        <v>39</v>
      </c>
      <c r="F525" s="55" t="s">
        <v>317</v>
      </c>
      <c r="G525" s="58" t="s">
        <v>324</v>
      </c>
      <c r="H525" s="59"/>
      <c r="I525" s="55" t="s">
        <v>154</v>
      </c>
      <c r="J525" s="55" t="s">
        <v>366</v>
      </c>
      <c r="K525" s="60" t="s">
        <v>318</v>
      </c>
      <c r="L525" s="60" t="s">
        <v>317</v>
      </c>
      <c r="M525" s="55" t="s">
        <v>318</v>
      </c>
      <c r="N525" s="55" t="s">
        <v>317</v>
      </c>
      <c r="O525" s="55"/>
      <c r="P525" s="55" t="s">
        <v>154</v>
      </c>
      <c r="Q525" s="55">
        <v>56941.62</v>
      </c>
      <c r="R525" s="55"/>
      <c r="S525" s="55">
        <v>56941.62</v>
      </c>
      <c r="T525" s="60">
        <v>92240</v>
      </c>
      <c r="U525" s="55" t="s">
        <v>190</v>
      </c>
      <c r="V525" s="60" t="str">
        <f>IF(Table1[[#This Row],[Census "As of" Date]]="","","Sub001")</f>
        <v>Sub001</v>
      </c>
      <c r="W525" s="60" t="str">
        <f>IF(Table1[[#This Row],[Census "As of" Date]]="","","Location001")</f>
        <v>Location001</v>
      </c>
      <c r="X525" s="55" t="s">
        <v>387</v>
      </c>
      <c r="Y525" s="55" t="s">
        <v>365</v>
      </c>
      <c r="Z525" s="55" t="s">
        <v>224</v>
      </c>
      <c r="AA525" s="55" t="s">
        <v>156</v>
      </c>
      <c r="AB525" s="55">
        <v>77090</v>
      </c>
      <c r="AC525" s="55"/>
      <c r="AD525" s="59"/>
      <c r="AE525" s="55" t="s">
        <v>318</v>
      </c>
      <c r="AF525" s="55" t="s">
        <v>318</v>
      </c>
      <c r="AG525" s="55" t="s">
        <v>257</v>
      </c>
      <c r="AH525" s="55">
        <v>1</v>
      </c>
      <c r="AI525" s="55"/>
      <c r="AJ525" s="55"/>
      <c r="AK525" s="55"/>
      <c r="AL525" s="55"/>
      <c r="AM525" s="55"/>
      <c r="AN525" s="55"/>
      <c r="AO525" s="55" t="s">
        <v>318</v>
      </c>
      <c r="AP525" s="55"/>
      <c r="AQ525" s="55" t="s">
        <v>177</v>
      </c>
      <c r="AR525" s="55">
        <v>1</v>
      </c>
      <c r="AS525" s="55"/>
      <c r="AT525" s="55" t="s">
        <v>318</v>
      </c>
      <c r="AU525" s="55" t="s">
        <v>318</v>
      </c>
      <c r="AV525" s="55" t="s">
        <v>257</v>
      </c>
      <c r="AW525" s="55">
        <v>1</v>
      </c>
      <c r="AX525" s="55"/>
      <c r="AY525" s="55"/>
      <c r="AZ525" s="55"/>
      <c r="BA525" s="55"/>
      <c r="BB525" s="55"/>
      <c r="BC525" s="55"/>
      <c r="BD525" s="55" t="s">
        <v>318</v>
      </c>
      <c r="BE525" s="55"/>
      <c r="BF525" s="55" t="s">
        <v>177</v>
      </c>
      <c r="BG525" s="55">
        <v>1</v>
      </c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 t="s">
        <v>318</v>
      </c>
      <c r="CH525" s="55"/>
      <c r="CI525" s="55" t="s">
        <v>177</v>
      </c>
      <c r="CJ525" s="55">
        <v>1</v>
      </c>
      <c r="CK525" s="55"/>
      <c r="CL525" s="55" t="s">
        <v>318</v>
      </c>
      <c r="CM525" s="55"/>
      <c r="CN525" s="55" t="s">
        <v>177</v>
      </c>
      <c r="CO525" s="55">
        <v>1</v>
      </c>
      <c r="CP525" s="55"/>
      <c r="CQ525" s="55"/>
      <c r="CR525" s="55"/>
      <c r="CS525" s="55"/>
      <c r="CT525" s="55"/>
      <c r="CU525" s="55"/>
      <c r="CV525" s="55"/>
      <c r="CW525" s="55"/>
      <c r="CX525" s="55" t="s">
        <v>318</v>
      </c>
      <c r="CY525" s="55"/>
      <c r="CZ525" s="55" t="s">
        <v>160</v>
      </c>
      <c r="DA525" s="55" t="s">
        <v>177</v>
      </c>
      <c r="DB525" s="55">
        <v>1</v>
      </c>
      <c r="DC525" s="55"/>
      <c r="DD525" s="55"/>
      <c r="DE525" s="55"/>
      <c r="DF525" s="55"/>
      <c r="DG525" s="55"/>
      <c r="DH525" s="55"/>
      <c r="DI525" s="55"/>
      <c r="DJ525" s="55"/>
      <c r="DK525" s="55"/>
      <c r="DL525" s="55"/>
      <c r="DM525" s="55"/>
      <c r="DN525" s="55"/>
      <c r="DO525" s="55" t="s">
        <v>318</v>
      </c>
      <c r="DP525" s="55" t="s">
        <v>318</v>
      </c>
      <c r="DQ525" s="55" t="s">
        <v>179</v>
      </c>
      <c r="DR525" s="55">
        <v>1</v>
      </c>
      <c r="DS525" s="55"/>
      <c r="DT525" s="55"/>
      <c r="DU525" s="55"/>
      <c r="DV525" s="55"/>
      <c r="DW525" s="55"/>
      <c r="DX525" s="55"/>
      <c r="DY525" s="55" t="s">
        <v>318</v>
      </c>
      <c r="DZ525" s="55" t="s">
        <v>318</v>
      </c>
      <c r="EA525" s="61" t="s">
        <v>179</v>
      </c>
      <c r="EB525" s="61">
        <v>1</v>
      </c>
      <c r="EC525" s="55"/>
      <c r="ED525" s="55"/>
      <c r="EE525" s="55"/>
      <c r="EF525" s="55"/>
      <c r="EG525" s="55"/>
      <c r="EH525" s="55"/>
      <c r="EI525" s="55"/>
      <c r="EJ525" s="55"/>
      <c r="EK525" s="55"/>
      <c r="EL525" s="55"/>
      <c r="EM525" s="55"/>
      <c r="EN525" s="55"/>
      <c r="EO525" s="55"/>
      <c r="EP525" s="55"/>
      <c r="EQ525" s="55"/>
      <c r="ER525" s="55"/>
      <c r="ES525" s="55"/>
      <c r="ET525" s="55"/>
      <c r="EU525" s="55"/>
      <c r="EV525" s="55"/>
      <c r="EW525" s="55"/>
      <c r="EX525" s="55"/>
      <c r="EY525" s="55"/>
      <c r="EZ525" s="55"/>
      <c r="FA525" s="55"/>
      <c r="FB525" s="55"/>
      <c r="FC525" s="55"/>
      <c r="FD525" s="55"/>
      <c r="FE525" s="55"/>
      <c r="FF525" s="55"/>
      <c r="FG525" s="55"/>
      <c r="FH525" s="55" t="s">
        <v>318</v>
      </c>
      <c r="FI525" s="55" t="s">
        <v>318</v>
      </c>
      <c r="FJ525" s="55" t="s">
        <v>178</v>
      </c>
      <c r="FK525" s="55" t="s">
        <v>315</v>
      </c>
      <c r="FL525" s="55">
        <v>1</v>
      </c>
      <c r="FM525" s="62" t="s">
        <v>318</v>
      </c>
      <c r="FN525" s="55" t="s">
        <v>318</v>
      </c>
      <c r="FO525" s="62" t="s">
        <v>251</v>
      </c>
      <c r="FP525" s="55" t="s">
        <v>315</v>
      </c>
      <c r="FQ525" s="63">
        <v>1</v>
      </c>
    </row>
    <row r="526" spans="1:173" s="64" customFormat="1" ht="16.5">
      <c r="A526" s="54">
        <v>44228</v>
      </c>
      <c r="B526" s="55">
        <v>525</v>
      </c>
      <c r="C526" s="65" t="s">
        <v>153</v>
      </c>
      <c r="D526" s="76">
        <v>34963</v>
      </c>
      <c r="E526" s="57">
        <f ca="1">IF(Table1[[#This Row],[Employee Date of Birth]]="","",DATEDIF(D526,NOW(),"y"))</f>
        <v>25</v>
      </c>
      <c r="F526" s="61" t="str">
        <f>IF(Table1[[#This Row],[Census "As of" Date]]="","","Y")</f>
        <v>Y</v>
      </c>
      <c r="G526" s="61" t="s">
        <v>343</v>
      </c>
      <c r="H526" s="77"/>
      <c r="I526" s="74" t="str">
        <f>IF(Table1[[#This Row],[Census "As of" Date]]="","","A")</f>
        <v>A</v>
      </c>
      <c r="J526" s="74" t="str">
        <f>IF(Table1[[#This Row],[Census "As of" Date]]="","","S")</f>
        <v>S</v>
      </c>
      <c r="K526" s="74" t="str">
        <f>IF(Table1[[#This Row],[Census "As of" Date]]="","","Y")</f>
        <v>Y</v>
      </c>
      <c r="L526" s="74" t="str">
        <f>IF(Table1[[#This Row],[Census "As of" Date]]="","","Y")</f>
        <v>Y</v>
      </c>
      <c r="M526" s="74" t="str">
        <f>IF(Table1[[#This Row],[Census "As of" Date]]="","","Y")</f>
        <v>Y</v>
      </c>
      <c r="N526" s="74" t="str">
        <f>IF(Table1[[#This Row],[Census "As of" Date]]="","","N")</f>
        <v>N</v>
      </c>
      <c r="O526" s="61"/>
      <c r="P526" s="55" t="s">
        <v>154</v>
      </c>
      <c r="Q526" s="61">
        <v>16116.16</v>
      </c>
      <c r="R526" s="61"/>
      <c r="S526" s="61">
        <v>16116.16</v>
      </c>
      <c r="T526" s="74">
        <v>92692</v>
      </c>
      <c r="U526" s="61" t="s">
        <v>190</v>
      </c>
      <c r="V526" s="74" t="str">
        <f>IF(Table1[[#This Row],[Census "As of" Date]]="","","Sub001")</f>
        <v>Sub001</v>
      </c>
      <c r="W526" s="74" t="str">
        <f>IF(Table1[[#This Row],[Census "As of" Date]]="","","Location001")</f>
        <v>Location001</v>
      </c>
      <c r="X526" s="55" t="s">
        <v>387</v>
      </c>
      <c r="Y526" s="55" t="s">
        <v>365</v>
      </c>
      <c r="Z526" s="55" t="s">
        <v>224</v>
      </c>
      <c r="AA526" s="55" t="s">
        <v>156</v>
      </c>
      <c r="AB526" s="55">
        <v>77090</v>
      </c>
      <c r="AC526" s="61"/>
      <c r="AD526" s="77"/>
      <c r="AE526" s="55" t="s">
        <v>318</v>
      </c>
      <c r="AF526" s="55" t="s">
        <v>318</v>
      </c>
      <c r="AG526" s="55" t="s">
        <v>257</v>
      </c>
      <c r="AH526" s="55">
        <v>1</v>
      </c>
      <c r="AI526" s="61"/>
      <c r="AJ526" s="61"/>
      <c r="AK526" s="61"/>
      <c r="AL526" s="61"/>
      <c r="AM526" s="61"/>
      <c r="AN526" s="61"/>
      <c r="AO526" s="55" t="s">
        <v>318</v>
      </c>
      <c r="AP526" s="61"/>
      <c r="AQ526" s="55" t="s">
        <v>177</v>
      </c>
      <c r="AR526" s="55">
        <v>1</v>
      </c>
      <c r="AS526" s="61"/>
      <c r="AT526" s="55" t="s">
        <v>318</v>
      </c>
      <c r="AU526" s="55" t="s">
        <v>318</v>
      </c>
      <c r="AV526" s="55" t="s">
        <v>257</v>
      </c>
      <c r="AW526" s="55">
        <v>1</v>
      </c>
      <c r="AX526" s="61"/>
      <c r="AY526" s="61"/>
      <c r="AZ526" s="61"/>
      <c r="BA526" s="61"/>
      <c r="BB526" s="61"/>
      <c r="BC526" s="61"/>
      <c r="BD526" s="55" t="s">
        <v>318</v>
      </c>
      <c r="BE526" s="61"/>
      <c r="BF526" s="55" t="s">
        <v>177</v>
      </c>
      <c r="BG526" s="55">
        <v>1</v>
      </c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55" t="s">
        <v>318</v>
      </c>
      <c r="CH526" s="61"/>
      <c r="CI526" s="55" t="s">
        <v>177</v>
      </c>
      <c r="CJ526" s="55">
        <v>1</v>
      </c>
      <c r="CK526" s="61"/>
      <c r="CL526" s="55" t="s">
        <v>318</v>
      </c>
      <c r="CM526" s="61"/>
      <c r="CN526" s="55" t="s">
        <v>177</v>
      </c>
      <c r="CO526" s="55">
        <v>1</v>
      </c>
      <c r="CP526" s="61"/>
      <c r="CQ526" s="61"/>
      <c r="CR526" s="61"/>
      <c r="CS526" s="61"/>
      <c r="CT526" s="61"/>
      <c r="CU526" s="61"/>
      <c r="CV526" s="61"/>
      <c r="CW526" s="61"/>
      <c r="CX526" s="55" t="s">
        <v>318</v>
      </c>
      <c r="CY526" s="61"/>
      <c r="CZ526" s="55" t="s">
        <v>160</v>
      </c>
      <c r="DA526" s="55" t="s">
        <v>177</v>
      </c>
      <c r="DB526" s="55">
        <v>1</v>
      </c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55" t="s">
        <v>318</v>
      </c>
      <c r="DP526" s="55" t="s">
        <v>318</v>
      </c>
      <c r="DQ526" s="55" t="s">
        <v>179</v>
      </c>
      <c r="DR526" s="55">
        <v>1</v>
      </c>
      <c r="DS526" s="61"/>
      <c r="DT526" s="61"/>
      <c r="DU526" s="61"/>
      <c r="DV526" s="61"/>
      <c r="DW526" s="61"/>
      <c r="DX526" s="61"/>
      <c r="DY526" s="55" t="s">
        <v>318</v>
      </c>
      <c r="DZ526" s="55" t="s">
        <v>318</v>
      </c>
      <c r="EA526" s="61" t="s">
        <v>179</v>
      </c>
      <c r="EB526" s="61">
        <v>1</v>
      </c>
      <c r="EC526" s="61"/>
      <c r="ED526" s="61"/>
      <c r="EE526" s="61"/>
      <c r="EF526" s="61"/>
      <c r="EG526" s="61"/>
      <c r="EH526" s="61"/>
      <c r="EI526" s="61"/>
      <c r="EJ526" s="61"/>
      <c r="EK526" s="61"/>
      <c r="EL526" s="61"/>
      <c r="EM526" s="61"/>
      <c r="EN526" s="61"/>
      <c r="EO526" s="61"/>
      <c r="EP526" s="61"/>
      <c r="EQ526" s="61"/>
      <c r="ER526" s="61"/>
      <c r="ES526" s="61"/>
      <c r="ET526" s="61"/>
      <c r="EU526" s="61"/>
      <c r="EV526" s="61"/>
      <c r="EW526" s="61"/>
      <c r="EX526" s="61"/>
      <c r="EY526" s="61"/>
      <c r="EZ526" s="61"/>
      <c r="FA526" s="61"/>
      <c r="FB526" s="61"/>
      <c r="FC526" s="61"/>
      <c r="FD526" s="61"/>
      <c r="FE526" s="61"/>
      <c r="FF526" s="61"/>
      <c r="FG526" s="61"/>
      <c r="FH526" s="55" t="s">
        <v>318</v>
      </c>
      <c r="FI526" s="61" t="s">
        <v>318</v>
      </c>
      <c r="FJ526" s="61" t="s">
        <v>178</v>
      </c>
      <c r="FK526" s="61" t="s">
        <v>315</v>
      </c>
      <c r="FL526" s="55">
        <v>1</v>
      </c>
      <c r="FM526" s="62" t="s">
        <v>318</v>
      </c>
      <c r="FN526" s="61" t="s">
        <v>318</v>
      </c>
      <c r="FO526" s="62" t="s">
        <v>251</v>
      </c>
      <c r="FP526" s="61" t="s">
        <v>315</v>
      </c>
      <c r="FQ526" s="63">
        <v>1</v>
      </c>
    </row>
    <row r="527" spans="1:173" s="64" customFormat="1" ht="16.5">
      <c r="A527" s="54">
        <v>44228</v>
      </c>
      <c r="B527" s="55">
        <v>526</v>
      </c>
      <c r="C527" s="55" t="s">
        <v>153</v>
      </c>
      <c r="D527" s="56">
        <v>29739</v>
      </c>
      <c r="E527" s="57">
        <f ca="1">IF(Table1[[#This Row],[Employee Date of Birth]]="","",DATEDIF(D527,NOW(),"y"))</f>
        <v>39</v>
      </c>
      <c r="F527" s="55" t="s">
        <v>317</v>
      </c>
      <c r="G527" s="58" t="s">
        <v>361</v>
      </c>
      <c r="H527" s="59"/>
      <c r="I527" s="55" t="s">
        <v>154</v>
      </c>
      <c r="J527" s="55" t="s">
        <v>366</v>
      </c>
      <c r="K527" s="60" t="s">
        <v>318</v>
      </c>
      <c r="L527" s="60" t="s">
        <v>317</v>
      </c>
      <c r="M527" s="55" t="s">
        <v>318</v>
      </c>
      <c r="N527" s="55" t="s">
        <v>317</v>
      </c>
      <c r="O527" s="55"/>
      <c r="P527" s="55" t="s">
        <v>154</v>
      </c>
      <c r="Q527" s="55">
        <v>285269.12</v>
      </c>
      <c r="R527" s="55"/>
      <c r="S527" s="55">
        <v>285269.12</v>
      </c>
      <c r="T527" s="60">
        <v>92260</v>
      </c>
      <c r="U527" s="55" t="s">
        <v>190</v>
      </c>
      <c r="V527" s="60" t="str">
        <f>IF(Table1[[#This Row],[Census "As of" Date]]="","","Sub001")</f>
        <v>Sub001</v>
      </c>
      <c r="W527" s="60" t="str">
        <f>IF(Table1[[#This Row],[Census "As of" Date]]="","","Location001")</f>
        <v>Location001</v>
      </c>
      <c r="X527" s="55" t="s">
        <v>387</v>
      </c>
      <c r="Y527" s="55" t="s">
        <v>365</v>
      </c>
      <c r="Z527" s="55" t="s">
        <v>224</v>
      </c>
      <c r="AA527" s="55" t="s">
        <v>156</v>
      </c>
      <c r="AB527" s="55">
        <v>77090</v>
      </c>
      <c r="AC527" s="55"/>
      <c r="AD527" s="59"/>
      <c r="AE527" s="55" t="s">
        <v>318</v>
      </c>
      <c r="AF527" s="55" t="s">
        <v>318</v>
      </c>
      <c r="AG527" s="55" t="s">
        <v>257</v>
      </c>
      <c r="AH527" s="55">
        <v>1</v>
      </c>
      <c r="AI527" s="55"/>
      <c r="AJ527" s="55"/>
      <c r="AK527" s="55"/>
      <c r="AL527" s="55"/>
      <c r="AM527" s="55"/>
      <c r="AN527" s="55"/>
      <c r="AO527" s="55" t="s">
        <v>318</v>
      </c>
      <c r="AP527" s="55"/>
      <c r="AQ527" s="55" t="s">
        <v>177</v>
      </c>
      <c r="AR527" s="55">
        <v>1</v>
      </c>
      <c r="AS527" s="55"/>
      <c r="AT527" s="55" t="s">
        <v>318</v>
      </c>
      <c r="AU527" s="55" t="s">
        <v>318</v>
      </c>
      <c r="AV527" s="55" t="s">
        <v>257</v>
      </c>
      <c r="AW527" s="55">
        <v>1</v>
      </c>
      <c r="AX527" s="55"/>
      <c r="AY527" s="55"/>
      <c r="AZ527" s="55"/>
      <c r="BA527" s="55"/>
      <c r="BB527" s="55"/>
      <c r="BC527" s="55"/>
      <c r="BD527" s="55" t="s">
        <v>318</v>
      </c>
      <c r="BE527" s="55"/>
      <c r="BF527" s="55" t="s">
        <v>177</v>
      </c>
      <c r="BG527" s="55">
        <v>1</v>
      </c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  <c r="BY527" s="55"/>
      <c r="BZ527" s="55"/>
      <c r="CA527" s="55"/>
      <c r="CB527" s="55"/>
      <c r="CC527" s="55"/>
      <c r="CD527" s="55"/>
      <c r="CE527" s="55"/>
      <c r="CF527" s="55"/>
      <c r="CG527" s="55" t="s">
        <v>318</v>
      </c>
      <c r="CH527" s="55"/>
      <c r="CI527" s="55" t="s">
        <v>177</v>
      </c>
      <c r="CJ527" s="55">
        <v>1</v>
      </c>
      <c r="CK527" s="55"/>
      <c r="CL527" s="55" t="s">
        <v>318</v>
      </c>
      <c r="CM527" s="55"/>
      <c r="CN527" s="55" t="s">
        <v>177</v>
      </c>
      <c r="CO527" s="55">
        <v>1</v>
      </c>
      <c r="CP527" s="55"/>
      <c r="CQ527" s="55"/>
      <c r="CR527" s="55"/>
      <c r="CS527" s="55"/>
      <c r="CT527" s="55"/>
      <c r="CU527" s="55"/>
      <c r="CV527" s="55"/>
      <c r="CW527" s="55"/>
      <c r="CX527" s="55" t="s">
        <v>318</v>
      </c>
      <c r="CY527" s="55"/>
      <c r="CZ527" s="55" t="s">
        <v>160</v>
      </c>
      <c r="DA527" s="55" t="s">
        <v>177</v>
      </c>
      <c r="DB527" s="55">
        <v>1</v>
      </c>
      <c r="DC527" s="55"/>
      <c r="DD527" s="55"/>
      <c r="DE527" s="55"/>
      <c r="DF527" s="55"/>
      <c r="DG527" s="55"/>
      <c r="DH527" s="55"/>
      <c r="DI527" s="55"/>
      <c r="DJ527" s="55"/>
      <c r="DK527" s="55"/>
      <c r="DL527" s="55"/>
      <c r="DM527" s="55"/>
      <c r="DN527" s="55"/>
      <c r="DO527" s="55" t="s">
        <v>318</v>
      </c>
      <c r="DP527" s="55" t="s">
        <v>318</v>
      </c>
      <c r="DQ527" s="55" t="s">
        <v>179</v>
      </c>
      <c r="DR527" s="55">
        <v>1</v>
      </c>
      <c r="DS527" s="55"/>
      <c r="DT527" s="55"/>
      <c r="DU527" s="55"/>
      <c r="DV527" s="55"/>
      <c r="DW527" s="55"/>
      <c r="DX527" s="55"/>
      <c r="DY527" s="55" t="s">
        <v>318</v>
      </c>
      <c r="DZ527" s="55" t="s">
        <v>318</v>
      </c>
      <c r="EA527" s="61" t="s">
        <v>179</v>
      </c>
      <c r="EB527" s="61">
        <v>1</v>
      </c>
      <c r="EC527" s="55"/>
      <c r="ED527" s="55"/>
      <c r="EE527" s="55"/>
      <c r="EF527" s="55"/>
      <c r="EG527" s="55"/>
      <c r="EH527" s="55"/>
      <c r="EI527" s="55"/>
      <c r="EJ527" s="55"/>
      <c r="EK527" s="55"/>
      <c r="EL527" s="55"/>
      <c r="EM527" s="55"/>
      <c r="EN527" s="55"/>
      <c r="EO527" s="55"/>
      <c r="EP527" s="55"/>
      <c r="EQ527" s="55"/>
      <c r="ER527" s="55"/>
      <c r="ES527" s="55"/>
      <c r="ET527" s="55"/>
      <c r="EU527" s="55"/>
      <c r="EV527" s="55"/>
      <c r="EW527" s="55"/>
      <c r="EX527" s="55"/>
      <c r="EY527" s="55"/>
      <c r="EZ527" s="55"/>
      <c r="FA527" s="55"/>
      <c r="FB527" s="55"/>
      <c r="FC527" s="55"/>
      <c r="FD527" s="55"/>
      <c r="FE527" s="55"/>
      <c r="FF527" s="55"/>
      <c r="FG527" s="55"/>
      <c r="FH527" s="55" t="s">
        <v>318</v>
      </c>
      <c r="FI527" s="62" t="s">
        <v>318</v>
      </c>
      <c r="FJ527" s="62" t="s">
        <v>178</v>
      </c>
      <c r="FK527" s="55" t="s">
        <v>316</v>
      </c>
      <c r="FL527" s="55">
        <v>1</v>
      </c>
      <c r="FM527" s="62" t="s">
        <v>318</v>
      </c>
      <c r="FN527" s="62" t="s">
        <v>318</v>
      </c>
      <c r="FO527" s="62" t="s">
        <v>251</v>
      </c>
      <c r="FP527" s="55" t="s">
        <v>316</v>
      </c>
      <c r="FQ527" s="63">
        <v>1</v>
      </c>
    </row>
    <row r="528" spans="1:173" s="64" customFormat="1" ht="16.5">
      <c r="A528" s="54">
        <v>44228</v>
      </c>
      <c r="B528" s="55">
        <v>527</v>
      </c>
      <c r="C528" s="55" t="s">
        <v>314</v>
      </c>
      <c r="D528" s="76">
        <v>34973</v>
      </c>
      <c r="E528" s="57">
        <f ca="1">IF(Table1[[#This Row],[Employee Date of Birth]]="","",DATEDIF(D528,NOW(),"y"))</f>
        <v>25</v>
      </c>
      <c r="F528" s="61" t="str">
        <f>IF(Table1[[#This Row],[Census "As of" Date]]="","","Y")</f>
        <v>Y</v>
      </c>
      <c r="G528" s="61" t="s">
        <v>336</v>
      </c>
      <c r="H528" s="77"/>
      <c r="I528" s="74" t="str">
        <f>IF(Table1[[#This Row],[Census "As of" Date]]="","","A")</f>
        <v>A</v>
      </c>
      <c r="J528" s="74" t="str">
        <f>IF(Table1[[#This Row],[Census "As of" Date]]="","","S")</f>
        <v>S</v>
      </c>
      <c r="K528" s="74" t="str">
        <f>IF(Table1[[#This Row],[Census "As of" Date]]="","","Y")</f>
        <v>Y</v>
      </c>
      <c r="L528" s="74" t="str">
        <f>IF(Table1[[#This Row],[Census "As of" Date]]="","","Y")</f>
        <v>Y</v>
      </c>
      <c r="M528" s="74" t="str">
        <f>IF(Table1[[#This Row],[Census "As of" Date]]="","","Y")</f>
        <v>Y</v>
      </c>
      <c r="N528" s="74" t="str">
        <f>IF(Table1[[#This Row],[Census "As of" Date]]="","","N")</f>
        <v>N</v>
      </c>
      <c r="O528" s="61"/>
      <c r="P528" s="55" t="s">
        <v>154</v>
      </c>
      <c r="Q528" s="61">
        <v>29789.9</v>
      </c>
      <c r="R528" s="61"/>
      <c r="S528" s="61">
        <v>29789.9</v>
      </c>
      <c r="T528" s="74">
        <v>92216</v>
      </c>
      <c r="U528" s="61" t="s">
        <v>190</v>
      </c>
      <c r="V528" s="74" t="str">
        <f>IF(Table1[[#This Row],[Census "As of" Date]]="","","Sub001")</f>
        <v>Sub001</v>
      </c>
      <c r="W528" s="74" t="str">
        <f>IF(Table1[[#This Row],[Census "As of" Date]]="","","Location001")</f>
        <v>Location001</v>
      </c>
      <c r="X528" s="55" t="s">
        <v>387</v>
      </c>
      <c r="Y528" s="55" t="s">
        <v>365</v>
      </c>
      <c r="Z528" s="55" t="s">
        <v>224</v>
      </c>
      <c r="AA528" s="55" t="s">
        <v>156</v>
      </c>
      <c r="AB528" s="55">
        <v>77090</v>
      </c>
      <c r="AC528" s="61"/>
      <c r="AD528" s="77"/>
      <c r="AE528" s="55" t="s">
        <v>318</v>
      </c>
      <c r="AF528" s="55" t="s">
        <v>318</v>
      </c>
      <c r="AG528" s="55" t="s">
        <v>257</v>
      </c>
      <c r="AH528" s="55">
        <v>1</v>
      </c>
      <c r="AI528" s="61"/>
      <c r="AJ528" s="61"/>
      <c r="AK528" s="61"/>
      <c r="AL528" s="61"/>
      <c r="AM528" s="61"/>
      <c r="AN528" s="61"/>
      <c r="AO528" s="55" t="s">
        <v>318</v>
      </c>
      <c r="AP528" s="61"/>
      <c r="AQ528" s="55" t="s">
        <v>177</v>
      </c>
      <c r="AR528" s="55">
        <v>1</v>
      </c>
      <c r="AS528" s="61"/>
      <c r="AT528" s="55" t="s">
        <v>318</v>
      </c>
      <c r="AU528" s="55" t="s">
        <v>318</v>
      </c>
      <c r="AV528" s="55" t="s">
        <v>257</v>
      </c>
      <c r="AW528" s="55">
        <v>1</v>
      </c>
      <c r="AX528" s="61"/>
      <c r="AY528" s="61"/>
      <c r="AZ528" s="61"/>
      <c r="BA528" s="61"/>
      <c r="BB528" s="61"/>
      <c r="BC528" s="61"/>
      <c r="BD528" s="55" t="s">
        <v>318</v>
      </c>
      <c r="BE528" s="61"/>
      <c r="BF528" s="55" t="s">
        <v>177</v>
      </c>
      <c r="BG528" s="55">
        <v>1</v>
      </c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55" t="s">
        <v>318</v>
      </c>
      <c r="CH528" s="61"/>
      <c r="CI528" s="55" t="s">
        <v>177</v>
      </c>
      <c r="CJ528" s="55">
        <v>1</v>
      </c>
      <c r="CK528" s="61"/>
      <c r="CL528" s="55" t="s">
        <v>318</v>
      </c>
      <c r="CM528" s="61"/>
      <c r="CN528" s="55" t="s">
        <v>177</v>
      </c>
      <c r="CO528" s="55">
        <v>1</v>
      </c>
      <c r="CP528" s="61"/>
      <c r="CQ528" s="61"/>
      <c r="CR528" s="61"/>
      <c r="CS528" s="61"/>
      <c r="CT528" s="61"/>
      <c r="CU528" s="61"/>
      <c r="CV528" s="61"/>
      <c r="CW528" s="61"/>
      <c r="CX528" s="55" t="s">
        <v>318</v>
      </c>
      <c r="CY528" s="61"/>
      <c r="CZ528" s="55" t="s">
        <v>160</v>
      </c>
      <c r="DA528" s="55" t="s">
        <v>177</v>
      </c>
      <c r="DB528" s="55">
        <v>1</v>
      </c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55" t="s">
        <v>318</v>
      </c>
      <c r="DP528" s="55" t="s">
        <v>318</v>
      </c>
      <c r="DQ528" s="55" t="s">
        <v>179</v>
      </c>
      <c r="DR528" s="55">
        <v>1</v>
      </c>
      <c r="DS528" s="61"/>
      <c r="DT528" s="61"/>
      <c r="DU528" s="61"/>
      <c r="DV528" s="61"/>
      <c r="DW528" s="61"/>
      <c r="DX528" s="61"/>
      <c r="DY528" s="55" t="s">
        <v>318</v>
      </c>
      <c r="DZ528" s="55" t="s">
        <v>318</v>
      </c>
      <c r="EA528" s="61" t="s">
        <v>179</v>
      </c>
      <c r="EB528" s="61">
        <v>1</v>
      </c>
      <c r="EC528" s="61"/>
      <c r="ED528" s="61"/>
      <c r="EE528" s="61"/>
      <c r="EF528" s="61"/>
      <c r="EG528" s="61"/>
      <c r="EH528" s="61"/>
      <c r="EI528" s="61"/>
      <c r="EJ528" s="61"/>
      <c r="EK528" s="61"/>
      <c r="EL528" s="61"/>
      <c r="EM528" s="61"/>
      <c r="EN528" s="61"/>
      <c r="EO528" s="61"/>
      <c r="EP528" s="61"/>
      <c r="EQ528" s="61"/>
      <c r="ER528" s="61"/>
      <c r="ES528" s="61"/>
      <c r="ET528" s="61"/>
      <c r="EU528" s="61"/>
      <c r="EV528" s="61"/>
      <c r="EW528" s="61"/>
      <c r="EX528" s="61"/>
      <c r="EY528" s="61"/>
      <c r="EZ528" s="61"/>
      <c r="FA528" s="61"/>
      <c r="FB528" s="61"/>
      <c r="FC528" s="61"/>
      <c r="FD528" s="61"/>
      <c r="FE528" s="61"/>
      <c r="FF528" s="61"/>
      <c r="FG528" s="61"/>
      <c r="FH528" s="55" t="s">
        <v>318</v>
      </c>
      <c r="FI528" s="61" t="s">
        <v>318</v>
      </c>
      <c r="FJ528" s="61" t="s">
        <v>178</v>
      </c>
      <c r="FK528" s="61" t="s">
        <v>315</v>
      </c>
      <c r="FL528" s="55">
        <v>1</v>
      </c>
      <c r="FM528" s="62" t="s">
        <v>318</v>
      </c>
      <c r="FN528" s="61" t="s">
        <v>318</v>
      </c>
      <c r="FO528" s="62" t="s">
        <v>251</v>
      </c>
      <c r="FP528" s="61" t="s">
        <v>315</v>
      </c>
      <c r="FQ528" s="63">
        <v>1</v>
      </c>
    </row>
    <row r="529" spans="1:173" s="64" customFormat="1" ht="16.5">
      <c r="A529" s="54">
        <v>44228</v>
      </c>
      <c r="B529" s="55">
        <v>528</v>
      </c>
      <c r="C529" s="55" t="s">
        <v>153</v>
      </c>
      <c r="D529" s="56">
        <v>29749</v>
      </c>
      <c r="E529" s="57">
        <f ca="1">IF(Table1[[#This Row],[Employee Date of Birth]]="","",DATEDIF(D529,NOW(),"y"))</f>
        <v>39</v>
      </c>
      <c r="F529" s="55" t="s">
        <v>317</v>
      </c>
      <c r="G529" s="58" t="s">
        <v>324</v>
      </c>
      <c r="H529" s="59"/>
      <c r="I529" s="55" t="s">
        <v>154</v>
      </c>
      <c r="J529" s="55" t="s">
        <v>366</v>
      </c>
      <c r="K529" s="60" t="s">
        <v>318</v>
      </c>
      <c r="L529" s="60" t="s">
        <v>317</v>
      </c>
      <c r="M529" s="55" t="s">
        <v>318</v>
      </c>
      <c r="N529" s="55" t="s">
        <v>317</v>
      </c>
      <c r="O529" s="55"/>
      <c r="P529" s="55" t="s">
        <v>154</v>
      </c>
      <c r="Q529" s="55">
        <v>26094.77</v>
      </c>
      <c r="R529" s="55"/>
      <c r="S529" s="55">
        <v>26094.77</v>
      </c>
      <c r="T529" s="60">
        <v>77066</v>
      </c>
      <c r="U529" s="55" t="s">
        <v>224</v>
      </c>
      <c r="V529" s="60" t="str">
        <f>IF(Table1[[#This Row],[Census "As of" Date]]="","","Sub001")</f>
        <v>Sub001</v>
      </c>
      <c r="W529" s="60" t="str">
        <f>IF(Table1[[#This Row],[Census "As of" Date]]="","","Location001")</f>
        <v>Location001</v>
      </c>
      <c r="X529" s="55" t="s">
        <v>387</v>
      </c>
      <c r="Y529" s="55" t="s">
        <v>365</v>
      </c>
      <c r="Z529" s="55" t="s">
        <v>224</v>
      </c>
      <c r="AA529" s="55" t="s">
        <v>156</v>
      </c>
      <c r="AB529" s="55">
        <v>77090</v>
      </c>
      <c r="AC529" s="55"/>
      <c r="AD529" s="59"/>
      <c r="AE529" s="55" t="s">
        <v>318</v>
      </c>
      <c r="AF529" s="55" t="s">
        <v>318</v>
      </c>
      <c r="AG529" s="55" t="s">
        <v>257</v>
      </c>
      <c r="AH529" s="55">
        <v>1</v>
      </c>
      <c r="AI529" s="55"/>
      <c r="AJ529" s="55"/>
      <c r="AK529" s="55"/>
      <c r="AL529" s="55"/>
      <c r="AM529" s="55"/>
      <c r="AN529" s="55"/>
      <c r="AO529" s="55" t="s">
        <v>318</v>
      </c>
      <c r="AP529" s="55"/>
      <c r="AQ529" s="55" t="s">
        <v>177</v>
      </c>
      <c r="AR529" s="55">
        <v>1</v>
      </c>
      <c r="AS529" s="55"/>
      <c r="AT529" s="55" t="s">
        <v>318</v>
      </c>
      <c r="AU529" s="55" t="s">
        <v>318</v>
      </c>
      <c r="AV529" s="55" t="s">
        <v>257</v>
      </c>
      <c r="AW529" s="55">
        <v>1</v>
      </c>
      <c r="AX529" s="55"/>
      <c r="AY529" s="55"/>
      <c r="AZ529" s="55"/>
      <c r="BA529" s="55"/>
      <c r="BB529" s="55"/>
      <c r="BC529" s="55"/>
      <c r="BD529" s="55" t="s">
        <v>318</v>
      </c>
      <c r="BE529" s="55"/>
      <c r="BF529" s="55" t="s">
        <v>177</v>
      </c>
      <c r="BG529" s="55">
        <v>1</v>
      </c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 t="s">
        <v>318</v>
      </c>
      <c r="CH529" s="55"/>
      <c r="CI529" s="55" t="s">
        <v>177</v>
      </c>
      <c r="CJ529" s="55">
        <v>1</v>
      </c>
      <c r="CK529" s="55"/>
      <c r="CL529" s="55" t="s">
        <v>318</v>
      </c>
      <c r="CM529" s="55"/>
      <c r="CN529" s="55" t="s">
        <v>177</v>
      </c>
      <c r="CO529" s="55">
        <v>1</v>
      </c>
      <c r="CP529" s="55"/>
      <c r="CQ529" s="55"/>
      <c r="CR529" s="55"/>
      <c r="CS529" s="55"/>
      <c r="CT529" s="55"/>
      <c r="CU529" s="55"/>
      <c r="CV529" s="55"/>
      <c r="CW529" s="55"/>
      <c r="CX529" s="55" t="s">
        <v>318</v>
      </c>
      <c r="CY529" s="55"/>
      <c r="CZ529" s="55" t="s">
        <v>160</v>
      </c>
      <c r="DA529" s="55" t="s">
        <v>177</v>
      </c>
      <c r="DB529" s="55">
        <v>1</v>
      </c>
      <c r="DC529" s="55"/>
      <c r="DD529" s="55"/>
      <c r="DE529" s="55"/>
      <c r="DF529" s="55"/>
      <c r="DG529" s="55"/>
      <c r="DH529" s="55"/>
      <c r="DI529" s="55"/>
      <c r="DJ529" s="55"/>
      <c r="DK529" s="55"/>
      <c r="DL529" s="55"/>
      <c r="DM529" s="55"/>
      <c r="DN529" s="55"/>
      <c r="DO529" s="55" t="s">
        <v>318</v>
      </c>
      <c r="DP529" s="55" t="s">
        <v>318</v>
      </c>
      <c r="DQ529" s="55" t="s">
        <v>179</v>
      </c>
      <c r="DR529" s="55">
        <v>1</v>
      </c>
      <c r="DS529" s="55"/>
      <c r="DT529" s="55"/>
      <c r="DU529" s="55"/>
      <c r="DV529" s="55"/>
      <c r="DW529" s="55"/>
      <c r="DX529" s="55"/>
      <c r="DY529" s="55" t="s">
        <v>318</v>
      </c>
      <c r="DZ529" s="55" t="s">
        <v>318</v>
      </c>
      <c r="EA529" s="61" t="s">
        <v>179</v>
      </c>
      <c r="EB529" s="61">
        <v>1</v>
      </c>
      <c r="EC529" s="55"/>
      <c r="ED529" s="55"/>
      <c r="EE529" s="55"/>
      <c r="EF529" s="55"/>
      <c r="EG529" s="55"/>
      <c r="EH529" s="55"/>
      <c r="EI529" s="55"/>
      <c r="EJ529" s="55"/>
      <c r="EK529" s="55"/>
      <c r="EL529" s="55"/>
      <c r="EM529" s="55"/>
      <c r="EN529" s="55"/>
      <c r="EO529" s="55"/>
      <c r="EP529" s="55"/>
      <c r="EQ529" s="55"/>
      <c r="ER529" s="55"/>
      <c r="ES529" s="55"/>
      <c r="ET529" s="55"/>
      <c r="EU529" s="55"/>
      <c r="EV529" s="55"/>
      <c r="EW529" s="55"/>
      <c r="EX529" s="55"/>
      <c r="EY529" s="55"/>
      <c r="EZ529" s="55"/>
      <c r="FA529" s="55"/>
      <c r="FB529" s="55"/>
      <c r="FC529" s="55"/>
      <c r="FD529" s="55"/>
      <c r="FE529" s="55"/>
      <c r="FF529" s="55"/>
      <c r="FG529" s="55"/>
      <c r="FH529" s="55" t="s">
        <v>318</v>
      </c>
      <c r="FI529" s="62" t="s">
        <v>318</v>
      </c>
      <c r="FJ529" s="62" t="s">
        <v>178</v>
      </c>
      <c r="FK529" s="55" t="s">
        <v>315</v>
      </c>
      <c r="FL529" s="55">
        <v>1</v>
      </c>
      <c r="FM529" s="62" t="s">
        <v>318</v>
      </c>
      <c r="FN529" s="62" t="s">
        <v>317</v>
      </c>
      <c r="FO529" s="62"/>
      <c r="FP529" s="55"/>
      <c r="FQ529" s="63">
        <v>1</v>
      </c>
    </row>
    <row r="530" spans="1:173" s="64" customFormat="1" ht="16.5">
      <c r="A530" s="54">
        <v>44228</v>
      </c>
      <c r="B530" s="55">
        <v>529</v>
      </c>
      <c r="C530" s="65" t="s">
        <v>314</v>
      </c>
      <c r="D530" s="76">
        <v>35001</v>
      </c>
      <c r="E530" s="57">
        <f ca="1">IF(Table1[[#This Row],[Employee Date of Birth]]="","",DATEDIF(D530,NOW(),"y"))</f>
        <v>25</v>
      </c>
      <c r="F530" s="61" t="str">
        <f>IF(Table1[[#This Row],[Census "As of" Date]]="","","Y")</f>
        <v>Y</v>
      </c>
      <c r="G530" s="61" t="s">
        <v>333</v>
      </c>
      <c r="H530" s="77"/>
      <c r="I530" s="74" t="str">
        <f>IF(Table1[[#This Row],[Census "As of" Date]]="","","A")</f>
        <v>A</v>
      </c>
      <c r="J530" s="74" t="str">
        <f>IF(Table1[[#This Row],[Census "As of" Date]]="","","S")</f>
        <v>S</v>
      </c>
      <c r="K530" s="74" t="str">
        <f>IF(Table1[[#This Row],[Census "As of" Date]]="","","Y")</f>
        <v>Y</v>
      </c>
      <c r="L530" s="74" t="str">
        <f>IF(Table1[[#This Row],[Census "As of" Date]]="","","Y")</f>
        <v>Y</v>
      </c>
      <c r="M530" s="74" t="str">
        <f>IF(Table1[[#This Row],[Census "As of" Date]]="","","Y")</f>
        <v>Y</v>
      </c>
      <c r="N530" s="74" t="str">
        <f>IF(Table1[[#This Row],[Census "As of" Date]]="","","N")</f>
        <v>N</v>
      </c>
      <c r="O530" s="61"/>
      <c r="P530" s="55" t="s">
        <v>154</v>
      </c>
      <c r="Q530" s="61">
        <v>17295.419999999998</v>
      </c>
      <c r="R530" s="61"/>
      <c r="S530" s="61">
        <v>17295.419999999998</v>
      </c>
      <c r="T530" s="74">
        <v>92211</v>
      </c>
      <c r="U530" s="61" t="s">
        <v>190</v>
      </c>
      <c r="V530" s="74" t="str">
        <f>IF(Table1[[#This Row],[Census "As of" Date]]="","","Sub001")</f>
        <v>Sub001</v>
      </c>
      <c r="W530" s="74" t="str">
        <f>IF(Table1[[#This Row],[Census "As of" Date]]="","","Location001")</f>
        <v>Location001</v>
      </c>
      <c r="X530" s="55" t="s">
        <v>387</v>
      </c>
      <c r="Y530" s="55" t="s">
        <v>365</v>
      </c>
      <c r="Z530" s="55" t="s">
        <v>224</v>
      </c>
      <c r="AA530" s="55" t="s">
        <v>156</v>
      </c>
      <c r="AB530" s="55">
        <v>77090</v>
      </c>
      <c r="AC530" s="61"/>
      <c r="AD530" s="77"/>
      <c r="AE530" s="55" t="s">
        <v>318</v>
      </c>
      <c r="AF530" s="55" t="s">
        <v>318</v>
      </c>
      <c r="AG530" s="55" t="s">
        <v>257</v>
      </c>
      <c r="AH530" s="55">
        <v>1</v>
      </c>
      <c r="AI530" s="61"/>
      <c r="AJ530" s="61"/>
      <c r="AK530" s="61"/>
      <c r="AL530" s="61"/>
      <c r="AM530" s="61"/>
      <c r="AN530" s="61"/>
      <c r="AO530" s="55" t="s">
        <v>318</v>
      </c>
      <c r="AP530" s="61"/>
      <c r="AQ530" s="55" t="s">
        <v>177</v>
      </c>
      <c r="AR530" s="55">
        <v>1</v>
      </c>
      <c r="AS530" s="61"/>
      <c r="AT530" s="55" t="s">
        <v>318</v>
      </c>
      <c r="AU530" s="55" t="s">
        <v>318</v>
      </c>
      <c r="AV530" s="55" t="s">
        <v>257</v>
      </c>
      <c r="AW530" s="55">
        <v>1</v>
      </c>
      <c r="AX530" s="61"/>
      <c r="AY530" s="61"/>
      <c r="AZ530" s="61"/>
      <c r="BA530" s="61"/>
      <c r="BB530" s="61"/>
      <c r="BC530" s="61"/>
      <c r="BD530" s="55" t="s">
        <v>318</v>
      </c>
      <c r="BE530" s="61"/>
      <c r="BF530" s="55" t="s">
        <v>177</v>
      </c>
      <c r="BG530" s="55">
        <v>1</v>
      </c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55" t="s">
        <v>318</v>
      </c>
      <c r="CH530" s="61"/>
      <c r="CI530" s="55" t="s">
        <v>177</v>
      </c>
      <c r="CJ530" s="55">
        <v>1</v>
      </c>
      <c r="CK530" s="61"/>
      <c r="CL530" s="55" t="s">
        <v>318</v>
      </c>
      <c r="CM530" s="61"/>
      <c r="CN530" s="55" t="s">
        <v>177</v>
      </c>
      <c r="CO530" s="55">
        <v>1</v>
      </c>
      <c r="CP530" s="61"/>
      <c r="CQ530" s="61"/>
      <c r="CR530" s="61"/>
      <c r="CS530" s="61"/>
      <c r="CT530" s="61"/>
      <c r="CU530" s="61"/>
      <c r="CV530" s="61"/>
      <c r="CW530" s="61"/>
      <c r="CX530" s="55" t="s">
        <v>318</v>
      </c>
      <c r="CY530" s="61"/>
      <c r="CZ530" s="55" t="s">
        <v>160</v>
      </c>
      <c r="DA530" s="55" t="s">
        <v>177</v>
      </c>
      <c r="DB530" s="55">
        <v>1</v>
      </c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55" t="s">
        <v>318</v>
      </c>
      <c r="DP530" s="55" t="s">
        <v>318</v>
      </c>
      <c r="DQ530" s="55" t="s">
        <v>179</v>
      </c>
      <c r="DR530" s="55">
        <v>1</v>
      </c>
      <c r="DS530" s="61"/>
      <c r="DT530" s="61"/>
      <c r="DU530" s="61"/>
      <c r="DV530" s="61"/>
      <c r="DW530" s="61"/>
      <c r="DX530" s="61"/>
      <c r="DY530" s="55" t="s">
        <v>318</v>
      </c>
      <c r="DZ530" s="55" t="s">
        <v>318</v>
      </c>
      <c r="EA530" s="61" t="s">
        <v>179</v>
      </c>
      <c r="EB530" s="61">
        <v>1</v>
      </c>
      <c r="EC530" s="61"/>
      <c r="ED530" s="61"/>
      <c r="EE530" s="61"/>
      <c r="EF530" s="61"/>
      <c r="EG530" s="61"/>
      <c r="EH530" s="61"/>
      <c r="EI530" s="61"/>
      <c r="EJ530" s="61"/>
      <c r="EK530" s="61"/>
      <c r="EL530" s="61"/>
      <c r="EM530" s="61"/>
      <c r="EN530" s="61"/>
      <c r="EO530" s="61"/>
      <c r="EP530" s="61"/>
      <c r="EQ530" s="61"/>
      <c r="ER530" s="61"/>
      <c r="ES530" s="61"/>
      <c r="ET530" s="61"/>
      <c r="EU530" s="61"/>
      <c r="EV530" s="61"/>
      <c r="EW530" s="61"/>
      <c r="EX530" s="61"/>
      <c r="EY530" s="61"/>
      <c r="EZ530" s="61"/>
      <c r="FA530" s="61"/>
      <c r="FB530" s="61"/>
      <c r="FC530" s="61"/>
      <c r="FD530" s="61"/>
      <c r="FE530" s="61"/>
      <c r="FF530" s="61"/>
      <c r="FG530" s="61"/>
      <c r="FH530" s="55" t="s">
        <v>318</v>
      </c>
      <c r="FI530" s="61" t="s">
        <v>318</v>
      </c>
      <c r="FJ530" s="61" t="s">
        <v>178</v>
      </c>
      <c r="FK530" s="61" t="s">
        <v>315</v>
      </c>
      <c r="FL530" s="55">
        <v>1</v>
      </c>
      <c r="FM530" s="62" t="s">
        <v>318</v>
      </c>
      <c r="FN530" s="61" t="s">
        <v>318</v>
      </c>
      <c r="FO530" s="62" t="s">
        <v>251</v>
      </c>
      <c r="FP530" s="61" t="s">
        <v>315</v>
      </c>
      <c r="FQ530" s="63">
        <v>1</v>
      </c>
    </row>
    <row r="531" spans="1:173" s="64" customFormat="1" ht="16.5">
      <c r="A531" s="54">
        <v>44228</v>
      </c>
      <c r="B531" s="55">
        <v>530</v>
      </c>
      <c r="C531" s="65" t="s">
        <v>153</v>
      </c>
      <c r="D531" s="56">
        <v>29758</v>
      </c>
      <c r="E531" s="57">
        <f ca="1">IF(Table1[[#This Row],[Employee Date of Birth]]="","",DATEDIF(D531,NOW(),"y"))</f>
        <v>39</v>
      </c>
      <c r="F531" s="55" t="s">
        <v>317</v>
      </c>
      <c r="G531" s="58" t="s">
        <v>324</v>
      </c>
      <c r="H531" s="59"/>
      <c r="I531" s="55" t="s">
        <v>154</v>
      </c>
      <c r="J531" s="55" t="s">
        <v>366</v>
      </c>
      <c r="K531" s="60" t="s">
        <v>318</v>
      </c>
      <c r="L531" s="60" t="s">
        <v>317</v>
      </c>
      <c r="M531" s="55" t="s">
        <v>318</v>
      </c>
      <c r="N531" s="55" t="s">
        <v>317</v>
      </c>
      <c r="O531" s="55"/>
      <c r="P531" s="55" t="s">
        <v>154</v>
      </c>
      <c r="Q531" s="55">
        <v>95111.76</v>
      </c>
      <c r="R531" s="55"/>
      <c r="S531" s="55">
        <v>95111.76</v>
      </c>
      <c r="T531" s="60">
        <v>92214</v>
      </c>
      <c r="U531" s="55" t="s">
        <v>190</v>
      </c>
      <c r="V531" s="60" t="str">
        <f>IF(Table1[[#This Row],[Census "As of" Date]]="","","Sub001")</f>
        <v>Sub001</v>
      </c>
      <c r="W531" s="60" t="str">
        <f>IF(Table1[[#This Row],[Census "As of" Date]]="","","Location001")</f>
        <v>Location001</v>
      </c>
      <c r="X531" s="55" t="s">
        <v>387</v>
      </c>
      <c r="Y531" s="55" t="s">
        <v>365</v>
      </c>
      <c r="Z531" s="55" t="s">
        <v>224</v>
      </c>
      <c r="AA531" s="55" t="s">
        <v>156</v>
      </c>
      <c r="AB531" s="55">
        <v>77090</v>
      </c>
      <c r="AC531" s="55"/>
      <c r="AD531" s="59"/>
      <c r="AE531" s="55" t="s">
        <v>318</v>
      </c>
      <c r="AF531" s="55" t="s">
        <v>318</v>
      </c>
      <c r="AG531" s="55" t="s">
        <v>257</v>
      </c>
      <c r="AH531" s="55">
        <v>1</v>
      </c>
      <c r="AI531" s="55"/>
      <c r="AJ531" s="55"/>
      <c r="AK531" s="55"/>
      <c r="AL531" s="55"/>
      <c r="AM531" s="55"/>
      <c r="AN531" s="55"/>
      <c r="AO531" s="55" t="s">
        <v>318</v>
      </c>
      <c r="AP531" s="55"/>
      <c r="AQ531" s="55" t="s">
        <v>177</v>
      </c>
      <c r="AR531" s="55">
        <v>1</v>
      </c>
      <c r="AS531" s="55"/>
      <c r="AT531" s="55" t="s">
        <v>318</v>
      </c>
      <c r="AU531" s="55" t="s">
        <v>318</v>
      </c>
      <c r="AV531" s="55" t="s">
        <v>257</v>
      </c>
      <c r="AW531" s="55">
        <v>1</v>
      </c>
      <c r="AX531" s="55"/>
      <c r="AY531" s="55"/>
      <c r="AZ531" s="55"/>
      <c r="BA531" s="55"/>
      <c r="BB531" s="55"/>
      <c r="BC531" s="55"/>
      <c r="BD531" s="55" t="s">
        <v>318</v>
      </c>
      <c r="BE531" s="55"/>
      <c r="BF531" s="55" t="s">
        <v>177</v>
      </c>
      <c r="BG531" s="55">
        <v>1</v>
      </c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  <c r="BY531" s="55"/>
      <c r="BZ531" s="55"/>
      <c r="CA531" s="55"/>
      <c r="CB531" s="55"/>
      <c r="CC531" s="55"/>
      <c r="CD531" s="55"/>
      <c r="CE531" s="55"/>
      <c r="CF531" s="55"/>
      <c r="CG531" s="55" t="s">
        <v>318</v>
      </c>
      <c r="CH531" s="55"/>
      <c r="CI531" s="55" t="s">
        <v>177</v>
      </c>
      <c r="CJ531" s="55">
        <v>1</v>
      </c>
      <c r="CK531" s="55"/>
      <c r="CL531" s="55" t="s">
        <v>318</v>
      </c>
      <c r="CM531" s="55"/>
      <c r="CN531" s="55" t="s">
        <v>177</v>
      </c>
      <c r="CO531" s="55">
        <v>1</v>
      </c>
      <c r="CP531" s="55"/>
      <c r="CQ531" s="55"/>
      <c r="CR531" s="55"/>
      <c r="CS531" s="55"/>
      <c r="CT531" s="55"/>
      <c r="CU531" s="55"/>
      <c r="CV531" s="55"/>
      <c r="CW531" s="55"/>
      <c r="CX531" s="55" t="s">
        <v>318</v>
      </c>
      <c r="CY531" s="55"/>
      <c r="CZ531" s="55" t="s">
        <v>160</v>
      </c>
      <c r="DA531" s="55" t="s">
        <v>177</v>
      </c>
      <c r="DB531" s="55">
        <v>1</v>
      </c>
      <c r="DC531" s="55"/>
      <c r="DD531" s="55"/>
      <c r="DE531" s="55"/>
      <c r="DF531" s="55"/>
      <c r="DG531" s="55"/>
      <c r="DH531" s="55"/>
      <c r="DI531" s="55"/>
      <c r="DJ531" s="55"/>
      <c r="DK531" s="55"/>
      <c r="DL531" s="55"/>
      <c r="DM531" s="55"/>
      <c r="DN531" s="55"/>
      <c r="DO531" s="55" t="s">
        <v>318</v>
      </c>
      <c r="DP531" s="55" t="s">
        <v>318</v>
      </c>
      <c r="DQ531" s="55" t="s">
        <v>179</v>
      </c>
      <c r="DR531" s="55">
        <v>1</v>
      </c>
      <c r="DS531" s="55"/>
      <c r="DT531" s="55"/>
      <c r="DU531" s="55"/>
      <c r="DV531" s="55"/>
      <c r="DW531" s="55"/>
      <c r="DX531" s="55"/>
      <c r="DY531" s="55" t="s">
        <v>318</v>
      </c>
      <c r="DZ531" s="55" t="s">
        <v>318</v>
      </c>
      <c r="EA531" s="61" t="s">
        <v>179</v>
      </c>
      <c r="EB531" s="61">
        <v>1</v>
      </c>
      <c r="EC531" s="55"/>
      <c r="ED531" s="55"/>
      <c r="EE531" s="55"/>
      <c r="EF531" s="55"/>
      <c r="EG531" s="55"/>
      <c r="EH531" s="55"/>
      <c r="EI531" s="55"/>
      <c r="EJ531" s="55"/>
      <c r="EK531" s="55"/>
      <c r="EL531" s="55"/>
      <c r="EM531" s="55"/>
      <c r="EN531" s="55"/>
      <c r="EO531" s="55"/>
      <c r="EP531" s="55"/>
      <c r="EQ531" s="55"/>
      <c r="ER531" s="55"/>
      <c r="ES531" s="55"/>
      <c r="ET531" s="55"/>
      <c r="EU531" s="55"/>
      <c r="EV531" s="55"/>
      <c r="EW531" s="55"/>
      <c r="EX531" s="55"/>
      <c r="EY531" s="55"/>
      <c r="EZ531" s="55"/>
      <c r="FA531" s="55"/>
      <c r="FB531" s="55"/>
      <c r="FC531" s="55"/>
      <c r="FD531" s="55"/>
      <c r="FE531" s="55"/>
      <c r="FF531" s="55"/>
      <c r="FG531" s="55"/>
      <c r="FH531" s="55" t="s">
        <v>318</v>
      </c>
      <c r="FI531" s="55" t="s">
        <v>318</v>
      </c>
      <c r="FJ531" s="55" t="s">
        <v>178</v>
      </c>
      <c r="FK531" s="55" t="s">
        <v>315</v>
      </c>
      <c r="FL531" s="55">
        <v>1</v>
      </c>
      <c r="FM531" s="62" t="s">
        <v>318</v>
      </c>
      <c r="FN531" s="55" t="s">
        <v>318</v>
      </c>
      <c r="FO531" s="62" t="s">
        <v>251</v>
      </c>
      <c r="FP531" s="55" t="s">
        <v>315</v>
      </c>
      <c r="FQ531" s="63">
        <v>1</v>
      </c>
    </row>
    <row r="532" spans="1:173" s="64" customFormat="1" ht="16.5">
      <c r="A532" s="54">
        <v>44228</v>
      </c>
      <c r="B532" s="55">
        <v>531</v>
      </c>
      <c r="C532" s="65" t="s">
        <v>314</v>
      </c>
      <c r="D532" s="76">
        <v>35075</v>
      </c>
      <c r="E532" s="57">
        <f ca="1">IF(Table1[[#This Row],[Employee Date of Birth]]="","",DATEDIF(D532,NOW(),"y"))</f>
        <v>24</v>
      </c>
      <c r="F532" s="61" t="str">
        <f>IF(Table1[[#This Row],[Census "As of" Date]]="","","Y")</f>
        <v>Y</v>
      </c>
      <c r="G532" s="61" t="s">
        <v>326</v>
      </c>
      <c r="H532" s="77"/>
      <c r="I532" s="74" t="str">
        <f>IF(Table1[[#This Row],[Census "As of" Date]]="","","A")</f>
        <v>A</v>
      </c>
      <c r="J532" s="74" t="str">
        <f>IF(Table1[[#This Row],[Census "As of" Date]]="","","S")</f>
        <v>S</v>
      </c>
      <c r="K532" s="74" t="str">
        <f>IF(Table1[[#This Row],[Census "As of" Date]]="","","Y")</f>
        <v>Y</v>
      </c>
      <c r="L532" s="74" t="str">
        <f>IF(Table1[[#This Row],[Census "As of" Date]]="","","Y")</f>
        <v>Y</v>
      </c>
      <c r="M532" s="74" t="str">
        <f>IF(Table1[[#This Row],[Census "As of" Date]]="","","Y")</f>
        <v>Y</v>
      </c>
      <c r="N532" s="74" t="str">
        <f>IF(Table1[[#This Row],[Census "As of" Date]]="","","N")</f>
        <v>N</v>
      </c>
      <c r="O532" s="61"/>
      <c r="P532" s="55" t="s">
        <v>154</v>
      </c>
      <c r="Q532" s="61">
        <v>62464.14</v>
      </c>
      <c r="R532" s="61"/>
      <c r="S532" s="61">
        <v>62464.14</v>
      </c>
      <c r="T532" s="74">
        <v>92214</v>
      </c>
      <c r="U532" s="61" t="s">
        <v>190</v>
      </c>
      <c r="V532" s="74" t="str">
        <f>IF(Table1[[#This Row],[Census "As of" Date]]="","","Sub001")</f>
        <v>Sub001</v>
      </c>
      <c r="W532" s="74" t="str">
        <f>IF(Table1[[#This Row],[Census "As of" Date]]="","","Location001")</f>
        <v>Location001</v>
      </c>
      <c r="X532" s="55" t="s">
        <v>387</v>
      </c>
      <c r="Y532" s="55" t="s">
        <v>365</v>
      </c>
      <c r="Z532" s="55" t="s">
        <v>224</v>
      </c>
      <c r="AA532" s="55" t="s">
        <v>156</v>
      </c>
      <c r="AB532" s="55">
        <v>77090</v>
      </c>
      <c r="AC532" s="61"/>
      <c r="AD532" s="77"/>
      <c r="AE532" s="55" t="s">
        <v>318</v>
      </c>
      <c r="AF532" s="55" t="s">
        <v>318</v>
      </c>
      <c r="AG532" s="55" t="s">
        <v>257</v>
      </c>
      <c r="AH532" s="55">
        <v>1</v>
      </c>
      <c r="AI532" s="61"/>
      <c r="AJ532" s="61"/>
      <c r="AK532" s="61"/>
      <c r="AL532" s="61"/>
      <c r="AM532" s="61"/>
      <c r="AN532" s="61"/>
      <c r="AO532" s="55" t="s">
        <v>318</v>
      </c>
      <c r="AP532" s="61"/>
      <c r="AQ532" s="55" t="s">
        <v>177</v>
      </c>
      <c r="AR532" s="55">
        <v>1</v>
      </c>
      <c r="AS532" s="61"/>
      <c r="AT532" s="55" t="s">
        <v>318</v>
      </c>
      <c r="AU532" s="55" t="s">
        <v>318</v>
      </c>
      <c r="AV532" s="55" t="s">
        <v>257</v>
      </c>
      <c r="AW532" s="55">
        <v>1</v>
      </c>
      <c r="AX532" s="61"/>
      <c r="AY532" s="61"/>
      <c r="AZ532" s="61"/>
      <c r="BA532" s="61"/>
      <c r="BB532" s="61"/>
      <c r="BC532" s="61"/>
      <c r="BD532" s="55" t="s">
        <v>318</v>
      </c>
      <c r="BE532" s="61"/>
      <c r="BF532" s="55" t="s">
        <v>177</v>
      </c>
      <c r="BG532" s="55">
        <v>1</v>
      </c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55" t="s">
        <v>318</v>
      </c>
      <c r="CH532" s="61"/>
      <c r="CI532" s="55" t="s">
        <v>177</v>
      </c>
      <c r="CJ532" s="55">
        <v>1</v>
      </c>
      <c r="CK532" s="61"/>
      <c r="CL532" s="55" t="s">
        <v>318</v>
      </c>
      <c r="CM532" s="61"/>
      <c r="CN532" s="55" t="s">
        <v>177</v>
      </c>
      <c r="CO532" s="55">
        <v>1</v>
      </c>
      <c r="CP532" s="61"/>
      <c r="CQ532" s="61"/>
      <c r="CR532" s="61"/>
      <c r="CS532" s="61"/>
      <c r="CT532" s="61"/>
      <c r="CU532" s="61"/>
      <c r="CV532" s="61"/>
      <c r="CW532" s="61"/>
      <c r="CX532" s="55" t="s">
        <v>318</v>
      </c>
      <c r="CY532" s="61"/>
      <c r="CZ532" s="55" t="s">
        <v>160</v>
      </c>
      <c r="DA532" s="55" t="s">
        <v>177</v>
      </c>
      <c r="DB532" s="55">
        <v>1</v>
      </c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55" t="s">
        <v>318</v>
      </c>
      <c r="DP532" s="55" t="s">
        <v>318</v>
      </c>
      <c r="DQ532" s="55" t="s">
        <v>179</v>
      </c>
      <c r="DR532" s="55">
        <v>1</v>
      </c>
      <c r="DS532" s="61"/>
      <c r="DT532" s="61"/>
      <c r="DU532" s="61"/>
      <c r="DV532" s="61"/>
      <c r="DW532" s="61"/>
      <c r="DX532" s="61"/>
      <c r="DY532" s="55" t="s">
        <v>318</v>
      </c>
      <c r="DZ532" s="55" t="s">
        <v>318</v>
      </c>
      <c r="EA532" s="61" t="s">
        <v>179</v>
      </c>
      <c r="EB532" s="61">
        <v>1</v>
      </c>
      <c r="EC532" s="61"/>
      <c r="ED532" s="61"/>
      <c r="EE532" s="61"/>
      <c r="EF532" s="61"/>
      <c r="EG532" s="61"/>
      <c r="EH532" s="61"/>
      <c r="EI532" s="61"/>
      <c r="EJ532" s="61"/>
      <c r="EK532" s="61"/>
      <c r="EL532" s="61"/>
      <c r="EM532" s="61"/>
      <c r="EN532" s="61"/>
      <c r="EO532" s="61"/>
      <c r="EP532" s="61"/>
      <c r="EQ532" s="61"/>
      <c r="ER532" s="61"/>
      <c r="ES532" s="61"/>
      <c r="ET532" s="61"/>
      <c r="EU532" s="61"/>
      <c r="EV532" s="61"/>
      <c r="EW532" s="61"/>
      <c r="EX532" s="61"/>
      <c r="EY532" s="61"/>
      <c r="EZ532" s="61"/>
      <c r="FA532" s="61"/>
      <c r="FB532" s="61"/>
      <c r="FC532" s="61"/>
      <c r="FD532" s="61"/>
      <c r="FE532" s="61"/>
      <c r="FF532" s="61"/>
      <c r="FG532" s="61"/>
      <c r="FH532" s="55" t="s">
        <v>318</v>
      </c>
      <c r="FI532" s="61" t="s">
        <v>318</v>
      </c>
      <c r="FJ532" s="61" t="s">
        <v>178</v>
      </c>
      <c r="FK532" s="61" t="s">
        <v>315</v>
      </c>
      <c r="FL532" s="55">
        <v>1</v>
      </c>
      <c r="FM532" s="62" t="s">
        <v>318</v>
      </c>
      <c r="FN532" s="61" t="s">
        <v>318</v>
      </c>
      <c r="FO532" s="62" t="s">
        <v>251</v>
      </c>
      <c r="FP532" s="61" t="s">
        <v>315</v>
      </c>
      <c r="FQ532" s="63">
        <v>1</v>
      </c>
    </row>
    <row r="533" spans="1:173" s="64" customFormat="1" ht="16.5">
      <c r="A533" s="54">
        <v>44228</v>
      </c>
      <c r="B533" s="55">
        <v>532</v>
      </c>
      <c r="C533" s="65" t="s">
        <v>153</v>
      </c>
      <c r="D533" s="56">
        <v>29769</v>
      </c>
      <c r="E533" s="57">
        <f ca="1">IF(Table1[[#This Row],[Employee Date of Birth]]="","",DATEDIF(D533,NOW(),"y"))</f>
        <v>39</v>
      </c>
      <c r="F533" s="55" t="s">
        <v>317</v>
      </c>
      <c r="G533" s="58" t="s">
        <v>324</v>
      </c>
      <c r="H533" s="59"/>
      <c r="I533" s="55" t="s">
        <v>154</v>
      </c>
      <c r="J533" s="55" t="s">
        <v>366</v>
      </c>
      <c r="K533" s="60" t="s">
        <v>318</v>
      </c>
      <c r="L533" s="60" t="s">
        <v>317</v>
      </c>
      <c r="M533" s="55" t="s">
        <v>318</v>
      </c>
      <c r="N533" s="55" t="s">
        <v>317</v>
      </c>
      <c r="O533" s="55"/>
      <c r="P533" s="55" t="s">
        <v>154</v>
      </c>
      <c r="Q533" s="55">
        <v>51141.16</v>
      </c>
      <c r="R533" s="55"/>
      <c r="S533" s="55">
        <v>51141.16</v>
      </c>
      <c r="T533" s="60">
        <v>92201</v>
      </c>
      <c r="U533" s="55" t="s">
        <v>190</v>
      </c>
      <c r="V533" s="60" t="str">
        <f>IF(Table1[[#This Row],[Census "As of" Date]]="","","Sub001")</f>
        <v>Sub001</v>
      </c>
      <c r="W533" s="60" t="str">
        <f>IF(Table1[[#This Row],[Census "As of" Date]]="","","Location001")</f>
        <v>Location001</v>
      </c>
      <c r="X533" s="55" t="s">
        <v>387</v>
      </c>
      <c r="Y533" s="55" t="s">
        <v>365</v>
      </c>
      <c r="Z533" s="55" t="s">
        <v>224</v>
      </c>
      <c r="AA533" s="55" t="s">
        <v>156</v>
      </c>
      <c r="AB533" s="55">
        <v>77090</v>
      </c>
      <c r="AC533" s="55"/>
      <c r="AD533" s="59"/>
      <c r="AE533" s="55" t="s">
        <v>318</v>
      </c>
      <c r="AF533" s="55" t="s">
        <v>318</v>
      </c>
      <c r="AG533" s="55" t="s">
        <v>257</v>
      </c>
      <c r="AH533" s="55">
        <v>1</v>
      </c>
      <c r="AI533" s="55"/>
      <c r="AJ533" s="55"/>
      <c r="AK533" s="55"/>
      <c r="AL533" s="55"/>
      <c r="AM533" s="55"/>
      <c r="AN533" s="55"/>
      <c r="AO533" s="55" t="s">
        <v>318</v>
      </c>
      <c r="AP533" s="55"/>
      <c r="AQ533" s="55" t="s">
        <v>177</v>
      </c>
      <c r="AR533" s="55">
        <v>1</v>
      </c>
      <c r="AS533" s="55"/>
      <c r="AT533" s="55" t="s">
        <v>318</v>
      </c>
      <c r="AU533" s="55" t="s">
        <v>318</v>
      </c>
      <c r="AV533" s="55" t="s">
        <v>257</v>
      </c>
      <c r="AW533" s="55">
        <v>1</v>
      </c>
      <c r="AX533" s="55"/>
      <c r="AY533" s="55"/>
      <c r="AZ533" s="55"/>
      <c r="BA533" s="55"/>
      <c r="BB533" s="55"/>
      <c r="BC533" s="55"/>
      <c r="BD533" s="55" t="s">
        <v>318</v>
      </c>
      <c r="BE533" s="55"/>
      <c r="BF533" s="55" t="s">
        <v>177</v>
      </c>
      <c r="BG533" s="55">
        <v>1</v>
      </c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  <c r="BY533" s="55"/>
      <c r="BZ533" s="55"/>
      <c r="CA533" s="55"/>
      <c r="CB533" s="55"/>
      <c r="CC533" s="55"/>
      <c r="CD533" s="55"/>
      <c r="CE533" s="55"/>
      <c r="CF533" s="55"/>
      <c r="CG533" s="55" t="s">
        <v>318</v>
      </c>
      <c r="CH533" s="55"/>
      <c r="CI533" s="55" t="s">
        <v>177</v>
      </c>
      <c r="CJ533" s="55">
        <v>1</v>
      </c>
      <c r="CK533" s="55"/>
      <c r="CL533" s="55" t="s">
        <v>318</v>
      </c>
      <c r="CM533" s="55"/>
      <c r="CN533" s="55" t="s">
        <v>177</v>
      </c>
      <c r="CO533" s="55">
        <v>1</v>
      </c>
      <c r="CP533" s="55"/>
      <c r="CQ533" s="55"/>
      <c r="CR533" s="55"/>
      <c r="CS533" s="55"/>
      <c r="CT533" s="55"/>
      <c r="CU533" s="55"/>
      <c r="CV533" s="55"/>
      <c r="CW533" s="55"/>
      <c r="CX533" s="55" t="s">
        <v>318</v>
      </c>
      <c r="CY533" s="55"/>
      <c r="CZ533" s="55" t="s">
        <v>160</v>
      </c>
      <c r="DA533" s="55" t="s">
        <v>177</v>
      </c>
      <c r="DB533" s="55">
        <v>1</v>
      </c>
      <c r="DC533" s="55"/>
      <c r="DD533" s="55"/>
      <c r="DE533" s="55"/>
      <c r="DF533" s="55"/>
      <c r="DG533" s="55"/>
      <c r="DH533" s="55"/>
      <c r="DI533" s="55"/>
      <c r="DJ533" s="55"/>
      <c r="DK533" s="55"/>
      <c r="DL533" s="55"/>
      <c r="DM533" s="55"/>
      <c r="DN533" s="55"/>
      <c r="DO533" s="55" t="s">
        <v>318</v>
      </c>
      <c r="DP533" s="55" t="s">
        <v>318</v>
      </c>
      <c r="DQ533" s="55" t="s">
        <v>179</v>
      </c>
      <c r="DR533" s="55">
        <v>1</v>
      </c>
      <c r="DS533" s="55"/>
      <c r="DT533" s="55"/>
      <c r="DU533" s="55"/>
      <c r="DV533" s="55"/>
      <c r="DW533" s="55"/>
      <c r="DX533" s="55"/>
      <c r="DY533" s="55" t="s">
        <v>318</v>
      </c>
      <c r="DZ533" s="55" t="s">
        <v>318</v>
      </c>
      <c r="EA533" s="61" t="s">
        <v>179</v>
      </c>
      <c r="EB533" s="61">
        <v>1</v>
      </c>
      <c r="EC533" s="55"/>
      <c r="ED533" s="55"/>
      <c r="EE533" s="55"/>
      <c r="EF533" s="55"/>
      <c r="EG533" s="55"/>
      <c r="EH533" s="55"/>
      <c r="EI533" s="55"/>
      <c r="EJ533" s="55"/>
      <c r="EK533" s="55"/>
      <c r="EL533" s="55"/>
      <c r="EM533" s="55"/>
      <c r="EN533" s="55"/>
      <c r="EO533" s="55"/>
      <c r="EP533" s="55"/>
      <c r="EQ533" s="55"/>
      <c r="ER533" s="55"/>
      <c r="ES533" s="55"/>
      <c r="ET533" s="55"/>
      <c r="EU533" s="55"/>
      <c r="EV533" s="55"/>
      <c r="EW533" s="55"/>
      <c r="EX533" s="55"/>
      <c r="EY533" s="55"/>
      <c r="EZ533" s="55"/>
      <c r="FA533" s="55"/>
      <c r="FB533" s="55"/>
      <c r="FC533" s="55"/>
      <c r="FD533" s="55"/>
      <c r="FE533" s="55"/>
      <c r="FF533" s="55"/>
      <c r="FG533" s="55"/>
      <c r="FH533" s="55" t="s">
        <v>318</v>
      </c>
      <c r="FI533" s="62" t="s">
        <v>318</v>
      </c>
      <c r="FJ533" s="62" t="s">
        <v>178</v>
      </c>
      <c r="FK533" s="55" t="s">
        <v>315</v>
      </c>
      <c r="FL533" s="55">
        <v>1</v>
      </c>
      <c r="FM533" s="62" t="s">
        <v>318</v>
      </c>
      <c r="FN533" s="62" t="s">
        <v>318</v>
      </c>
      <c r="FO533" s="62" t="s">
        <v>251</v>
      </c>
      <c r="FP533" s="55" t="s">
        <v>385</v>
      </c>
      <c r="FQ533" s="63">
        <v>1</v>
      </c>
    </row>
    <row r="534" spans="1:173" s="64" customFormat="1" ht="16.5">
      <c r="A534" s="54">
        <v>44228</v>
      </c>
      <c r="B534" s="55">
        <v>533</v>
      </c>
      <c r="C534" s="55" t="s">
        <v>153</v>
      </c>
      <c r="D534" s="76">
        <v>35116</v>
      </c>
      <c r="E534" s="57">
        <f ca="1">IF(Table1[[#This Row],[Employee Date of Birth]]="","",DATEDIF(D534,NOW(),"y"))</f>
        <v>24</v>
      </c>
      <c r="F534" s="61" t="str">
        <f>IF(Table1[[#This Row],[Census "As of" Date]]="","","Y")</f>
        <v>Y</v>
      </c>
      <c r="G534" s="61" t="s">
        <v>333</v>
      </c>
      <c r="H534" s="77"/>
      <c r="I534" s="74" t="str">
        <f>IF(Table1[[#This Row],[Census "As of" Date]]="","","A")</f>
        <v>A</v>
      </c>
      <c r="J534" s="74" t="str">
        <f>IF(Table1[[#This Row],[Census "As of" Date]]="","","S")</f>
        <v>S</v>
      </c>
      <c r="K534" s="74" t="str">
        <f>IF(Table1[[#This Row],[Census "As of" Date]]="","","Y")</f>
        <v>Y</v>
      </c>
      <c r="L534" s="74" t="str">
        <f>IF(Table1[[#This Row],[Census "As of" Date]]="","","Y")</f>
        <v>Y</v>
      </c>
      <c r="M534" s="74" t="str">
        <f>IF(Table1[[#This Row],[Census "As of" Date]]="","","Y")</f>
        <v>Y</v>
      </c>
      <c r="N534" s="74" t="str">
        <f>IF(Table1[[#This Row],[Census "As of" Date]]="","","N")</f>
        <v>N</v>
      </c>
      <c r="O534" s="61"/>
      <c r="P534" s="55" t="s">
        <v>154</v>
      </c>
      <c r="Q534" s="61">
        <v>17069.96</v>
      </c>
      <c r="R534" s="61"/>
      <c r="S534" s="61">
        <v>17069.96</v>
      </c>
      <c r="T534" s="74">
        <v>92214</v>
      </c>
      <c r="U534" s="61" t="s">
        <v>190</v>
      </c>
      <c r="V534" s="74" t="str">
        <f>IF(Table1[[#This Row],[Census "As of" Date]]="","","Sub001")</f>
        <v>Sub001</v>
      </c>
      <c r="W534" s="74" t="str">
        <f>IF(Table1[[#This Row],[Census "As of" Date]]="","","Location001")</f>
        <v>Location001</v>
      </c>
      <c r="X534" s="55" t="s">
        <v>387</v>
      </c>
      <c r="Y534" s="55" t="s">
        <v>365</v>
      </c>
      <c r="Z534" s="55" t="s">
        <v>224</v>
      </c>
      <c r="AA534" s="55" t="s">
        <v>156</v>
      </c>
      <c r="AB534" s="55">
        <v>77090</v>
      </c>
      <c r="AC534" s="61"/>
      <c r="AD534" s="77"/>
      <c r="AE534" s="55" t="s">
        <v>318</v>
      </c>
      <c r="AF534" s="55" t="s">
        <v>318</v>
      </c>
      <c r="AG534" s="55" t="s">
        <v>257</v>
      </c>
      <c r="AH534" s="55">
        <v>1</v>
      </c>
      <c r="AI534" s="61"/>
      <c r="AJ534" s="61"/>
      <c r="AK534" s="61"/>
      <c r="AL534" s="61"/>
      <c r="AM534" s="61"/>
      <c r="AN534" s="61"/>
      <c r="AO534" s="55" t="s">
        <v>318</v>
      </c>
      <c r="AP534" s="61"/>
      <c r="AQ534" s="55" t="s">
        <v>177</v>
      </c>
      <c r="AR534" s="55">
        <v>1</v>
      </c>
      <c r="AS534" s="61"/>
      <c r="AT534" s="55" t="s">
        <v>318</v>
      </c>
      <c r="AU534" s="55" t="s">
        <v>318</v>
      </c>
      <c r="AV534" s="55" t="s">
        <v>257</v>
      </c>
      <c r="AW534" s="55">
        <v>1</v>
      </c>
      <c r="AX534" s="61"/>
      <c r="AY534" s="61"/>
      <c r="AZ534" s="61"/>
      <c r="BA534" s="61"/>
      <c r="BB534" s="61"/>
      <c r="BC534" s="61"/>
      <c r="BD534" s="55" t="s">
        <v>318</v>
      </c>
      <c r="BE534" s="61"/>
      <c r="BF534" s="55" t="s">
        <v>177</v>
      </c>
      <c r="BG534" s="55">
        <v>1</v>
      </c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55" t="s">
        <v>318</v>
      </c>
      <c r="CH534" s="61"/>
      <c r="CI534" s="55" t="s">
        <v>177</v>
      </c>
      <c r="CJ534" s="55">
        <v>1</v>
      </c>
      <c r="CK534" s="61"/>
      <c r="CL534" s="55" t="s">
        <v>318</v>
      </c>
      <c r="CM534" s="61"/>
      <c r="CN534" s="55" t="s">
        <v>177</v>
      </c>
      <c r="CO534" s="55">
        <v>1</v>
      </c>
      <c r="CP534" s="61"/>
      <c r="CQ534" s="61"/>
      <c r="CR534" s="61"/>
      <c r="CS534" s="61"/>
      <c r="CT534" s="61"/>
      <c r="CU534" s="61"/>
      <c r="CV534" s="61"/>
      <c r="CW534" s="61"/>
      <c r="CX534" s="55" t="s">
        <v>318</v>
      </c>
      <c r="CY534" s="61"/>
      <c r="CZ534" s="55" t="s">
        <v>160</v>
      </c>
      <c r="DA534" s="55" t="s">
        <v>177</v>
      </c>
      <c r="DB534" s="55">
        <v>1</v>
      </c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55" t="s">
        <v>318</v>
      </c>
      <c r="DP534" s="55" t="s">
        <v>318</v>
      </c>
      <c r="DQ534" s="55" t="s">
        <v>179</v>
      </c>
      <c r="DR534" s="55">
        <v>1</v>
      </c>
      <c r="DS534" s="61"/>
      <c r="DT534" s="61"/>
      <c r="DU534" s="61"/>
      <c r="DV534" s="61"/>
      <c r="DW534" s="61"/>
      <c r="DX534" s="61"/>
      <c r="DY534" s="55" t="s">
        <v>318</v>
      </c>
      <c r="DZ534" s="55" t="s">
        <v>318</v>
      </c>
      <c r="EA534" s="61" t="s">
        <v>179</v>
      </c>
      <c r="EB534" s="61">
        <v>1</v>
      </c>
      <c r="EC534" s="61"/>
      <c r="ED534" s="61"/>
      <c r="EE534" s="61"/>
      <c r="EF534" s="61"/>
      <c r="EG534" s="61"/>
      <c r="EH534" s="61"/>
      <c r="EI534" s="61"/>
      <c r="EJ534" s="61"/>
      <c r="EK534" s="61"/>
      <c r="EL534" s="61"/>
      <c r="EM534" s="61"/>
      <c r="EN534" s="61"/>
      <c r="EO534" s="61"/>
      <c r="EP534" s="61"/>
      <c r="EQ534" s="61"/>
      <c r="ER534" s="61"/>
      <c r="ES534" s="61"/>
      <c r="ET534" s="61"/>
      <c r="EU534" s="61"/>
      <c r="EV534" s="61"/>
      <c r="EW534" s="61"/>
      <c r="EX534" s="61"/>
      <c r="EY534" s="61"/>
      <c r="EZ534" s="61"/>
      <c r="FA534" s="61"/>
      <c r="FB534" s="61"/>
      <c r="FC534" s="61"/>
      <c r="FD534" s="61"/>
      <c r="FE534" s="61"/>
      <c r="FF534" s="61"/>
      <c r="FG534" s="61"/>
      <c r="FH534" s="55" t="s">
        <v>318</v>
      </c>
      <c r="FI534" s="61" t="s">
        <v>318</v>
      </c>
      <c r="FJ534" s="61" t="s">
        <v>178</v>
      </c>
      <c r="FK534" s="61" t="s">
        <v>315</v>
      </c>
      <c r="FL534" s="55">
        <v>1</v>
      </c>
      <c r="FM534" s="62" t="s">
        <v>318</v>
      </c>
      <c r="FN534" s="61" t="s">
        <v>318</v>
      </c>
      <c r="FO534" s="62" t="s">
        <v>251</v>
      </c>
      <c r="FP534" s="61" t="s">
        <v>315</v>
      </c>
      <c r="FQ534" s="63">
        <v>1</v>
      </c>
    </row>
    <row r="535" spans="1:173" s="64" customFormat="1" ht="16.5">
      <c r="A535" s="54">
        <v>44228</v>
      </c>
      <c r="B535" s="55">
        <v>534</v>
      </c>
      <c r="C535" s="55" t="s">
        <v>314</v>
      </c>
      <c r="D535" s="56">
        <v>29819</v>
      </c>
      <c r="E535" s="57">
        <f ca="1">IF(Table1[[#This Row],[Employee Date of Birth]]="","",DATEDIF(D535,NOW(),"y"))</f>
        <v>39</v>
      </c>
      <c r="F535" s="55" t="s">
        <v>317</v>
      </c>
      <c r="G535" s="58" t="s">
        <v>319</v>
      </c>
      <c r="H535" s="59"/>
      <c r="I535" s="55" t="s">
        <v>154</v>
      </c>
      <c r="J535" s="55" t="s">
        <v>366</v>
      </c>
      <c r="K535" s="60" t="s">
        <v>318</v>
      </c>
      <c r="L535" s="60" t="s">
        <v>317</v>
      </c>
      <c r="M535" s="55" t="s">
        <v>318</v>
      </c>
      <c r="N535" s="55" t="s">
        <v>317</v>
      </c>
      <c r="O535" s="55"/>
      <c r="P535" s="55" t="s">
        <v>154</v>
      </c>
      <c r="Q535" s="55">
        <v>64418.07</v>
      </c>
      <c r="R535" s="55"/>
      <c r="S535" s="55">
        <v>64418.07</v>
      </c>
      <c r="T535" s="60">
        <v>92201</v>
      </c>
      <c r="U535" s="55" t="s">
        <v>190</v>
      </c>
      <c r="V535" s="60" t="str">
        <f>IF(Table1[[#This Row],[Census "As of" Date]]="","","Sub001")</f>
        <v>Sub001</v>
      </c>
      <c r="W535" s="60" t="str">
        <f>IF(Table1[[#This Row],[Census "As of" Date]]="","","Location001")</f>
        <v>Location001</v>
      </c>
      <c r="X535" s="55" t="s">
        <v>387</v>
      </c>
      <c r="Y535" s="55" t="s">
        <v>365</v>
      </c>
      <c r="Z535" s="55" t="s">
        <v>224</v>
      </c>
      <c r="AA535" s="55" t="s">
        <v>156</v>
      </c>
      <c r="AB535" s="55">
        <v>77090</v>
      </c>
      <c r="AC535" s="55"/>
      <c r="AD535" s="59"/>
      <c r="AE535" s="55" t="s">
        <v>318</v>
      </c>
      <c r="AF535" s="55" t="s">
        <v>318</v>
      </c>
      <c r="AG535" s="55" t="s">
        <v>257</v>
      </c>
      <c r="AH535" s="55">
        <v>1</v>
      </c>
      <c r="AI535" s="55"/>
      <c r="AJ535" s="55"/>
      <c r="AK535" s="55"/>
      <c r="AL535" s="55"/>
      <c r="AM535" s="55"/>
      <c r="AN535" s="55"/>
      <c r="AO535" s="55" t="s">
        <v>318</v>
      </c>
      <c r="AP535" s="55"/>
      <c r="AQ535" s="55" t="s">
        <v>177</v>
      </c>
      <c r="AR535" s="55">
        <v>1</v>
      </c>
      <c r="AS535" s="55"/>
      <c r="AT535" s="55" t="s">
        <v>318</v>
      </c>
      <c r="AU535" s="55" t="s">
        <v>318</v>
      </c>
      <c r="AV535" s="55" t="s">
        <v>257</v>
      </c>
      <c r="AW535" s="55">
        <v>1</v>
      </c>
      <c r="AX535" s="55"/>
      <c r="AY535" s="55"/>
      <c r="AZ535" s="55"/>
      <c r="BA535" s="55"/>
      <c r="BB535" s="55"/>
      <c r="BC535" s="55"/>
      <c r="BD535" s="55" t="s">
        <v>318</v>
      </c>
      <c r="BE535" s="55"/>
      <c r="BF535" s="55" t="s">
        <v>177</v>
      </c>
      <c r="BG535" s="55">
        <v>1</v>
      </c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 t="s">
        <v>318</v>
      </c>
      <c r="CH535" s="55"/>
      <c r="CI535" s="55" t="s">
        <v>177</v>
      </c>
      <c r="CJ535" s="55">
        <v>1</v>
      </c>
      <c r="CK535" s="55"/>
      <c r="CL535" s="55" t="s">
        <v>318</v>
      </c>
      <c r="CM535" s="55"/>
      <c r="CN535" s="55" t="s">
        <v>177</v>
      </c>
      <c r="CO535" s="55">
        <v>1</v>
      </c>
      <c r="CP535" s="55"/>
      <c r="CQ535" s="55"/>
      <c r="CR535" s="55"/>
      <c r="CS535" s="55"/>
      <c r="CT535" s="55"/>
      <c r="CU535" s="55"/>
      <c r="CV535" s="55"/>
      <c r="CW535" s="55"/>
      <c r="CX535" s="55" t="s">
        <v>318</v>
      </c>
      <c r="CY535" s="55"/>
      <c r="CZ535" s="55" t="s">
        <v>160</v>
      </c>
      <c r="DA535" s="55" t="s">
        <v>177</v>
      </c>
      <c r="DB535" s="55">
        <v>1</v>
      </c>
      <c r="DC535" s="55"/>
      <c r="DD535" s="55"/>
      <c r="DE535" s="55"/>
      <c r="DF535" s="55"/>
      <c r="DG535" s="55"/>
      <c r="DH535" s="55"/>
      <c r="DI535" s="55"/>
      <c r="DJ535" s="55"/>
      <c r="DK535" s="55"/>
      <c r="DL535" s="55"/>
      <c r="DM535" s="55"/>
      <c r="DN535" s="55"/>
      <c r="DO535" s="55" t="s">
        <v>318</v>
      </c>
      <c r="DP535" s="55" t="s">
        <v>318</v>
      </c>
      <c r="DQ535" s="55" t="s">
        <v>179</v>
      </c>
      <c r="DR535" s="55">
        <v>1</v>
      </c>
      <c r="DS535" s="55"/>
      <c r="DT535" s="55"/>
      <c r="DU535" s="55"/>
      <c r="DV535" s="55"/>
      <c r="DW535" s="55"/>
      <c r="DX535" s="55"/>
      <c r="DY535" s="55" t="s">
        <v>318</v>
      </c>
      <c r="DZ535" s="55" t="s">
        <v>318</v>
      </c>
      <c r="EA535" s="61" t="s">
        <v>179</v>
      </c>
      <c r="EB535" s="61">
        <v>1</v>
      </c>
      <c r="EC535" s="55"/>
      <c r="ED535" s="55"/>
      <c r="EE535" s="55"/>
      <c r="EF535" s="55"/>
      <c r="EG535" s="55"/>
      <c r="EH535" s="55"/>
      <c r="EI535" s="55"/>
      <c r="EJ535" s="55"/>
      <c r="EK535" s="55"/>
      <c r="EL535" s="55"/>
      <c r="EM535" s="55"/>
      <c r="EN535" s="55"/>
      <c r="EO535" s="55"/>
      <c r="EP535" s="55"/>
      <c r="EQ535" s="55"/>
      <c r="ER535" s="55"/>
      <c r="ES535" s="55"/>
      <c r="ET535" s="55"/>
      <c r="EU535" s="55"/>
      <c r="EV535" s="55"/>
      <c r="EW535" s="55"/>
      <c r="EX535" s="55"/>
      <c r="EY535" s="55"/>
      <c r="EZ535" s="55"/>
      <c r="FA535" s="55"/>
      <c r="FB535" s="55"/>
      <c r="FC535" s="55"/>
      <c r="FD535" s="55"/>
      <c r="FE535" s="55"/>
      <c r="FF535" s="55"/>
      <c r="FG535" s="55"/>
      <c r="FH535" s="55" t="s">
        <v>318</v>
      </c>
      <c r="FI535" s="62" t="s">
        <v>318</v>
      </c>
      <c r="FJ535" s="62" t="s">
        <v>178</v>
      </c>
      <c r="FK535" s="55" t="s">
        <v>315</v>
      </c>
      <c r="FL535" s="55">
        <v>1</v>
      </c>
      <c r="FM535" s="62" t="s">
        <v>318</v>
      </c>
      <c r="FN535" s="62" t="s">
        <v>318</v>
      </c>
      <c r="FO535" s="62" t="s">
        <v>251</v>
      </c>
      <c r="FP535" s="55" t="s">
        <v>315</v>
      </c>
      <c r="FQ535" s="63">
        <v>1</v>
      </c>
    </row>
    <row r="536" spans="1:173" s="64" customFormat="1" ht="16.5">
      <c r="A536" s="54">
        <v>44228</v>
      </c>
      <c r="B536" s="55">
        <v>535</v>
      </c>
      <c r="C536" s="55" t="s">
        <v>153</v>
      </c>
      <c r="D536" s="76">
        <v>35184</v>
      </c>
      <c r="E536" s="57">
        <f ca="1">IF(Table1[[#This Row],[Employee Date of Birth]]="","",DATEDIF(D536,NOW(),"y"))</f>
        <v>24</v>
      </c>
      <c r="F536" s="61" t="str">
        <f>IF(Table1[[#This Row],[Census "As of" Date]]="","","Y")</f>
        <v>Y</v>
      </c>
      <c r="G536" s="61" t="s">
        <v>341</v>
      </c>
      <c r="H536" s="77"/>
      <c r="I536" s="74" t="str">
        <f>IF(Table1[[#This Row],[Census "As of" Date]]="","","A")</f>
        <v>A</v>
      </c>
      <c r="J536" s="74" t="str">
        <f>IF(Table1[[#This Row],[Census "As of" Date]]="","","S")</f>
        <v>S</v>
      </c>
      <c r="K536" s="74" t="str">
        <f>IF(Table1[[#This Row],[Census "As of" Date]]="","","Y")</f>
        <v>Y</v>
      </c>
      <c r="L536" s="74" t="str">
        <f>IF(Table1[[#This Row],[Census "As of" Date]]="","","Y")</f>
        <v>Y</v>
      </c>
      <c r="M536" s="74" t="str">
        <f>IF(Table1[[#This Row],[Census "As of" Date]]="","","Y")</f>
        <v>Y</v>
      </c>
      <c r="N536" s="74" t="str">
        <f>IF(Table1[[#This Row],[Census "As of" Date]]="","","N")</f>
        <v>N</v>
      </c>
      <c r="O536" s="61"/>
      <c r="P536" s="55" t="s">
        <v>154</v>
      </c>
      <c r="Q536" s="61">
        <v>61515.48</v>
      </c>
      <c r="R536" s="61"/>
      <c r="S536" s="61">
        <v>61515.48</v>
      </c>
      <c r="T536" s="74">
        <v>77188</v>
      </c>
      <c r="U536" s="61" t="s">
        <v>224</v>
      </c>
      <c r="V536" s="74" t="str">
        <f>IF(Table1[[#This Row],[Census "As of" Date]]="","","Sub001")</f>
        <v>Sub001</v>
      </c>
      <c r="W536" s="74" t="str">
        <f>IF(Table1[[#This Row],[Census "As of" Date]]="","","Location001")</f>
        <v>Location001</v>
      </c>
      <c r="X536" s="55" t="s">
        <v>387</v>
      </c>
      <c r="Y536" s="55" t="s">
        <v>365</v>
      </c>
      <c r="Z536" s="55" t="s">
        <v>224</v>
      </c>
      <c r="AA536" s="55" t="s">
        <v>156</v>
      </c>
      <c r="AB536" s="55">
        <v>77090</v>
      </c>
      <c r="AC536" s="61"/>
      <c r="AD536" s="77"/>
      <c r="AE536" s="55" t="s">
        <v>318</v>
      </c>
      <c r="AF536" s="55" t="s">
        <v>318</v>
      </c>
      <c r="AG536" s="55" t="s">
        <v>257</v>
      </c>
      <c r="AH536" s="55">
        <v>1</v>
      </c>
      <c r="AI536" s="61"/>
      <c r="AJ536" s="61"/>
      <c r="AK536" s="61"/>
      <c r="AL536" s="61"/>
      <c r="AM536" s="61"/>
      <c r="AN536" s="61"/>
      <c r="AO536" s="55" t="s">
        <v>318</v>
      </c>
      <c r="AP536" s="61"/>
      <c r="AQ536" s="55" t="s">
        <v>177</v>
      </c>
      <c r="AR536" s="55">
        <v>1</v>
      </c>
      <c r="AS536" s="61"/>
      <c r="AT536" s="55" t="s">
        <v>318</v>
      </c>
      <c r="AU536" s="55" t="s">
        <v>318</v>
      </c>
      <c r="AV536" s="55" t="s">
        <v>257</v>
      </c>
      <c r="AW536" s="55">
        <v>1</v>
      </c>
      <c r="AX536" s="61"/>
      <c r="AY536" s="61"/>
      <c r="AZ536" s="61"/>
      <c r="BA536" s="61"/>
      <c r="BB536" s="61"/>
      <c r="BC536" s="61"/>
      <c r="BD536" s="55" t="s">
        <v>318</v>
      </c>
      <c r="BE536" s="61"/>
      <c r="BF536" s="55" t="s">
        <v>177</v>
      </c>
      <c r="BG536" s="55">
        <v>1</v>
      </c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55" t="s">
        <v>318</v>
      </c>
      <c r="CH536" s="61"/>
      <c r="CI536" s="55" t="s">
        <v>177</v>
      </c>
      <c r="CJ536" s="55">
        <v>1</v>
      </c>
      <c r="CK536" s="61"/>
      <c r="CL536" s="55" t="s">
        <v>318</v>
      </c>
      <c r="CM536" s="61"/>
      <c r="CN536" s="55" t="s">
        <v>177</v>
      </c>
      <c r="CO536" s="55">
        <v>1</v>
      </c>
      <c r="CP536" s="61"/>
      <c r="CQ536" s="61"/>
      <c r="CR536" s="61"/>
      <c r="CS536" s="61"/>
      <c r="CT536" s="61"/>
      <c r="CU536" s="61"/>
      <c r="CV536" s="61"/>
      <c r="CW536" s="61"/>
      <c r="CX536" s="55" t="s">
        <v>318</v>
      </c>
      <c r="CY536" s="61"/>
      <c r="CZ536" s="55" t="s">
        <v>160</v>
      </c>
      <c r="DA536" s="55" t="s">
        <v>177</v>
      </c>
      <c r="DB536" s="55">
        <v>1</v>
      </c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55" t="s">
        <v>318</v>
      </c>
      <c r="DP536" s="55" t="s">
        <v>318</v>
      </c>
      <c r="DQ536" s="55" t="s">
        <v>179</v>
      </c>
      <c r="DR536" s="55">
        <v>1</v>
      </c>
      <c r="DS536" s="61"/>
      <c r="DT536" s="61"/>
      <c r="DU536" s="61"/>
      <c r="DV536" s="61"/>
      <c r="DW536" s="61"/>
      <c r="DX536" s="61"/>
      <c r="DY536" s="55" t="s">
        <v>318</v>
      </c>
      <c r="DZ536" s="55" t="s">
        <v>318</v>
      </c>
      <c r="EA536" s="61" t="s">
        <v>179</v>
      </c>
      <c r="EB536" s="61">
        <v>1</v>
      </c>
      <c r="EC536" s="61"/>
      <c r="ED536" s="61"/>
      <c r="EE536" s="61"/>
      <c r="EF536" s="61"/>
      <c r="EG536" s="61"/>
      <c r="EH536" s="61"/>
      <c r="EI536" s="61"/>
      <c r="EJ536" s="61"/>
      <c r="EK536" s="61"/>
      <c r="EL536" s="61"/>
      <c r="EM536" s="61"/>
      <c r="EN536" s="61"/>
      <c r="EO536" s="61"/>
      <c r="EP536" s="61"/>
      <c r="EQ536" s="61"/>
      <c r="ER536" s="61"/>
      <c r="ES536" s="61"/>
      <c r="ET536" s="61"/>
      <c r="EU536" s="61"/>
      <c r="EV536" s="61"/>
      <c r="EW536" s="61"/>
      <c r="EX536" s="61"/>
      <c r="EY536" s="61"/>
      <c r="EZ536" s="61"/>
      <c r="FA536" s="61"/>
      <c r="FB536" s="61"/>
      <c r="FC536" s="61"/>
      <c r="FD536" s="61"/>
      <c r="FE536" s="61"/>
      <c r="FF536" s="61"/>
      <c r="FG536" s="61"/>
      <c r="FH536" s="55" t="s">
        <v>318</v>
      </c>
      <c r="FI536" s="61" t="s">
        <v>318</v>
      </c>
      <c r="FJ536" s="61" t="s">
        <v>178</v>
      </c>
      <c r="FK536" s="61" t="s">
        <v>315</v>
      </c>
      <c r="FL536" s="55">
        <v>1</v>
      </c>
      <c r="FM536" s="62" t="s">
        <v>318</v>
      </c>
      <c r="FN536" s="61" t="s">
        <v>317</v>
      </c>
      <c r="FO536" s="62"/>
      <c r="FP536" s="61"/>
      <c r="FQ536" s="63">
        <v>1</v>
      </c>
    </row>
    <row r="537" spans="1:173" s="64" customFormat="1" ht="16.5">
      <c r="A537" s="54">
        <v>44228</v>
      </c>
      <c r="B537" s="55">
        <v>536</v>
      </c>
      <c r="C537" s="65" t="s">
        <v>314</v>
      </c>
      <c r="D537" s="56">
        <v>29848</v>
      </c>
      <c r="E537" s="57">
        <f ca="1">IF(Table1[[#This Row],[Employee Date of Birth]]="","",DATEDIF(D537,NOW(),"y"))</f>
        <v>39</v>
      </c>
      <c r="F537" s="55" t="s">
        <v>317</v>
      </c>
      <c r="G537" s="58" t="s">
        <v>361</v>
      </c>
      <c r="H537" s="59"/>
      <c r="I537" s="55" t="s">
        <v>154</v>
      </c>
      <c r="J537" s="55" t="s">
        <v>366</v>
      </c>
      <c r="K537" s="60" t="s">
        <v>318</v>
      </c>
      <c r="L537" s="60" t="s">
        <v>317</v>
      </c>
      <c r="M537" s="55" t="s">
        <v>318</v>
      </c>
      <c r="N537" s="55" t="s">
        <v>317</v>
      </c>
      <c r="O537" s="55"/>
      <c r="P537" s="55" t="s">
        <v>154</v>
      </c>
      <c r="Q537" s="55">
        <v>184982</v>
      </c>
      <c r="R537" s="55"/>
      <c r="S537" s="55">
        <v>184982</v>
      </c>
      <c r="T537" s="60">
        <v>61011</v>
      </c>
      <c r="U537" s="55" t="s">
        <v>209</v>
      </c>
      <c r="V537" s="60" t="str">
        <f>IF(Table1[[#This Row],[Census "As of" Date]]="","","Sub001")</f>
        <v>Sub001</v>
      </c>
      <c r="W537" s="60" t="str">
        <f>IF(Table1[[#This Row],[Census "As of" Date]]="","","Location001")</f>
        <v>Location001</v>
      </c>
      <c r="X537" s="55" t="s">
        <v>387</v>
      </c>
      <c r="Y537" s="55" t="s">
        <v>365</v>
      </c>
      <c r="Z537" s="55" t="s">
        <v>224</v>
      </c>
      <c r="AA537" s="55" t="s">
        <v>156</v>
      </c>
      <c r="AB537" s="55">
        <v>77090</v>
      </c>
      <c r="AC537" s="55"/>
      <c r="AD537" s="59"/>
      <c r="AE537" s="55" t="s">
        <v>318</v>
      </c>
      <c r="AF537" s="55" t="s">
        <v>318</v>
      </c>
      <c r="AG537" s="55" t="s">
        <v>257</v>
      </c>
      <c r="AH537" s="55">
        <v>1</v>
      </c>
      <c r="AI537" s="55"/>
      <c r="AJ537" s="55"/>
      <c r="AK537" s="55"/>
      <c r="AL537" s="55"/>
      <c r="AM537" s="55"/>
      <c r="AN537" s="55"/>
      <c r="AO537" s="55" t="s">
        <v>318</v>
      </c>
      <c r="AP537" s="55"/>
      <c r="AQ537" s="55" t="s">
        <v>177</v>
      </c>
      <c r="AR537" s="55">
        <v>1</v>
      </c>
      <c r="AS537" s="55"/>
      <c r="AT537" s="55" t="s">
        <v>318</v>
      </c>
      <c r="AU537" s="55" t="s">
        <v>318</v>
      </c>
      <c r="AV537" s="55" t="s">
        <v>257</v>
      </c>
      <c r="AW537" s="55">
        <v>1</v>
      </c>
      <c r="AX537" s="55"/>
      <c r="AY537" s="55"/>
      <c r="AZ537" s="55"/>
      <c r="BA537" s="55"/>
      <c r="BB537" s="55"/>
      <c r="BC537" s="55"/>
      <c r="BD537" s="55" t="s">
        <v>318</v>
      </c>
      <c r="BE537" s="55"/>
      <c r="BF537" s="55" t="s">
        <v>177</v>
      </c>
      <c r="BG537" s="55">
        <v>1</v>
      </c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  <c r="BY537" s="55"/>
      <c r="BZ537" s="55"/>
      <c r="CA537" s="55"/>
      <c r="CB537" s="55"/>
      <c r="CC537" s="55"/>
      <c r="CD537" s="55"/>
      <c r="CE537" s="55"/>
      <c r="CF537" s="55"/>
      <c r="CG537" s="55" t="s">
        <v>318</v>
      </c>
      <c r="CH537" s="55"/>
      <c r="CI537" s="55" t="s">
        <v>177</v>
      </c>
      <c r="CJ537" s="55">
        <v>1</v>
      </c>
      <c r="CK537" s="55"/>
      <c r="CL537" s="55" t="s">
        <v>318</v>
      </c>
      <c r="CM537" s="55"/>
      <c r="CN537" s="55" t="s">
        <v>177</v>
      </c>
      <c r="CO537" s="55">
        <v>1</v>
      </c>
      <c r="CP537" s="55"/>
      <c r="CQ537" s="55"/>
      <c r="CR537" s="55"/>
      <c r="CS537" s="55"/>
      <c r="CT537" s="55"/>
      <c r="CU537" s="55"/>
      <c r="CV537" s="55"/>
      <c r="CW537" s="55"/>
      <c r="CX537" s="55" t="s">
        <v>318</v>
      </c>
      <c r="CY537" s="55"/>
      <c r="CZ537" s="55" t="s">
        <v>160</v>
      </c>
      <c r="DA537" s="55" t="s">
        <v>177</v>
      </c>
      <c r="DB537" s="55">
        <v>1</v>
      </c>
      <c r="DC537" s="55"/>
      <c r="DD537" s="55"/>
      <c r="DE537" s="55"/>
      <c r="DF537" s="55"/>
      <c r="DG537" s="55"/>
      <c r="DH537" s="55"/>
      <c r="DI537" s="55"/>
      <c r="DJ537" s="55"/>
      <c r="DK537" s="55"/>
      <c r="DL537" s="55"/>
      <c r="DM537" s="55"/>
      <c r="DN537" s="55"/>
      <c r="DO537" s="55" t="s">
        <v>318</v>
      </c>
      <c r="DP537" s="55" t="s">
        <v>318</v>
      </c>
      <c r="DQ537" s="55" t="s">
        <v>179</v>
      </c>
      <c r="DR537" s="55">
        <v>1</v>
      </c>
      <c r="DS537" s="55"/>
      <c r="DT537" s="55"/>
      <c r="DU537" s="55"/>
      <c r="DV537" s="55"/>
      <c r="DW537" s="55"/>
      <c r="DX537" s="55"/>
      <c r="DY537" s="55" t="s">
        <v>318</v>
      </c>
      <c r="DZ537" s="55" t="s">
        <v>318</v>
      </c>
      <c r="EA537" s="61" t="s">
        <v>179</v>
      </c>
      <c r="EB537" s="61">
        <v>1</v>
      </c>
      <c r="EC537" s="55"/>
      <c r="ED537" s="55"/>
      <c r="EE537" s="55"/>
      <c r="EF537" s="55"/>
      <c r="EG537" s="55"/>
      <c r="EH537" s="55"/>
      <c r="EI537" s="55"/>
      <c r="EJ537" s="55"/>
      <c r="EK537" s="55"/>
      <c r="EL537" s="55"/>
      <c r="EM537" s="55"/>
      <c r="EN537" s="55"/>
      <c r="EO537" s="55"/>
      <c r="EP537" s="55"/>
      <c r="EQ537" s="55"/>
      <c r="ER537" s="55"/>
      <c r="ES537" s="55"/>
      <c r="ET537" s="55"/>
      <c r="EU537" s="55"/>
      <c r="EV537" s="55"/>
      <c r="EW537" s="55"/>
      <c r="EX537" s="55"/>
      <c r="EY537" s="55"/>
      <c r="EZ537" s="55"/>
      <c r="FA537" s="55"/>
      <c r="FB537" s="55"/>
      <c r="FC537" s="55"/>
      <c r="FD537" s="55"/>
      <c r="FE537" s="55"/>
      <c r="FF537" s="55"/>
      <c r="FG537" s="55"/>
      <c r="FH537" s="55" t="s">
        <v>318</v>
      </c>
      <c r="FI537" s="62" t="s">
        <v>318</v>
      </c>
      <c r="FJ537" s="62" t="s">
        <v>178</v>
      </c>
      <c r="FK537" s="55" t="s">
        <v>316</v>
      </c>
      <c r="FL537" s="55">
        <v>1</v>
      </c>
      <c r="FM537" s="62" t="s">
        <v>318</v>
      </c>
      <c r="FN537" s="62" t="s">
        <v>318</v>
      </c>
      <c r="FO537" s="62" t="s">
        <v>251</v>
      </c>
      <c r="FP537" s="55" t="s">
        <v>316</v>
      </c>
      <c r="FQ537" s="63">
        <v>1</v>
      </c>
    </row>
    <row r="538" spans="1:173" s="64" customFormat="1" ht="16.5">
      <c r="A538" s="54">
        <v>44228</v>
      </c>
      <c r="B538" s="55">
        <v>537</v>
      </c>
      <c r="C538" s="65" t="s">
        <v>153</v>
      </c>
      <c r="D538" s="76">
        <v>35190</v>
      </c>
      <c r="E538" s="57">
        <f ca="1">IF(Table1[[#This Row],[Employee Date of Birth]]="","",DATEDIF(D538,NOW(),"y"))</f>
        <v>24</v>
      </c>
      <c r="F538" s="61" t="str">
        <f>IF(Table1[[#This Row],[Census "As of" Date]]="","","Y")</f>
        <v>Y</v>
      </c>
      <c r="G538" s="61" t="s">
        <v>324</v>
      </c>
      <c r="H538" s="77"/>
      <c r="I538" s="74" t="str">
        <f>IF(Table1[[#This Row],[Census "As of" Date]]="","","A")</f>
        <v>A</v>
      </c>
      <c r="J538" s="74" t="str">
        <f>IF(Table1[[#This Row],[Census "As of" Date]]="","","S")</f>
        <v>S</v>
      </c>
      <c r="K538" s="74" t="str">
        <f>IF(Table1[[#This Row],[Census "As of" Date]]="","","Y")</f>
        <v>Y</v>
      </c>
      <c r="L538" s="74" t="str">
        <f>IF(Table1[[#This Row],[Census "As of" Date]]="","","Y")</f>
        <v>Y</v>
      </c>
      <c r="M538" s="74" t="str">
        <f>IF(Table1[[#This Row],[Census "As of" Date]]="","","Y")</f>
        <v>Y</v>
      </c>
      <c r="N538" s="74" t="str">
        <f>IF(Table1[[#This Row],[Census "As of" Date]]="","","N")</f>
        <v>N</v>
      </c>
      <c r="O538" s="61"/>
      <c r="P538" s="55" t="s">
        <v>154</v>
      </c>
      <c r="Q538" s="61">
        <v>79811.520000000004</v>
      </c>
      <c r="R538" s="61"/>
      <c r="S538" s="61">
        <v>79811.520000000004</v>
      </c>
      <c r="T538" s="74">
        <v>92240</v>
      </c>
      <c r="U538" s="61" t="s">
        <v>190</v>
      </c>
      <c r="V538" s="74" t="str">
        <f>IF(Table1[[#This Row],[Census "As of" Date]]="","","Sub001")</f>
        <v>Sub001</v>
      </c>
      <c r="W538" s="74" t="str">
        <f>IF(Table1[[#This Row],[Census "As of" Date]]="","","Location001")</f>
        <v>Location001</v>
      </c>
      <c r="X538" s="55" t="s">
        <v>387</v>
      </c>
      <c r="Y538" s="55" t="s">
        <v>365</v>
      </c>
      <c r="Z538" s="55" t="s">
        <v>224</v>
      </c>
      <c r="AA538" s="55" t="s">
        <v>156</v>
      </c>
      <c r="AB538" s="55">
        <v>77090</v>
      </c>
      <c r="AC538" s="61"/>
      <c r="AD538" s="77"/>
      <c r="AE538" s="55" t="s">
        <v>318</v>
      </c>
      <c r="AF538" s="55" t="s">
        <v>318</v>
      </c>
      <c r="AG538" s="55" t="s">
        <v>257</v>
      </c>
      <c r="AH538" s="55">
        <v>1</v>
      </c>
      <c r="AI538" s="61"/>
      <c r="AJ538" s="61"/>
      <c r="AK538" s="61"/>
      <c r="AL538" s="61"/>
      <c r="AM538" s="61"/>
      <c r="AN538" s="61"/>
      <c r="AO538" s="55" t="s">
        <v>318</v>
      </c>
      <c r="AP538" s="61"/>
      <c r="AQ538" s="55" t="s">
        <v>177</v>
      </c>
      <c r="AR538" s="55">
        <v>1</v>
      </c>
      <c r="AS538" s="61"/>
      <c r="AT538" s="55" t="s">
        <v>318</v>
      </c>
      <c r="AU538" s="55" t="s">
        <v>318</v>
      </c>
      <c r="AV538" s="55" t="s">
        <v>257</v>
      </c>
      <c r="AW538" s="55">
        <v>1</v>
      </c>
      <c r="AX538" s="61"/>
      <c r="AY538" s="61"/>
      <c r="AZ538" s="61"/>
      <c r="BA538" s="61"/>
      <c r="BB538" s="61"/>
      <c r="BC538" s="61"/>
      <c r="BD538" s="55" t="s">
        <v>318</v>
      </c>
      <c r="BE538" s="61"/>
      <c r="BF538" s="55" t="s">
        <v>177</v>
      </c>
      <c r="BG538" s="55">
        <v>1</v>
      </c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55" t="s">
        <v>318</v>
      </c>
      <c r="CH538" s="61"/>
      <c r="CI538" s="55" t="s">
        <v>177</v>
      </c>
      <c r="CJ538" s="55">
        <v>1</v>
      </c>
      <c r="CK538" s="61"/>
      <c r="CL538" s="55" t="s">
        <v>318</v>
      </c>
      <c r="CM538" s="61"/>
      <c r="CN538" s="55" t="s">
        <v>177</v>
      </c>
      <c r="CO538" s="55">
        <v>1</v>
      </c>
      <c r="CP538" s="61"/>
      <c r="CQ538" s="61"/>
      <c r="CR538" s="61"/>
      <c r="CS538" s="61"/>
      <c r="CT538" s="61"/>
      <c r="CU538" s="61"/>
      <c r="CV538" s="61"/>
      <c r="CW538" s="61"/>
      <c r="CX538" s="55" t="s">
        <v>318</v>
      </c>
      <c r="CY538" s="61"/>
      <c r="CZ538" s="55" t="s">
        <v>160</v>
      </c>
      <c r="DA538" s="55" t="s">
        <v>177</v>
      </c>
      <c r="DB538" s="55">
        <v>1</v>
      </c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55" t="s">
        <v>318</v>
      </c>
      <c r="DP538" s="55" t="s">
        <v>318</v>
      </c>
      <c r="DQ538" s="55" t="s">
        <v>179</v>
      </c>
      <c r="DR538" s="55">
        <v>1</v>
      </c>
      <c r="DS538" s="61"/>
      <c r="DT538" s="61"/>
      <c r="DU538" s="61"/>
      <c r="DV538" s="61"/>
      <c r="DW538" s="61"/>
      <c r="DX538" s="61"/>
      <c r="DY538" s="55" t="s">
        <v>318</v>
      </c>
      <c r="DZ538" s="55" t="s">
        <v>318</v>
      </c>
      <c r="EA538" s="61" t="s">
        <v>179</v>
      </c>
      <c r="EB538" s="61">
        <v>1</v>
      </c>
      <c r="EC538" s="61"/>
      <c r="ED538" s="61"/>
      <c r="EE538" s="61"/>
      <c r="EF538" s="61"/>
      <c r="EG538" s="61"/>
      <c r="EH538" s="61"/>
      <c r="EI538" s="61"/>
      <c r="EJ538" s="61"/>
      <c r="EK538" s="61"/>
      <c r="EL538" s="61"/>
      <c r="EM538" s="61"/>
      <c r="EN538" s="61"/>
      <c r="EO538" s="61"/>
      <c r="EP538" s="61"/>
      <c r="EQ538" s="61"/>
      <c r="ER538" s="61"/>
      <c r="ES538" s="61"/>
      <c r="ET538" s="61"/>
      <c r="EU538" s="61"/>
      <c r="EV538" s="61"/>
      <c r="EW538" s="61"/>
      <c r="EX538" s="61"/>
      <c r="EY538" s="61"/>
      <c r="EZ538" s="61"/>
      <c r="FA538" s="61"/>
      <c r="FB538" s="61"/>
      <c r="FC538" s="61"/>
      <c r="FD538" s="61"/>
      <c r="FE538" s="61"/>
      <c r="FF538" s="61"/>
      <c r="FG538" s="61"/>
      <c r="FH538" s="55" t="s">
        <v>318</v>
      </c>
      <c r="FI538" s="61" t="s">
        <v>318</v>
      </c>
      <c r="FJ538" s="61" t="s">
        <v>178</v>
      </c>
      <c r="FK538" s="61" t="s">
        <v>315</v>
      </c>
      <c r="FL538" s="55">
        <v>1</v>
      </c>
      <c r="FM538" s="62" t="s">
        <v>318</v>
      </c>
      <c r="FN538" s="61" t="s">
        <v>318</v>
      </c>
      <c r="FO538" s="62" t="s">
        <v>251</v>
      </c>
      <c r="FP538" s="61" t="s">
        <v>315</v>
      </c>
      <c r="FQ538" s="63">
        <v>1</v>
      </c>
    </row>
    <row r="539" spans="1:173" s="64" customFormat="1" ht="16.5">
      <c r="A539" s="54">
        <v>44228</v>
      </c>
      <c r="B539" s="55">
        <v>538</v>
      </c>
      <c r="C539" s="65" t="s">
        <v>314</v>
      </c>
      <c r="D539" s="56">
        <v>29870</v>
      </c>
      <c r="E539" s="57">
        <f ca="1">IF(Table1[[#This Row],[Employee Date of Birth]]="","",DATEDIF(D539,NOW(),"y"))</f>
        <v>39</v>
      </c>
      <c r="F539" s="55" t="s">
        <v>317</v>
      </c>
      <c r="G539" s="58" t="s">
        <v>353</v>
      </c>
      <c r="H539" s="59"/>
      <c r="I539" s="55" t="s">
        <v>154</v>
      </c>
      <c r="J539" s="55" t="s">
        <v>366</v>
      </c>
      <c r="K539" s="60" t="s">
        <v>318</v>
      </c>
      <c r="L539" s="60" t="s">
        <v>317</v>
      </c>
      <c r="M539" s="55" t="s">
        <v>318</v>
      </c>
      <c r="N539" s="55" t="s">
        <v>317</v>
      </c>
      <c r="O539" s="55"/>
      <c r="P539" s="55" t="s">
        <v>154</v>
      </c>
      <c r="Q539" s="55">
        <v>51921.19</v>
      </c>
      <c r="R539" s="55"/>
      <c r="S539" s="55">
        <v>51921.19</v>
      </c>
      <c r="T539" s="60">
        <v>77189</v>
      </c>
      <c r="U539" s="55" t="s">
        <v>224</v>
      </c>
      <c r="V539" s="60" t="str">
        <f>IF(Table1[[#This Row],[Census "As of" Date]]="","","Sub001")</f>
        <v>Sub001</v>
      </c>
      <c r="W539" s="60" t="str">
        <f>IF(Table1[[#This Row],[Census "As of" Date]]="","","Location001")</f>
        <v>Location001</v>
      </c>
      <c r="X539" s="55" t="s">
        <v>387</v>
      </c>
      <c r="Y539" s="55" t="s">
        <v>365</v>
      </c>
      <c r="Z539" s="55" t="s">
        <v>224</v>
      </c>
      <c r="AA539" s="55" t="s">
        <v>156</v>
      </c>
      <c r="AB539" s="55">
        <v>77090</v>
      </c>
      <c r="AC539" s="55"/>
      <c r="AD539" s="59"/>
      <c r="AE539" s="55" t="s">
        <v>318</v>
      </c>
      <c r="AF539" s="55" t="s">
        <v>318</v>
      </c>
      <c r="AG539" s="55" t="s">
        <v>257</v>
      </c>
      <c r="AH539" s="55">
        <v>1</v>
      </c>
      <c r="AI539" s="55"/>
      <c r="AJ539" s="55"/>
      <c r="AK539" s="55"/>
      <c r="AL539" s="55"/>
      <c r="AM539" s="55"/>
      <c r="AN539" s="55"/>
      <c r="AO539" s="55" t="s">
        <v>318</v>
      </c>
      <c r="AP539" s="55"/>
      <c r="AQ539" s="55" t="s">
        <v>177</v>
      </c>
      <c r="AR539" s="55">
        <v>1</v>
      </c>
      <c r="AS539" s="55"/>
      <c r="AT539" s="55" t="s">
        <v>318</v>
      </c>
      <c r="AU539" s="55" t="s">
        <v>318</v>
      </c>
      <c r="AV539" s="55" t="s">
        <v>257</v>
      </c>
      <c r="AW539" s="55">
        <v>1</v>
      </c>
      <c r="AX539" s="55"/>
      <c r="AY539" s="55"/>
      <c r="AZ539" s="55"/>
      <c r="BA539" s="55"/>
      <c r="BB539" s="55"/>
      <c r="BC539" s="55"/>
      <c r="BD539" s="55" t="s">
        <v>318</v>
      </c>
      <c r="BE539" s="55"/>
      <c r="BF539" s="55" t="s">
        <v>177</v>
      </c>
      <c r="BG539" s="55">
        <v>1</v>
      </c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  <c r="BY539" s="55"/>
      <c r="BZ539" s="55"/>
      <c r="CA539" s="55"/>
      <c r="CB539" s="55"/>
      <c r="CC539" s="55"/>
      <c r="CD539" s="55"/>
      <c r="CE539" s="55"/>
      <c r="CF539" s="55"/>
      <c r="CG539" s="55" t="s">
        <v>318</v>
      </c>
      <c r="CH539" s="55"/>
      <c r="CI539" s="55" t="s">
        <v>177</v>
      </c>
      <c r="CJ539" s="55">
        <v>1</v>
      </c>
      <c r="CK539" s="55"/>
      <c r="CL539" s="55" t="s">
        <v>318</v>
      </c>
      <c r="CM539" s="55"/>
      <c r="CN539" s="55" t="s">
        <v>177</v>
      </c>
      <c r="CO539" s="55">
        <v>1</v>
      </c>
      <c r="CP539" s="55"/>
      <c r="CQ539" s="55"/>
      <c r="CR539" s="55"/>
      <c r="CS539" s="55"/>
      <c r="CT539" s="55"/>
      <c r="CU539" s="55"/>
      <c r="CV539" s="55"/>
      <c r="CW539" s="55"/>
      <c r="CX539" s="55" t="s">
        <v>318</v>
      </c>
      <c r="CY539" s="55"/>
      <c r="CZ539" s="55" t="s">
        <v>160</v>
      </c>
      <c r="DA539" s="55" t="s">
        <v>177</v>
      </c>
      <c r="DB539" s="55">
        <v>1</v>
      </c>
      <c r="DC539" s="55"/>
      <c r="DD539" s="55"/>
      <c r="DE539" s="55"/>
      <c r="DF539" s="55"/>
      <c r="DG539" s="55"/>
      <c r="DH539" s="55"/>
      <c r="DI539" s="55"/>
      <c r="DJ539" s="55"/>
      <c r="DK539" s="55"/>
      <c r="DL539" s="55"/>
      <c r="DM539" s="55"/>
      <c r="DN539" s="55"/>
      <c r="DO539" s="55" t="s">
        <v>318</v>
      </c>
      <c r="DP539" s="55" t="s">
        <v>318</v>
      </c>
      <c r="DQ539" s="55" t="s">
        <v>179</v>
      </c>
      <c r="DR539" s="55">
        <v>1</v>
      </c>
      <c r="DS539" s="55"/>
      <c r="DT539" s="55"/>
      <c r="DU539" s="55"/>
      <c r="DV539" s="55"/>
      <c r="DW539" s="55"/>
      <c r="DX539" s="55"/>
      <c r="DY539" s="55" t="s">
        <v>318</v>
      </c>
      <c r="DZ539" s="55" t="s">
        <v>318</v>
      </c>
      <c r="EA539" s="61" t="s">
        <v>179</v>
      </c>
      <c r="EB539" s="61">
        <v>1</v>
      </c>
      <c r="EC539" s="55"/>
      <c r="ED539" s="55"/>
      <c r="EE539" s="55"/>
      <c r="EF539" s="55"/>
      <c r="EG539" s="55"/>
      <c r="EH539" s="55"/>
      <c r="EI539" s="55"/>
      <c r="EJ539" s="55"/>
      <c r="EK539" s="55"/>
      <c r="EL539" s="55"/>
      <c r="EM539" s="55"/>
      <c r="EN539" s="55"/>
      <c r="EO539" s="55"/>
      <c r="EP539" s="55"/>
      <c r="EQ539" s="55"/>
      <c r="ER539" s="55"/>
      <c r="ES539" s="55"/>
      <c r="ET539" s="55"/>
      <c r="EU539" s="55"/>
      <c r="EV539" s="55"/>
      <c r="EW539" s="55"/>
      <c r="EX539" s="55"/>
      <c r="EY539" s="55"/>
      <c r="EZ539" s="55"/>
      <c r="FA539" s="55"/>
      <c r="FB539" s="55"/>
      <c r="FC539" s="55"/>
      <c r="FD539" s="55"/>
      <c r="FE539" s="55"/>
      <c r="FF539" s="55"/>
      <c r="FG539" s="55"/>
      <c r="FH539" s="55" t="s">
        <v>318</v>
      </c>
      <c r="FI539" s="62" t="s">
        <v>318</v>
      </c>
      <c r="FJ539" s="62" t="s">
        <v>178</v>
      </c>
      <c r="FK539" s="55" t="s">
        <v>315</v>
      </c>
      <c r="FL539" s="55">
        <v>1</v>
      </c>
      <c r="FM539" s="62" t="s">
        <v>318</v>
      </c>
      <c r="FN539" s="55" t="s">
        <v>318</v>
      </c>
      <c r="FO539" s="62" t="s">
        <v>251</v>
      </c>
      <c r="FP539" s="55" t="s">
        <v>315</v>
      </c>
      <c r="FQ539" s="63">
        <v>1</v>
      </c>
    </row>
    <row r="540" spans="1:173" s="64" customFormat="1" ht="16.5">
      <c r="A540" s="54">
        <v>44228</v>
      </c>
      <c r="B540" s="55">
        <v>539</v>
      </c>
      <c r="C540" s="65" t="s">
        <v>153</v>
      </c>
      <c r="D540" s="56">
        <v>29909</v>
      </c>
      <c r="E540" s="57">
        <f ca="1">IF(Table1[[#This Row],[Employee Date of Birth]]="","",DATEDIF(D540,NOW(),"y"))</f>
        <v>38</v>
      </c>
      <c r="F540" s="55" t="s">
        <v>317</v>
      </c>
      <c r="G540" s="58" t="s">
        <v>319</v>
      </c>
      <c r="H540" s="59"/>
      <c r="I540" s="55" t="s">
        <v>154</v>
      </c>
      <c r="J540" s="55" t="s">
        <v>366</v>
      </c>
      <c r="K540" s="60" t="s">
        <v>318</v>
      </c>
      <c r="L540" s="60" t="s">
        <v>317</v>
      </c>
      <c r="M540" s="55" t="s">
        <v>318</v>
      </c>
      <c r="N540" s="55" t="s">
        <v>317</v>
      </c>
      <c r="O540" s="55"/>
      <c r="P540" s="55" t="s">
        <v>154</v>
      </c>
      <c r="Q540" s="55">
        <v>121618.65</v>
      </c>
      <c r="R540" s="55"/>
      <c r="S540" s="55">
        <v>121618.65</v>
      </c>
      <c r="T540" s="60">
        <v>77196</v>
      </c>
      <c r="U540" s="55" t="s">
        <v>224</v>
      </c>
      <c r="V540" s="60" t="str">
        <f>IF(Table1[[#This Row],[Census "As of" Date]]="","","Sub001")</f>
        <v>Sub001</v>
      </c>
      <c r="W540" s="60" t="str">
        <f>IF(Table1[[#This Row],[Census "As of" Date]]="","","Location001")</f>
        <v>Location001</v>
      </c>
      <c r="X540" s="55" t="s">
        <v>387</v>
      </c>
      <c r="Y540" s="55" t="s">
        <v>365</v>
      </c>
      <c r="Z540" s="55" t="s">
        <v>224</v>
      </c>
      <c r="AA540" s="55" t="s">
        <v>156</v>
      </c>
      <c r="AB540" s="55">
        <v>77090</v>
      </c>
      <c r="AC540" s="55"/>
      <c r="AD540" s="59"/>
      <c r="AE540" s="55" t="s">
        <v>318</v>
      </c>
      <c r="AF540" s="55" t="s">
        <v>318</v>
      </c>
      <c r="AG540" s="55" t="s">
        <v>257</v>
      </c>
      <c r="AH540" s="55">
        <v>1</v>
      </c>
      <c r="AI540" s="55"/>
      <c r="AJ540" s="55"/>
      <c r="AK540" s="55"/>
      <c r="AL540" s="55"/>
      <c r="AM540" s="55"/>
      <c r="AN540" s="55"/>
      <c r="AO540" s="55" t="s">
        <v>318</v>
      </c>
      <c r="AP540" s="55"/>
      <c r="AQ540" s="55" t="s">
        <v>177</v>
      </c>
      <c r="AR540" s="55">
        <v>1</v>
      </c>
      <c r="AS540" s="55"/>
      <c r="AT540" s="55" t="s">
        <v>318</v>
      </c>
      <c r="AU540" s="55" t="s">
        <v>318</v>
      </c>
      <c r="AV540" s="55" t="s">
        <v>257</v>
      </c>
      <c r="AW540" s="55">
        <v>1</v>
      </c>
      <c r="AX540" s="55"/>
      <c r="AY540" s="55"/>
      <c r="AZ540" s="55"/>
      <c r="BA540" s="55"/>
      <c r="BB540" s="55"/>
      <c r="BC540" s="55"/>
      <c r="BD540" s="55" t="s">
        <v>318</v>
      </c>
      <c r="BE540" s="55"/>
      <c r="BF540" s="55" t="s">
        <v>177</v>
      </c>
      <c r="BG540" s="55">
        <v>1</v>
      </c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  <c r="BY540" s="55"/>
      <c r="BZ540" s="55"/>
      <c r="CA540" s="55"/>
      <c r="CB540" s="55"/>
      <c r="CC540" s="55"/>
      <c r="CD540" s="55"/>
      <c r="CE540" s="55"/>
      <c r="CF540" s="55"/>
      <c r="CG540" s="55" t="s">
        <v>318</v>
      </c>
      <c r="CH540" s="55"/>
      <c r="CI540" s="55" t="s">
        <v>177</v>
      </c>
      <c r="CJ540" s="55">
        <v>1</v>
      </c>
      <c r="CK540" s="55"/>
      <c r="CL540" s="55" t="s">
        <v>318</v>
      </c>
      <c r="CM540" s="55"/>
      <c r="CN540" s="55" t="s">
        <v>177</v>
      </c>
      <c r="CO540" s="55">
        <v>1</v>
      </c>
      <c r="CP540" s="55"/>
      <c r="CQ540" s="55"/>
      <c r="CR540" s="55"/>
      <c r="CS540" s="55"/>
      <c r="CT540" s="55"/>
      <c r="CU540" s="55"/>
      <c r="CV540" s="55"/>
      <c r="CW540" s="55"/>
      <c r="CX540" s="55" t="s">
        <v>318</v>
      </c>
      <c r="CY540" s="55"/>
      <c r="CZ540" s="55" t="s">
        <v>160</v>
      </c>
      <c r="DA540" s="55" t="s">
        <v>177</v>
      </c>
      <c r="DB540" s="55">
        <v>1</v>
      </c>
      <c r="DC540" s="55"/>
      <c r="DD540" s="55"/>
      <c r="DE540" s="55"/>
      <c r="DF540" s="55"/>
      <c r="DG540" s="55"/>
      <c r="DH540" s="55"/>
      <c r="DI540" s="55"/>
      <c r="DJ540" s="55"/>
      <c r="DK540" s="55"/>
      <c r="DL540" s="55"/>
      <c r="DM540" s="55"/>
      <c r="DN540" s="55"/>
      <c r="DO540" s="55" t="s">
        <v>318</v>
      </c>
      <c r="DP540" s="55" t="s">
        <v>318</v>
      </c>
      <c r="DQ540" s="55" t="s">
        <v>179</v>
      </c>
      <c r="DR540" s="55">
        <v>1</v>
      </c>
      <c r="DS540" s="55"/>
      <c r="DT540" s="55"/>
      <c r="DU540" s="55"/>
      <c r="DV540" s="55"/>
      <c r="DW540" s="55"/>
      <c r="DX540" s="55"/>
      <c r="DY540" s="55" t="s">
        <v>318</v>
      </c>
      <c r="DZ540" s="55" t="s">
        <v>318</v>
      </c>
      <c r="EA540" s="61" t="s">
        <v>179</v>
      </c>
      <c r="EB540" s="61">
        <v>1</v>
      </c>
      <c r="EC540" s="55"/>
      <c r="ED540" s="55"/>
      <c r="EE540" s="55"/>
      <c r="EF540" s="55"/>
      <c r="EG540" s="55"/>
      <c r="EH540" s="55"/>
      <c r="EI540" s="55"/>
      <c r="EJ540" s="55"/>
      <c r="EK540" s="55"/>
      <c r="EL540" s="55"/>
      <c r="EM540" s="55"/>
      <c r="EN540" s="55"/>
      <c r="EO540" s="55"/>
      <c r="EP540" s="55"/>
      <c r="EQ540" s="55"/>
      <c r="ER540" s="55"/>
      <c r="ES540" s="55"/>
      <c r="ET540" s="55"/>
      <c r="EU540" s="55"/>
      <c r="EV540" s="55"/>
      <c r="EW540" s="55"/>
      <c r="EX540" s="55"/>
      <c r="EY540" s="55"/>
      <c r="EZ540" s="55"/>
      <c r="FA540" s="55"/>
      <c r="FB540" s="55"/>
      <c r="FC540" s="55"/>
      <c r="FD540" s="55"/>
      <c r="FE540" s="55"/>
      <c r="FF540" s="55"/>
      <c r="FG540" s="55"/>
      <c r="FH540" s="55" t="s">
        <v>318</v>
      </c>
      <c r="FI540" s="62" t="s">
        <v>318</v>
      </c>
      <c r="FJ540" s="62" t="s">
        <v>178</v>
      </c>
      <c r="FK540" s="55" t="s">
        <v>315</v>
      </c>
      <c r="FL540" s="55">
        <v>1</v>
      </c>
      <c r="FM540" s="62" t="s">
        <v>318</v>
      </c>
      <c r="FN540" s="62" t="s">
        <v>318</v>
      </c>
      <c r="FO540" s="62" t="s">
        <v>251</v>
      </c>
      <c r="FP540" s="55" t="s">
        <v>315</v>
      </c>
      <c r="FQ540" s="63">
        <v>1</v>
      </c>
    </row>
    <row r="541" spans="1:173" s="64" customFormat="1" ht="16.5">
      <c r="A541" s="54">
        <v>44228</v>
      </c>
      <c r="B541" s="55">
        <v>540</v>
      </c>
      <c r="C541" s="55" t="s">
        <v>153</v>
      </c>
      <c r="D541" s="76">
        <v>35201</v>
      </c>
      <c r="E541" s="57">
        <f ca="1">IF(Table1[[#This Row],[Employee Date of Birth]]="","",DATEDIF(D541,NOW(),"y"))</f>
        <v>24</v>
      </c>
      <c r="F541" s="61" t="str">
        <f>IF(Table1[[#This Row],[Census "As of" Date]]="","","Y")</f>
        <v>Y</v>
      </c>
      <c r="G541" s="61" t="s">
        <v>324</v>
      </c>
      <c r="H541" s="77"/>
      <c r="I541" s="74" t="str">
        <f>IF(Table1[[#This Row],[Census "As of" Date]]="","","A")</f>
        <v>A</v>
      </c>
      <c r="J541" s="74" t="str">
        <f>IF(Table1[[#This Row],[Census "As of" Date]]="","","S")</f>
        <v>S</v>
      </c>
      <c r="K541" s="74" t="str">
        <f>IF(Table1[[#This Row],[Census "As of" Date]]="","","Y")</f>
        <v>Y</v>
      </c>
      <c r="L541" s="74" t="str">
        <f>IF(Table1[[#This Row],[Census "As of" Date]]="","","Y")</f>
        <v>Y</v>
      </c>
      <c r="M541" s="74" t="str">
        <f>IF(Table1[[#This Row],[Census "As of" Date]]="","","Y")</f>
        <v>Y</v>
      </c>
      <c r="N541" s="74" t="str">
        <f>IF(Table1[[#This Row],[Census "As of" Date]]="","","N")</f>
        <v>N</v>
      </c>
      <c r="O541" s="61"/>
      <c r="P541" s="55" t="s">
        <v>154</v>
      </c>
      <c r="Q541" s="61">
        <v>44581.1</v>
      </c>
      <c r="R541" s="61"/>
      <c r="S541" s="61">
        <v>44581.1</v>
      </c>
      <c r="T541" s="74">
        <v>77489</v>
      </c>
      <c r="U541" s="61" t="s">
        <v>224</v>
      </c>
      <c r="V541" s="74" t="str">
        <f>IF(Table1[[#This Row],[Census "As of" Date]]="","","Sub001")</f>
        <v>Sub001</v>
      </c>
      <c r="W541" s="74" t="str">
        <f>IF(Table1[[#This Row],[Census "As of" Date]]="","","Location001")</f>
        <v>Location001</v>
      </c>
      <c r="X541" s="55" t="s">
        <v>387</v>
      </c>
      <c r="Y541" s="55" t="s">
        <v>365</v>
      </c>
      <c r="Z541" s="55" t="s">
        <v>224</v>
      </c>
      <c r="AA541" s="55" t="s">
        <v>156</v>
      </c>
      <c r="AB541" s="55">
        <v>77090</v>
      </c>
      <c r="AC541" s="61"/>
      <c r="AD541" s="77"/>
      <c r="AE541" s="55" t="s">
        <v>318</v>
      </c>
      <c r="AF541" s="55" t="s">
        <v>318</v>
      </c>
      <c r="AG541" s="55" t="s">
        <v>257</v>
      </c>
      <c r="AH541" s="55">
        <v>1</v>
      </c>
      <c r="AI541" s="61"/>
      <c r="AJ541" s="61"/>
      <c r="AK541" s="61"/>
      <c r="AL541" s="61"/>
      <c r="AM541" s="61"/>
      <c r="AN541" s="61"/>
      <c r="AO541" s="55" t="s">
        <v>318</v>
      </c>
      <c r="AP541" s="61"/>
      <c r="AQ541" s="55" t="s">
        <v>177</v>
      </c>
      <c r="AR541" s="55">
        <v>1</v>
      </c>
      <c r="AS541" s="61"/>
      <c r="AT541" s="55" t="s">
        <v>318</v>
      </c>
      <c r="AU541" s="55" t="s">
        <v>318</v>
      </c>
      <c r="AV541" s="55" t="s">
        <v>257</v>
      </c>
      <c r="AW541" s="55">
        <v>1</v>
      </c>
      <c r="AX541" s="61"/>
      <c r="AY541" s="61"/>
      <c r="AZ541" s="61"/>
      <c r="BA541" s="61"/>
      <c r="BB541" s="61"/>
      <c r="BC541" s="61"/>
      <c r="BD541" s="55" t="s">
        <v>318</v>
      </c>
      <c r="BE541" s="61"/>
      <c r="BF541" s="55" t="s">
        <v>177</v>
      </c>
      <c r="BG541" s="55">
        <v>1</v>
      </c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55" t="s">
        <v>318</v>
      </c>
      <c r="CH541" s="61"/>
      <c r="CI541" s="55" t="s">
        <v>177</v>
      </c>
      <c r="CJ541" s="55">
        <v>1</v>
      </c>
      <c r="CK541" s="61"/>
      <c r="CL541" s="55" t="s">
        <v>318</v>
      </c>
      <c r="CM541" s="61"/>
      <c r="CN541" s="55" t="s">
        <v>177</v>
      </c>
      <c r="CO541" s="55">
        <v>1</v>
      </c>
      <c r="CP541" s="61"/>
      <c r="CQ541" s="61"/>
      <c r="CR541" s="61"/>
      <c r="CS541" s="61"/>
      <c r="CT541" s="61"/>
      <c r="CU541" s="61"/>
      <c r="CV541" s="61"/>
      <c r="CW541" s="61"/>
      <c r="CX541" s="55" t="s">
        <v>318</v>
      </c>
      <c r="CY541" s="61"/>
      <c r="CZ541" s="55" t="s">
        <v>160</v>
      </c>
      <c r="DA541" s="55" t="s">
        <v>177</v>
      </c>
      <c r="DB541" s="55">
        <v>1</v>
      </c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55" t="s">
        <v>318</v>
      </c>
      <c r="DP541" s="55" t="s">
        <v>318</v>
      </c>
      <c r="DQ541" s="55" t="s">
        <v>179</v>
      </c>
      <c r="DR541" s="55">
        <v>1</v>
      </c>
      <c r="DS541" s="61"/>
      <c r="DT541" s="61"/>
      <c r="DU541" s="61"/>
      <c r="DV541" s="61"/>
      <c r="DW541" s="61"/>
      <c r="DX541" s="61"/>
      <c r="DY541" s="55" t="s">
        <v>318</v>
      </c>
      <c r="DZ541" s="55" t="s">
        <v>318</v>
      </c>
      <c r="EA541" s="61" t="s">
        <v>179</v>
      </c>
      <c r="EB541" s="61">
        <v>1</v>
      </c>
      <c r="EC541" s="61"/>
      <c r="ED541" s="61"/>
      <c r="EE541" s="61"/>
      <c r="EF541" s="61"/>
      <c r="EG541" s="61"/>
      <c r="EH541" s="61"/>
      <c r="EI541" s="61"/>
      <c r="EJ541" s="61"/>
      <c r="EK541" s="61"/>
      <c r="EL541" s="61"/>
      <c r="EM541" s="61"/>
      <c r="EN541" s="61"/>
      <c r="EO541" s="61"/>
      <c r="EP541" s="61"/>
      <c r="EQ541" s="61"/>
      <c r="ER541" s="61"/>
      <c r="ES541" s="61"/>
      <c r="ET541" s="61"/>
      <c r="EU541" s="61"/>
      <c r="EV541" s="61"/>
      <c r="EW541" s="61"/>
      <c r="EX541" s="61"/>
      <c r="EY541" s="61"/>
      <c r="EZ541" s="61"/>
      <c r="FA541" s="61"/>
      <c r="FB541" s="61"/>
      <c r="FC541" s="61"/>
      <c r="FD541" s="61"/>
      <c r="FE541" s="61"/>
      <c r="FF541" s="61"/>
      <c r="FG541" s="61"/>
      <c r="FH541" s="55" t="s">
        <v>318</v>
      </c>
      <c r="FI541" s="61" t="s">
        <v>317</v>
      </c>
      <c r="FJ541" s="61"/>
      <c r="FK541" s="61"/>
      <c r="FL541" s="55">
        <v>1</v>
      </c>
      <c r="FM541" s="62" t="s">
        <v>318</v>
      </c>
      <c r="FN541" s="61" t="s">
        <v>318</v>
      </c>
      <c r="FO541" s="62" t="s">
        <v>251</v>
      </c>
      <c r="FP541" s="61" t="s">
        <v>315</v>
      </c>
      <c r="FQ541" s="63">
        <v>1</v>
      </c>
    </row>
    <row r="542" spans="1:173" s="64" customFormat="1" ht="16.5">
      <c r="A542" s="54">
        <v>44228</v>
      </c>
      <c r="B542" s="55">
        <v>541</v>
      </c>
      <c r="C542" s="55" t="s">
        <v>314</v>
      </c>
      <c r="D542" s="76">
        <v>35248</v>
      </c>
      <c r="E542" s="57">
        <f ca="1">IF(Table1[[#This Row],[Employee Date of Birth]]="","",DATEDIF(D542,NOW(),"y"))</f>
        <v>24</v>
      </c>
      <c r="F542" s="61" t="str">
        <f>IF(Table1[[#This Row],[Census "As of" Date]]="","","Y")</f>
        <v>Y</v>
      </c>
      <c r="G542" s="61" t="s">
        <v>331</v>
      </c>
      <c r="H542" s="77"/>
      <c r="I542" s="74" t="str">
        <f>IF(Table1[[#This Row],[Census "As of" Date]]="","","A")</f>
        <v>A</v>
      </c>
      <c r="J542" s="74" t="str">
        <f>IF(Table1[[#This Row],[Census "As of" Date]]="","","S")</f>
        <v>S</v>
      </c>
      <c r="K542" s="74" t="str">
        <f>IF(Table1[[#This Row],[Census "As of" Date]]="","","Y")</f>
        <v>Y</v>
      </c>
      <c r="L542" s="74" t="str">
        <f>IF(Table1[[#This Row],[Census "As of" Date]]="","","Y")</f>
        <v>Y</v>
      </c>
      <c r="M542" s="74" t="str">
        <f>IF(Table1[[#This Row],[Census "As of" Date]]="","","Y")</f>
        <v>Y</v>
      </c>
      <c r="N542" s="74" t="str">
        <f>IF(Table1[[#This Row],[Census "As of" Date]]="","","N")</f>
        <v>N</v>
      </c>
      <c r="O542" s="61"/>
      <c r="P542" s="55" t="s">
        <v>154</v>
      </c>
      <c r="Q542" s="61">
        <v>11201.2</v>
      </c>
      <c r="R542" s="61"/>
      <c r="S542" s="61">
        <v>11201.2</v>
      </c>
      <c r="T542" s="74">
        <v>92211</v>
      </c>
      <c r="U542" s="61" t="s">
        <v>190</v>
      </c>
      <c r="V542" s="74" t="str">
        <f>IF(Table1[[#This Row],[Census "As of" Date]]="","","Sub001")</f>
        <v>Sub001</v>
      </c>
      <c r="W542" s="74" t="str">
        <f>IF(Table1[[#This Row],[Census "As of" Date]]="","","Location001")</f>
        <v>Location001</v>
      </c>
      <c r="X542" s="55" t="s">
        <v>387</v>
      </c>
      <c r="Y542" s="55" t="s">
        <v>365</v>
      </c>
      <c r="Z542" s="55" t="s">
        <v>224</v>
      </c>
      <c r="AA542" s="55" t="s">
        <v>156</v>
      </c>
      <c r="AB542" s="55">
        <v>77090</v>
      </c>
      <c r="AC542" s="61"/>
      <c r="AD542" s="77"/>
      <c r="AE542" s="55" t="s">
        <v>318</v>
      </c>
      <c r="AF542" s="55" t="s">
        <v>318</v>
      </c>
      <c r="AG542" s="55" t="s">
        <v>257</v>
      </c>
      <c r="AH542" s="55">
        <v>1</v>
      </c>
      <c r="AI542" s="61"/>
      <c r="AJ542" s="61"/>
      <c r="AK542" s="61"/>
      <c r="AL542" s="61"/>
      <c r="AM542" s="61"/>
      <c r="AN542" s="61"/>
      <c r="AO542" s="55" t="s">
        <v>318</v>
      </c>
      <c r="AP542" s="61"/>
      <c r="AQ542" s="55" t="s">
        <v>177</v>
      </c>
      <c r="AR542" s="55">
        <v>1</v>
      </c>
      <c r="AS542" s="61"/>
      <c r="AT542" s="55" t="s">
        <v>318</v>
      </c>
      <c r="AU542" s="55" t="s">
        <v>318</v>
      </c>
      <c r="AV542" s="55" t="s">
        <v>257</v>
      </c>
      <c r="AW542" s="55">
        <v>1</v>
      </c>
      <c r="AX542" s="61"/>
      <c r="AY542" s="61"/>
      <c r="AZ542" s="61"/>
      <c r="BA542" s="61"/>
      <c r="BB542" s="61"/>
      <c r="BC542" s="61"/>
      <c r="BD542" s="55" t="s">
        <v>318</v>
      </c>
      <c r="BE542" s="61"/>
      <c r="BF542" s="55" t="s">
        <v>177</v>
      </c>
      <c r="BG542" s="55">
        <v>1</v>
      </c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55" t="s">
        <v>318</v>
      </c>
      <c r="CH542" s="61"/>
      <c r="CI542" s="55" t="s">
        <v>177</v>
      </c>
      <c r="CJ542" s="55">
        <v>1</v>
      </c>
      <c r="CK542" s="61"/>
      <c r="CL542" s="55" t="s">
        <v>318</v>
      </c>
      <c r="CM542" s="61"/>
      <c r="CN542" s="55" t="s">
        <v>177</v>
      </c>
      <c r="CO542" s="55">
        <v>1</v>
      </c>
      <c r="CP542" s="61"/>
      <c r="CQ542" s="61"/>
      <c r="CR542" s="61"/>
      <c r="CS542" s="61"/>
      <c r="CT542" s="61"/>
      <c r="CU542" s="61"/>
      <c r="CV542" s="61"/>
      <c r="CW542" s="61"/>
      <c r="CX542" s="55" t="s">
        <v>318</v>
      </c>
      <c r="CY542" s="61"/>
      <c r="CZ542" s="55" t="s">
        <v>160</v>
      </c>
      <c r="DA542" s="55" t="s">
        <v>177</v>
      </c>
      <c r="DB542" s="55">
        <v>1</v>
      </c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55" t="s">
        <v>318</v>
      </c>
      <c r="DP542" s="55" t="s">
        <v>318</v>
      </c>
      <c r="DQ542" s="55" t="s">
        <v>179</v>
      </c>
      <c r="DR542" s="55">
        <v>1</v>
      </c>
      <c r="DS542" s="61"/>
      <c r="DT542" s="61"/>
      <c r="DU542" s="61"/>
      <c r="DV542" s="61"/>
      <c r="DW542" s="61"/>
      <c r="DX542" s="61"/>
      <c r="DY542" s="55" t="s">
        <v>318</v>
      </c>
      <c r="DZ542" s="55" t="s">
        <v>318</v>
      </c>
      <c r="EA542" s="61" t="s">
        <v>179</v>
      </c>
      <c r="EB542" s="61">
        <v>1</v>
      </c>
      <c r="EC542" s="61"/>
      <c r="ED542" s="61"/>
      <c r="EE542" s="61"/>
      <c r="EF542" s="61"/>
      <c r="EG542" s="61"/>
      <c r="EH542" s="61"/>
      <c r="EI542" s="61"/>
      <c r="EJ542" s="61"/>
      <c r="EK542" s="61"/>
      <c r="EL542" s="61"/>
      <c r="EM542" s="61"/>
      <c r="EN542" s="61"/>
      <c r="EO542" s="61"/>
      <c r="EP542" s="61"/>
      <c r="EQ542" s="61"/>
      <c r="ER542" s="61"/>
      <c r="ES542" s="61"/>
      <c r="ET542" s="61"/>
      <c r="EU542" s="61"/>
      <c r="EV542" s="61"/>
      <c r="EW542" s="61"/>
      <c r="EX542" s="61"/>
      <c r="EY542" s="61"/>
      <c r="EZ542" s="61"/>
      <c r="FA542" s="61"/>
      <c r="FB542" s="61"/>
      <c r="FC542" s="61"/>
      <c r="FD542" s="61"/>
      <c r="FE542" s="61"/>
      <c r="FF542" s="61"/>
      <c r="FG542" s="61"/>
      <c r="FH542" s="55" t="s">
        <v>318</v>
      </c>
      <c r="FI542" s="61" t="s">
        <v>317</v>
      </c>
      <c r="FJ542" s="61"/>
      <c r="FK542" s="61"/>
      <c r="FL542" s="55">
        <v>1</v>
      </c>
      <c r="FM542" s="62" t="s">
        <v>318</v>
      </c>
      <c r="FN542" s="61" t="s">
        <v>317</v>
      </c>
      <c r="FO542" s="62"/>
      <c r="FP542" s="61"/>
      <c r="FQ542" s="63">
        <v>1</v>
      </c>
    </row>
    <row r="543" spans="1:173" s="64" customFormat="1" ht="16.5">
      <c r="A543" s="54">
        <v>44228</v>
      </c>
      <c r="B543" s="55">
        <v>542</v>
      </c>
      <c r="C543" s="55" t="s">
        <v>153</v>
      </c>
      <c r="D543" s="56">
        <v>29885</v>
      </c>
      <c r="E543" s="57">
        <f ca="1">IF(Table1[[#This Row],[Employee Date of Birth]]="","",DATEDIF(D543,NOW(),"y"))</f>
        <v>39</v>
      </c>
      <c r="F543" s="55" t="s">
        <v>317</v>
      </c>
      <c r="G543" s="58" t="s">
        <v>326</v>
      </c>
      <c r="H543" s="59"/>
      <c r="I543" s="55" t="s">
        <v>154</v>
      </c>
      <c r="J543" s="55" t="s">
        <v>366</v>
      </c>
      <c r="K543" s="60" t="s">
        <v>318</v>
      </c>
      <c r="L543" s="60" t="s">
        <v>317</v>
      </c>
      <c r="M543" s="55" t="s">
        <v>318</v>
      </c>
      <c r="N543" s="55" t="s">
        <v>317</v>
      </c>
      <c r="O543" s="55"/>
      <c r="P543" s="55" t="s">
        <v>154</v>
      </c>
      <c r="Q543" s="55">
        <v>42996.480000000003</v>
      </c>
      <c r="R543" s="55"/>
      <c r="S543" s="55">
        <v>42996.480000000003</v>
      </c>
      <c r="T543" s="60">
        <v>61176</v>
      </c>
      <c r="U543" s="55" t="s">
        <v>209</v>
      </c>
      <c r="V543" s="60" t="str">
        <f>IF(Table1[[#This Row],[Census "As of" Date]]="","","Sub001")</f>
        <v>Sub001</v>
      </c>
      <c r="W543" s="60" t="str">
        <f>IF(Table1[[#This Row],[Census "As of" Date]]="","","Location001")</f>
        <v>Location001</v>
      </c>
      <c r="X543" s="55" t="s">
        <v>387</v>
      </c>
      <c r="Y543" s="55" t="s">
        <v>365</v>
      </c>
      <c r="Z543" s="55" t="s">
        <v>224</v>
      </c>
      <c r="AA543" s="55" t="s">
        <v>156</v>
      </c>
      <c r="AB543" s="55">
        <v>77090</v>
      </c>
      <c r="AC543" s="55"/>
      <c r="AD543" s="59"/>
      <c r="AE543" s="55" t="s">
        <v>318</v>
      </c>
      <c r="AF543" s="55" t="s">
        <v>318</v>
      </c>
      <c r="AG543" s="55" t="s">
        <v>257</v>
      </c>
      <c r="AH543" s="55">
        <v>1</v>
      </c>
      <c r="AI543" s="55"/>
      <c r="AJ543" s="55"/>
      <c r="AK543" s="55"/>
      <c r="AL543" s="55"/>
      <c r="AM543" s="55"/>
      <c r="AN543" s="55"/>
      <c r="AO543" s="55" t="s">
        <v>318</v>
      </c>
      <c r="AP543" s="55"/>
      <c r="AQ543" s="55" t="s">
        <v>177</v>
      </c>
      <c r="AR543" s="55">
        <v>1</v>
      </c>
      <c r="AS543" s="55"/>
      <c r="AT543" s="55" t="s">
        <v>318</v>
      </c>
      <c r="AU543" s="55" t="s">
        <v>318</v>
      </c>
      <c r="AV543" s="55" t="s">
        <v>257</v>
      </c>
      <c r="AW543" s="55">
        <v>1</v>
      </c>
      <c r="AX543" s="55"/>
      <c r="AY543" s="55"/>
      <c r="AZ543" s="55"/>
      <c r="BA543" s="55"/>
      <c r="BB543" s="55"/>
      <c r="BC543" s="55"/>
      <c r="BD543" s="55" t="s">
        <v>318</v>
      </c>
      <c r="BE543" s="55"/>
      <c r="BF543" s="55" t="s">
        <v>177</v>
      </c>
      <c r="BG543" s="55">
        <v>1</v>
      </c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 t="s">
        <v>318</v>
      </c>
      <c r="CH543" s="55"/>
      <c r="CI543" s="55" t="s">
        <v>177</v>
      </c>
      <c r="CJ543" s="55">
        <v>1</v>
      </c>
      <c r="CK543" s="55"/>
      <c r="CL543" s="55" t="s">
        <v>318</v>
      </c>
      <c r="CM543" s="55"/>
      <c r="CN543" s="55" t="s">
        <v>177</v>
      </c>
      <c r="CO543" s="55">
        <v>1</v>
      </c>
      <c r="CP543" s="55"/>
      <c r="CQ543" s="55"/>
      <c r="CR543" s="55"/>
      <c r="CS543" s="55"/>
      <c r="CT543" s="55"/>
      <c r="CU543" s="55"/>
      <c r="CV543" s="55"/>
      <c r="CW543" s="55"/>
      <c r="CX543" s="55" t="s">
        <v>318</v>
      </c>
      <c r="CY543" s="55"/>
      <c r="CZ543" s="55" t="s">
        <v>160</v>
      </c>
      <c r="DA543" s="55" t="s">
        <v>177</v>
      </c>
      <c r="DB543" s="55">
        <v>1</v>
      </c>
      <c r="DC543" s="55"/>
      <c r="DD543" s="55"/>
      <c r="DE543" s="55"/>
      <c r="DF543" s="55"/>
      <c r="DG543" s="55"/>
      <c r="DH543" s="55"/>
      <c r="DI543" s="55"/>
      <c r="DJ543" s="55"/>
      <c r="DK543" s="55"/>
      <c r="DL543" s="55"/>
      <c r="DM543" s="55"/>
      <c r="DN543" s="55"/>
      <c r="DO543" s="55" t="s">
        <v>318</v>
      </c>
      <c r="DP543" s="55" t="s">
        <v>318</v>
      </c>
      <c r="DQ543" s="55" t="s">
        <v>179</v>
      </c>
      <c r="DR543" s="55">
        <v>1</v>
      </c>
      <c r="DS543" s="55"/>
      <c r="DT543" s="55"/>
      <c r="DU543" s="55"/>
      <c r="DV543" s="55"/>
      <c r="DW543" s="55"/>
      <c r="DX543" s="55"/>
      <c r="DY543" s="55" t="s">
        <v>318</v>
      </c>
      <c r="DZ543" s="55" t="s">
        <v>318</v>
      </c>
      <c r="EA543" s="61" t="s">
        <v>179</v>
      </c>
      <c r="EB543" s="61">
        <v>1</v>
      </c>
      <c r="EC543" s="55"/>
      <c r="ED543" s="55"/>
      <c r="EE543" s="55"/>
      <c r="EF543" s="55"/>
      <c r="EG543" s="55"/>
      <c r="EH543" s="55"/>
      <c r="EI543" s="55"/>
      <c r="EJ543" s="55"/>
      <c r="EK543" s="55"/>
      <c r="EL543" s="55"/>
      <c r="EM543" s="55"/>
      <c r="EN543" s="55"/>
      <c r="EO543" s="55"/>
      <c r="EP543" s="55"/>
      <c r="EQ543" s="55"/>
      <c r="ER543" s="55"/>
      <c r="ES543" s="55"/>
      <c r="ET543" s="55"/>
      <c r="EU543" s="55"/>
      <c r="EV543" s="55"/>
      <c r="EW543" s="55"/>
      <c r="EX543" s="55"/>
      <c r="EY543" s="55"/>
      <c r="EZ543" s="55"/>
      <c r="FA543" s="55"/>
      <c r="FB543" s="55"/>
      <c r="FC543" s="55"/>
      <c r="FD543" s="55"/>
      <c r="FE543" s="55"/>
      <c r="FF543" s="55"/>
      <c r="FG543" s="55"/>
      <c r="FH543" s="55" t="s">
        <v>318</v>
      </c>
      <c r="FI543" s="55" t="s">
        <v>318</v>
      </c>
      <c r="FJ543" s="55" t="s">
        <v>178</v>
      </c>
      <c r="FK543" s="55" t="s">
        <v>385</v>
      </c>
      <c r="FL543" s="55">
        <v>1</v>
      </c>
      <c r="FM543" s="62" t="s">
        <v>318</v>
      </c>
      <c r="FN543" s="55" t="s">
        <v>318</v>
      </c>
      <c r="FO543" s="62" t="s">
        <v>251</v>
      </c>
      <c r="FP543" s="55" t="s">
        <v>315</v>
      </c>
      <c r="FQ543" s="63">
        <v>1</v>
      </c>
    </row>
    <row r="544" spans="1:173" s="64" customFormat="1" ht="16.5">
      <c r="A544" s="54">
        <v>44228</v>
      </c>
      <c r="B544" s="55">
        <v>543</v>
      </c>
      <c r="C544" s="65" t="s">
        <v>314</v>
      </c>
      <c r="D544" s="76">
        <v>35244</v>
      </c>
      <c r="E544" s="57">
        <f ca="1">IF(Table1[[#This Row],[Employee Date of Birth]]="","",DATEDIF(D544,NOW(),"y"))</f>
        <v>24</v>
      </c>
      <c r="F544" s="61" t="str">
        <f>IF(Table1[[#This Row],[Census "As of" Date]]="","","Y")</f>
        <v>Y</v>
      </c>
      <c r="G544" s="61" t="s">
        <v>336</v>
      </c>
      <c r="H544" s="77"/>
      <c r="I544" s="74" t="str">
        <f>IF(Table1[[#This Row],[Census "As of" Date]]="","","A")</f>
        <v>A</v>
      </c>
      <c r="J544" s="74" t="str">
        <f>IF(Table1[[#This Row],[Census "As of" Date]]="","","S")</f>
        <v>S</v>
      </c>
      <c r="K544" s="74" t="str">
        <f>IF(Table1[[#This Row],[Census "As of" Date]]="","","Y")</f>
        <v>Y</v>
      </c>
      <c r="L544" s="74" t="str">
        <f>IF(Table1[[#This Row],[Census "As of" Date]]="","","Y")</f>
        <v>Y</v>
      </c>
      <c r="M544" s="74" t="str">
        <f>IF(Table1[[#This Row],[Census "As of" Date]]="","","Y")</f>
        <v>Y</v>
      </c>
      <c r="N544" s="74" t="str">
        <f>IF(Table1[[#This Row],[Census "As of" Date]]="","","N")</f>
        <v>N</v>
      </c>
      <c r="O544" s="61"/>
      <c r="P544" s="55" t="s">
        <v>154</v>
      </c>
      <c r="Q544" s="61">
        <v>11201.2</v>
      </c>
      <c r="R544" s="61"/>
      <c r="S544" s="61">
        <v>11201.2</v>
      </c>
      <c r="T544" s="74">
        <v>61121</v>
      </c>
      <c r="U544" s="61" t="s">
        <v>209</v>
      </c>
      <c r="V544" s="74" t="str">
        <f>IF(Table1[[#This Row],[Census "As of" Date]]="","","Sub001")</f>
        <v>Sub001</v>
      </c>
      <c r="W544" s="74" t="str">
        <f>IF(Table1[[#This Row],[Census "As of" Date]]="","","Location001")</f>
        <v>Location001</v>
      </c>
      <c r="X544" s="55" t="s">
        <v>387</v>
      </c>
      <c r="Y544" s="55" t="s">
        <v>365</v>
      </c>
      <c r="Z544" s="55" t="s">
        <v>224</v>
      </c>
      <c r="AA544" s="55" t="s">
        <v>156</v>
      </c>
      <c r="AB544" s="55">
        <v>77090</v>
      </c>
      <c r="AC544" s="61"/>
      <c r="AD544" s="77"/>
      <c r="AE544" s="55" t="s">
        <v>318</v>
      </c>
      <c r="AF544" s="55" t="s">
        <v>318</v>
      </c>
      <c r="AG544" s="55" t="s">
        <v>257</v>
      </c>
      <c r="AH544" s="55">
        <v>1</v>
      </c>
      <c r="AI544" s="61"/>
      <c r="AJ544" s="61"/>
      <c r="AK544" s="61"/>
      <c r="AL544" s="61"/>
      <c r="AM544" s="61"/>
      <c r="AN544" s="61"/>
      <c r="AO544" s="55" t="s">
        <v>318</v>
      </c>
      <c r="AP544" s="61"/>
      <c r="AQ544" s="55" t="s">
        <v>177</v>
      </c>
      <c r="AR544" s="55">
        <v>1</v>
      </c>
      <c r="AS544" s="61"/>
      <c r="AT544" s="55" t="s">
        <v>318</v>
      </c>
      <c r="AU544" s="55" t="s">
        <v>318</v>
      </c>
      <c r="AV544" s="55" t="s">
        <v>257</v>
      </c>
      <c r="AW544" s="55">
        <v>1</v>
      </c>
      <c r="AX544" s="61"/>
      <c r="AY544" s="61"/>
      <c r="AZ544" s="61"/>
      <c r="BA544" s="61"/>
      <c r="BB544" s="61"/>
      <c r="BC544" s="61"/>
      <c r="BD544" s="55" t="s">
        <v>318</v>
      </c>
      <c r="BE544" s="61"/>
      <c r="BF544" s="55" t="s">
        <v>177</v>
      </c>
      <c r="BG544" s="55">
        <v>1</v>
      </c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55" t="s">
        <v>318</v>
      </c>
      <c r="CH544" s="61"/>
      <c r="CI544" s="55" t="s">
        <v>177</v>
      </c>
      <c r="CJ544" s="55">
        <v>1</v>
      </c>
      <c r="CK544" s="61"/>
      <c r="CL544" s="55" t="s">
        <v>318</v>
      </c>
      <c r="CM544" s="61"/>
      <c r="CN544" s="55" t="s">
        <v>177</v>
      </c>
      <c r="CO544" s="55">
        <v>1</v>
      </c>
      <c r="CP544" s="61"/>
      <c r="CQ544" s="61"/>
      <c r="CR544" s="61"/>
      <c r="CS544" s="61"/>
      <c r="CT544" s="61"/>
      <c r="CU544" s="61"/>
      <c r="CV544" s="61"/>
      <c r="CW544" s="61"/>
      <c r="CX544" s="55" t="s">
        <v>318</v>
      </c>
      <c r="CY544" s="61"/>
      <c r="CZ544" s="55" t="s">
        <v>160</v>
      </c>
      <c r="DA544" s="55" t="s">
        <v>177</v>
      </c>
      <c r="DB544" s="55">
        <v>1</v>
      </c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55" t="s">
        <v>318</v>
      </c>
      <c r="DP544" s="55" t="s">
        <v>318</v>
      </c>
      <c r="DQ544" s="55" t="s">
        <v>179</v>
      </c>
      <c r="DR544" s="55">
        <v>1</v>
      </c>
      <c r="DS544" s="61"/>
      <c r="DT544" s="61"/>
      <c r="DU544" s="61"/>
      <c r="DV544" s="61"/>
      <c r="DW544" s="61"/>
      <c r="DX544" s="61"/>
      <c r="DY544" s="55" t="s">
        <v>318</v>
      </c>
      <c r="DZ544" s="55" t="s">
        <v>318</v>
      </c>
      <c r="EA544" s="61" t="s">
        <v>179</v>
      </c>
      <c r="EB544" s="61">
        <v>1</v>
      </c>
      <c r="EC544" s="61"/>
      <c r="ED544" s="61"/>
      <c r="EE544" s="61"/>
      <c r="EF544" s="61"/>
      <c r="EG544" s="61"/>
      <c r="EH544" s="61"/>
      <c r="EI544" s="61"/>
      <c r="EJ544" s="61"/>
      <c r="EK544" s="61"/>
      <c r="EL544" s="61"/>
      <c r="EM544" s="61"/>
      <c r="EN544" s="61"/>
      <c r="EO544" s="61"/>
      <c r="EP544" s="61"/>
      <c r="EQ544" s="61"/>
      <c r="ER544" s="61"/>
      <c r="ES544" s="61"/>
      <c r="ET544" s="61"/>
      <c r="EU544" s="61"/>
      <c r="EV544" s="61"/>
      <c r="EW544" s="61"/>
      <c r="EX544" s="61"/>
      <c r="EY544" s="61"/>
      <c r="EZ544" s="61"/>
      <c r="FA544" s="61"/>
      <c r="FB544" s="61"/>
      <c r="FC544" s="61"/>
      <c r="FD544" s="61"/>
      <c r="FE544" s="61"/>
      <c r="FF544" s="61"/>
      <c r="FG544" s="61"/>
      <c r="FH544" s="55" t="s">
        <v>318</v>
      </c>
      <c r="FI544" s="61" t="s">
        <v>317</v>
      </c>
      <c r="FJ544" s="61"/>
      <c r="FK544" s="61"/>
      <c r="FL544" s="55">
        <v>1</v>
      </c>
      <c r="FM544" s="62" t="s">
        <v>318</v>
      </c>
      <c r="FN544" s="61" t="s">
        <v>317</v>
      </c>
      <c r="FO544" s="62"/>
      <c r="FP544" s="61"/>
      <c r="FQ544" s="63">
        <v>1</v>
      </c>
    </row>
    <row r="545" spans="1:173" s="64" customFormat="1" ht="16.5">
      <c r="A545" s="54">
        <v>44228</v>
      </c>
      <c r="B545" s="55">
        <v>544</v>
      </c>
      <c r="C545" s="65" t="s">
        <v>153</v>
      </c>
      <c r="D545" s="56">
        <v>29917</v>
      </c>
      <c r="E545" s="57">
        <f ca="1">IF(Table1[[#This Row],[Employee Date of Birth]]="","",DATEDIF(D545,NOW(),"y"))</f>
        <v>38</v>
      </c>
      <c r="F545" s="55" t="s">
        <v>317</v>
      </c>
      <c r="G545" s="58" t="s">
        <v>324</v>
      </c>
      <c r="H545" s="59"/>
      <c r="I545" s="55" t="s">
        <v>154</v>
      </c>
      <c r="J545" s="55" t="s">
        <v>366</v>
      </c>
      <c r="K545" s="60" t="s">
        <v>318</v>
      </c>
      <c r="L545" s="60" t="s">
        <v>317</v>
      </c>
      <c r="M545" s="55" t="s">
        <v>318</v>
      </c>
      <c r="N545" s="55" t="s">
        <v>317</v>
      </c>
      <c r="O545" s="55"/>
      <c r="P545" s="55" t="s">
        <v>154</v>
      </c>
      <c r="Q545" s="55">
        <v>66147.710000000006</v>
      </c>
      <c r="R545" s="55"/>
      <c r="S545" s="55">
        <v>66147.710000000006</v>
      </c>
      <c r="T545" s="60">
        <v>92240</v>
      </c>
      <c r="U545" s="55" t="s">
        <v>190</v>
      </c>
      <c r="V545" s="60" t="str">
        <f>IF(Table1[[#This Row],[Census "As of" Date]]="","","Sub001")</f>
        <v>Sub001</v>
      </c>
      <c r="W545" s="60" t="str">
        <f>IF(Table1[[#This Row],[Census "As of" Date]]="","","Location001")</f>
        <v>Location001</v>
      </c>
      <c r="X545" s="55" t="s">
        <v>387</v>
      </c>
      <c r="Y545" s="55" t="s">
        <v>365</v>
      </c>
      <c r="Z545" s="55" t="s">
        <v>224</v>
      </c>
      <c r="AA545" s="55" t="s">
        <v>156</v>
      </c>
      <c r="AB545" s="55">
        <v>77090</v>
      </c>
      <c r="AC545" s="55"/>
      <c r="AD545" s="59"/>
      <c r="AE545" s="55" t="s">
        <v>318</v>
      </c>
      <c r="AF545" s="55" t="s">
        <v>318</v>
      </c>
      <c r="AG545" s="55" t="s">
        <v>257</v>
      </c>
      <c r="AH545" s="55">
        <v>1</v>
      </c>
      <c r="AI545" s="55"/>
      <c r="AJ545" s="55"/>
      <c r="AK545" s="55"/>
      <c r="AL545" s="55"/>
      <c r="AM545" s="55"/>
      <c r="AN545" s="55"/>
      <c r="AO545" s="55" t="s">
        <v>318</v>
      </c>
      <c r="AP545" s="55"/>
      <c r="AQ545" s="55" t="s">
        <v>177</v>
      </c>
      <c r="AR545" s="55">
        <v>1</v>
      </c>
      <c r="AS545" s="55"/>
      <c r="AT545" s="55" t="s">
        <v>318</v>
      </c>
      <c r="AU545" s="55" t="s">
        <v>318</v>
      </c>
      <c r="AV545" s="55" t="s">
        <v>257</v>
      </c>
      <c r="AW545" s="55">
        <v>1</v>
      </c>
      <c r="AX545" s="55"/>
      <c r="AY545" s="55"/>
      <c r="AZ545" s="55"/>
      <c r="BA545" s="55"/>
      <c r="BB545" s="55"/>
      <c r="BC545" s="55"/>
      <c r="BD545" s="55" t="s">
        <v>318</v>
      </c>
      <c r="BE545" s="55"/>
      <c r="BF545" s="55" t="s">
        <v>177</v>
      </c>
      <c r="BG545" s="55">
        <v>1</v>
      </c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  <c r="BY545" s="55"/>
      <c r="BZ545" s="55"/>
      <c r="CA545" s="55"/>
      <c r="CB545" s="55"/>
      <c r="CC545" s="55"/>
      <c r="CD545" s="55"/>
      <c r="CE545" s="55"/>
      <c r="CF545" s="55"/>
      <c r="CG545" s="55" t="s">
        <v>318</v>
      </c>
      <c r="CH545" s="55"/>
      <c r="CI545" s="55" t="s">
        <v>177</v>
      </c>
      <c r="CJ545" s="55">
        <v>1</v>
      </c>
      <c r="CK545" s="55"/>
      <c r="CL545" s="55" t="s">
        <v>318</v>
      </c>
      <c r="CM545" s="55"/>
      <c r="CN545" s="55" t="s">
        <v>177</v>
      </c>
      <c r="CO545" s="55">
        <v>1</v>
      </c>
      <c r="CP545" s="55"/>
      <c r="CQ545" s="55"/>
      <c r="CR545" s="55"/>
      <c r="CS545" s="55"/>
      <c r="CT545" s="55"/>
      <c r="CU545" s="55"/>
      <c r="CV545" s="55"/>
      <c r="CW545" s="55"/>
      <c r="CX545" s="55" t="s">
        <v>318</v>
      </c>
      <c r="CY545" s="55"/>
      <c r="CZ545" s="55" t="s">
        <v>160</v>
      </c>
      <c r="DA545" s="55" t="s">
        <v>177</v>
      </c>
      <c r="DB545" s="55">
        <v>1</v>
      </c>
      <c r="DC545" s="55"/>
      <c r="DD545" s="55"/>
      <c r="DE545" s="55"/>
      <c r="DF545" s="55"/>
      <c r="DG545" s="55"/>
      <c r="DH545" s="55"/>
      <c r="DI545" s="55"/>
      <c r="DJ545" s="55"/>
      <c r="DK545" s="55"/>
      <c r="DL545" s="55"/>
      <c r="DM545" s="55"/>
      <c r="DN545" s="55"/>
      <c r="DO545" s="55" t="s">
        <v>318</v>
      </c>
      <c r="DP545" s="55" t="s">
        <v>318</v>
      </c>
      <c r="DQ545" s="55" t="s">
        <v>179</v>
      </c>
      <c r="DR545" s="55">
        <v>1</v>
      </c>
      <c r="DS545" s="55"/>
      <c r="DT545" s="55"/>
      <c r="DU545" s="55"/>
      <c r="DV545" s="55"/>
      <c r="DW545" s="55"/>
      <c r="DX545" s="55"/>
      <c r="DY545" s="55" t="s">
        <v>318</v>
      </c>
      <c r="DZ545" s="55" t="s">
        <v>318</v>
      </c>
      <c r="EA545" s="61" t="s">
        <v>179</v>
      </c>
      <c r="EB545" s="61">
        <v>1</v>
      </c>
      <c r="EC545" s="55"/>
      <c r="ED545" s="55"/>
      <c r="EE545" s="55"/>
      <c r="EF545" s="55"/>
      <c r="EG545" s="55"/>
      <c r="EH545" s="55"/>
      <c r="EI545" s="55"/>
      <c r="EJ545" s="55"/>
      <c r="EK545" s="55"/>
      <c r="EL545" s="55"/>
      <c r="EM545" s="55"/>
      <c r="EN545" s="55"/>
      <c r="EO545" s="55"/>
      <c r="EP545" s="55"/>
      <c r="EQ545" s="55"/>
      <c r="ER545" s="55"/>
      <c r="ES545" s="55"/>
      <c r="ET545" s="55"/>
      <c r="EU545" s="55"/>
      <c r="EV545" s="55"/>
      <c r="EW545" s="55"/>
      <c r="EX545" s="55"/>
      <c r="EY545" s="55"/>
      <c r="EZ545" s="55"/>
      <c r="FA545" s="55"/>
      <c r="FB545" s="55"/>
      <c r="FC545" s="55"/>
      <c r="FD545" s="55"/>
      <c r="FE545" s="55"/>
      <c r="FF545" s="55"/>
      <c r="FG545" s="55"/>
      <c r="FH545" s="55" t="s">
        <v>318</v>
      </c>
      <c r="FI545" s="62" t="s">
        <v>318</v>
      </c>
      <c r="FJ545" s="62" t="s">
        <v>178</v>
      </c>
      <c r="FK545" s="55" t="s">
        <v>316</v>
      </c>
      <c r="FL545" s="55">
        <v>1</v>
      </c>
      <c r="FM545" s="62" t="s">
        <v>318</v>
      </c>
      <c r="FN545" s="62" t="s">
        <v>318</v>
      </c>
      <c r="FO545" s="62" t="s">
        <v>251</v>
      </c>
      <c r="FP545" s="55" t="s">
        <v>315</v>
      </c>
      <c r="FQ545" s="63">
        <v>1</v>
      </c>
    </row>
    <row r="546" spans="1:173" s="64" customFormat="1" ht="16.5">
      <c r="A546" s="54">
        <v>44228</v>
      </c>
      <c r="B546" s="55">
        <v>545</v>
      </c>
      <c r="C546" s="65" t="s">
        <v>314</v>
      </c>
      <c r="D546" s="76">
        <v>35256</v>
      </c>
      <c r="E546" s="57">
        <f ca="1">IF(Table1[[#This Row],[Employee Date of Birth]]="","",DATEDIF(D546,NOW(),"y"))</f>
        <v>24</v>
      </c>
      <c r="F546" s="61" t="str">
        <f>IF(Table1[[#This Row],[Census "As of" Date]]="","","Y")</f>
        <v>Y</v>
      </c>
      <c r="G546" s="61" t="s">
        <v>377</v>
      </c>
      <c r="H546" s="77"/>
      <c r="I546" s="74" t="str">
        <f>IF(Table1[[#This Row],[Census "As of" Date]]="","","A")</f>
        <v>A</v>
      </c>
      <c r="J546" s="74" t="str">
        <f>IF(Table1[[#This Row],[Census "As of" Date]]="","","S")</f>
        <v>S</v>
      </c>
      <c r="K546" s="74" t="str">
        <f>IF(Table1[[#This Row],[Census "As of" Date]]="","","Y")</f>
        <v>Y</v>
      </c>
      <c r="L546" s="74" t="str">
        <f>IF(Table1[[#This Row],[Census "As of" Date]]="","","Y")</f>
        <v>Y</v>
      </c>
      <c r="M546" s="74" t="str">
        <f>IF(Table1[[#This Row],[Census "As of" Date]]="","","Y")</f>
        <v>Y</v>
      </c>
      <c r="N546" s="74" t="str">
        <f>IF(Table1[[#This Row],[Census "As of" Date]]="","","N")</f>
        <v>N</v>
      </c>
      <c r="O546" s="61"/>
      <c r="P546" s="55" t="s">
        <v>154</v>
      </c>
      <c r="Q546" s="61">
        <v>17670.75</v>
      </c>
      <c r="R546" s="61"/>
      <c r="S546" s="61">
        <v>17670.75</v>
      </c>
      <c r="T546" s="74">
        <v>92216</v>
      </c>
      <c r="U546" s="61" t="s">
        <v>190</v>
      </c>
      <c r="V546" s="74" t="str">
        <f>IF(Table1[[#This Row],[Census "As of" Date]]="","","Sub001")</f>
        <v>Sub001</v>
      </c>
      <c r="W546" s="74" t="str">
        <f>IF(Table1[[#This Row],[Census "As of" Date]]="","","Location001")</f>
        <v>Location001</v>
      </c>
      <c r="X546" s="55" t="s">
        <v>387</v>
      </c>
      <c r="Y546" s="55" t="s">
        <v>365</v>
      </c>
      <c r="Z546" s="55" t="s">
        <v>224</v>
      </c>
      <c r="AA546" s="55" t="s">
        <v>156</v>
      </c>
      <c r="AB546" s="55">
        <v>77090</v>
      </c>
      <c r="AC546" s="61"/>
      <c r="AD546" s="77"/>
      <c r="AE546" s="55" t="s">
        <v>318</v>
      </c>
      <c r="AF546" s="55" t="s">
        <v>318</v>
      </c>
      <c r="AG546" s="55" t="s">
        <v>257</v>
      </c>
      <c r="AH546" s="55">
        <v>1</v>
      </c>
      <c r="AI546" s="61"/>
      <c r="AJ546" s="61"/>
      <c r="AK546" s="61"/>
      <c r="AL546" s="61"/>
      <c r="AM546" s="61"/>
      <c r="AN546" s="61"/>
      <c r="AO546" s="55" t="s">
        <v>318</v>
      </c>
      <c r="AP546" s="61"/>
      <c r="AQ546" s="55" t="s">
        <v>177</v>
      </c>
      <c r="AR546" s="55">
        <v>1</v>
      </c>
      <c r="AS546" s="61"/>
      <c r="AT546" s="55" t="s">
        <v>318</v>
      </c>
      <c r="AU546" s="55" t="s">
        <v>318</v>
      </c>
      <c r="AV546" s="55" t="s">
        <v>257</v>
      </c>
      <c r="AW546" s="55">
        <v>1</v>
      </c>
      <c r="AX546" s="61"/>
      <c r="AY546" s="61"/>
      <c r="AZ546" s="61"/>
      <c r="BA546" s="61"/>
      <c r="BB546" s="61"/>
      <c r="BC546" s="61"/>
      <c r="BD546" s="55" t="s">
        <v>318</v>
      </c>
      <c r="BE546" s="61"/>
      <c r="BF546" s="55" t="s">
        <v>177</v>
      </c>
      <c r="BG546" s="55">
        <v>1</v>
      </c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55" t="s">
        <v>318</v>
      </c>
      <c r="CH546" s="61"/>
      <c r="CI546" s="55" t="s">
        <v>177</v>
      </c>
      <c r="CJ546" s="55">
        <v>1</v>
      </c>
      <c r="CK546" s="61"/>
      <c r="CL546" s="55" t="s">
        <v>318</v>
      </c>
      <c r="CM546" s="61"/>
      <c r="CN546" s="55" t="s">
        <v>177</v>
      </c>
      <c r="CO546" s="55">
        <v>1</v>
      </c>
      <c r="CP546" s="61"/>
      <c r="CQ546" s="61"/>
      <c r="CR546" s="61"/>
      <c r="CS546" s="61"/>
      <c r="CT546" s="61"/>
      <c r="CU546" s="61"/>
      <c r="CV546" s="61"/>
      <c r="CW546" s="61"/>
      <c r="CX546" s="55" t="s">
        <v>318</v>
      </c>
      <c r="CY546" s="61"/>
      <c r="CZ546" s="55" t="s">
        <v>160</v>
      </c>
      <c r="DA546" s="55" t="s">
        <v>177</v>
      </c>
      <c r="DB546" s="55">
        <v>1</v>
      </c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55" t="s">
        <v>318</v>
      </c>
      <c r="DP546" s="55" t="s">
        <v>318</v>
      </c>
      <c r="DQ546" s="55" t="s">
        <v>179</v>
      </c>
      <c r="DR546" s="55">
        <v>1</v>
      </c>
      <c r="DS546" s="61"/>
      <c r="DT546" s="61"/>
      <c r="DU546" s="61"/>
      <c r="DV546" s="61"/>
      <c r="DW546" s="61"/>
      <c r="DX546" s="61"/>
      <c r="DY546" s="55" t="s">
        <v>318</v>
      </c>
      <c r="DZ546" s="55" t="s">
        <v>318</v>
      </c>
      <c r="EA546" s="61" t="s">
        <v>179</v>
      </c>
      <c r="EB546" s="61">
        <v>1</v>
      </c>
      <c r="EC546" s="61"/>
      <c r="ED546" s="61"/>
      <c r="EE546" s="61"/>
      <c r="EF546" s="61"/>
      <c r="EG546" s="61"/>
      <c r="EH546" s="61"/>
      <c r="EI546" s="61"/>
      <c r="EJ546" s="61"/>
      <c r="EK546" s="61"/>
      <c r="EL546" s="61"/>
      <c r="EM546" s="61"/>
      <c r="EN546" s="61"/>
      <c r="EO546" s="61"/>
      <c r="EP546" s="61"/>
      <c r="EQ546" s="61"/>
      <c r="ER546" s="61"/>
      <c r="ES546" s="61"/>
      <c r="ET546" s="61"/>
      <c r="EU546" s="61"/>
      <c r="EV546" s="61"/>
      <c r="EW546" s="61"/>
      <c r="EX546" s="61"/>
      <c r="EY546" s="61"/>
      <c r="EZ546" s="61"/>
      <c r="FA546" s="61"/>
      <c r="FB546" s="61"/>
      <c r="FC546" s="61"/>
      <c r="FD546" s="61"/>
      <c r="FE546" s="61"/>
      <c r="FF546" s="61"/>
      <c r="FG546" s="61"/>
      <c r="FH546" s="55" t="s">
        <v>318</v>
      </c>
      <c r="FI546" s="61" t="s">
        <v>317</v>
      </c>
      <c r="FJ546" s="61"/>
      <c r="FK546" s="61"/>
      <c r="FL546" s="55">
        <v>1</v>
      </c>
      <c r="FM546" s="62" t="s">
        <v>318</v>
      </c>
      <c r="FN546" s="61" t="s">
        <v>317</v>
      </c>
      <c r="FO546" s="62"/>
      <c r="FP546" s="61"/>
      <c r="FQ546" s="63">
        <v>1</v>
      </c>
    </row>
    <row r="547" spans="1:173" s="64" customFormat="1" ht="16.5">
      <c r="A547" s="54">
        <v>44228</v>
      </c>
      <c r="B547" s="55">
        <v>546</v>
      </c>
      <c r="C547" s="65" t="s">
        <v>153</v>
      </c>
      <c r="D547" s="76">
        <v>29927</v>
      </c>
      <c r="E547" s="57">
        <f ca="1">IF(Table1[[#This Row],[Employee Date of Birth]]="","",DATEDIF(D547,NOW(),"y"))</f>
        <v>38</v>
      </c>
      <c r="F547" s="61" t="str">
        <f>IF(Table1[[#This Row],[Census "As of" Date]]="","","Y")</f>
        <v>Y</v>
      </c>
      <c r="G547" s="61" t="s">
        <v>361</v>
      </c>
      <c r="H547" s="77"/>
      <c r="I547" s="74" t="str">
        <f>IF(Table1[[#This Row],[Census "As of" Date]]="","","A")</f>
        <v>A</v>
      </c>
      <c r="J547" s="74" t="str">
        <f>IF(Table1[[#This Row],[Census "As of" Date]]="","","S")</f>
        <v>S</v>
      </c>
      <c r="K547" s="74" t="str">
        <f>IF(Table1[[#This Row],[Census "As of" Date]]="","","Y")</f>
        <v>Y</v>
      </c>
      <c r="L547" s="74" t="str">
        <f>IF(Table1[[#This Row],[Census "As of" Date]]="","","Y")</f>
        <v>Y</v>
      </c>
      <c r="M547" s="74" t="str">
        <f>IF(Table1[[#This Row],[Census "As of" Date]]="","","Y")</f>
        <v>Y</v>
      </c>
      <c r="N547" s="74" t="str">
        <f>IF(Table1[[#This Row],[Census "As of" Date]]="","","N")</f>
        <v>N</v>
      </c>
      <c r="O547" s="61"/>
      <c r="P547" s="55" t="s">
        <v>154</v>
      </c>
      <c r="Q547" s="61">
        <v>6000</v>
      </c>
      <c r="R547" s="61"/>
      <c r="S547" s="61">
        <v>6000</v>
      </c>
      <c r="T547" s="74">
        <v>77181</v>
      </c>
      <c r="U547" s="61" t="s">
        <v>224</v>
      </c>
      <c r="V547" s="74" t="str">
        <f>IF(Table1[[#This Row],[Census "As of" Date]]="","","Sub001")</f>
        <v>Sub001</v>
      </c>
      <c r="W547" s="74" t="str">
        <f>IF(Table1[[#This Row],[Census "As of" Date]]="","","Location001")</f>
        <v>Location001</v>
      </c>
      <c r="X547" s="55" t="s">
        <v>387</v>
      </c>
      <c r="Y547" s="55" t="s">
        <v>365</v>
      </c>
      <c r="Z547" s="55" t="s">
        <v>224</v>
      </c>
      <c r="AA547" s="55" t="s">
        <v>156</v>
      </c>
      <c r="AB547" s="55">
        <v>77090</v>
      </c>
      <c r="AC547" s="61"/>
      <c r="AD547" s="77"/>
      <c r="AE547" s="55" t="s">
        <v>318</v>
      </c>
      <c r="AF547" s="55" t="s">
        <v>318</v>
      </c>
      <c r="AG547" s="55" t="s">
        <v>257</v>
      </c>
      <c r="AH547" s="55">
        <v>1</v>
      </c>
      <c r="AI547" s="61"/>
      <c r="AJ547" s="61"/>
      <c r="AK547" s="61"/>
      <c r="AL547" s="61"/>
      <c r="AM547" s="61"/>
      <c r="AN547" s="61"/>
      <c r="AO547" s="55" t="s">
        <v>318</v>
      </c>
      <c r="AP547" s="61"/>
      <c r="AQ547" s="55" t="s">
        <v>177</v>
      </c>
      <c r="AR547" s="55">
        <v>1</v>
      </c>
      <c r="AS547" s="61"/>
      <c r="AT547" s="55" t="s">
        <v>318</v>
      </c>
      <c r="AU547" s="55" t="s">
        <v>318</v>
      </c>
      <c r="AV547" s="55" t="s">
        <v>257</v>
      </c>
      <c r="AW547" s="55">
        <v>1</v>
      </c>
      <c r="AX547" s="61"/>
      <c r="AY547" s="61"/>
      <c r="AZ547" s="61"/>
      <c r="BA547" s="61"/>
      <c r="BB547" s="61"/>
      <c r="BC547" s="61"/>
      <c r="BD547" s="55" t="s">
        <v>318</v>
      </c>
      <c r="BE547" s="61"/>
      <c r="BF547" s="55" t="s">
        <v>177</v>
      </c>
      <c r="BG547" s="55">
        <v>1</v>
      </c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55" t="s">
        <v>318</v>
      </c>
      <c r="CH547" s="61"/>
      <c r="CI547" s="55" t="s">
        <v>177</v>
      </c>
      <c r="CJ547" s="55">
        <v>1</v>
      </c>
      <c r="CK547" s="61"/>
      <c r="CL547" s="55" t="s">
        <v>318</v>
      </c>
      <c r="CM547" s="61"/>
      <c r="CN547" s="55" t="s">
        <v>177</v>
      </c>
      <c r="CO547" s="55">
        <v>1</v>
      </c>
      <c r="CP547" s="61"/>
      <c r="CQ547" s="61"/>
      <c r="CR547" s="61"/>
      <c r="CS547" s="61"/>
      <c r="CT547" s="61"/>
      <c r="CU547" s="61"/>
      <c r="CV547" s="61"/>
      <c r="CW547" s="61"/>
      <c r="CX547" s="55" t="s">
        <v>318</v>
      </c>
      <c r="CY547" s="61"/>
      <c r="CZ547" s="55" t="s">
        <v>160</v>
      </c>
      <c r="DA547" s="55" t="s">
        <v>177</v>
      </c>
      <c r="DB547" s="55">
        <v>1</v>
      </c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55" t="s">
        <v>318</v>
      </c>
      <c r="DP547" s="55" t="s">
        <v>318</v>
      </c>
      <c r="DQ547" s="55" t="s">
        <v>179</v>
      </c>
      <c r="DR547" s="55">
        <v>1</v>
      </c>
      <c r="DS547" s="61"/>
      <c r="DT547" s="61"/>
      <c r="DU547" s="61"/>
      <c r="DV547" s="61"/>
      <c r="DW547" s="61"/>
      <c r="DX547" s="61"/>
      <c r="DY547" s="55" t="s">
        <v>318</v>
      </c>
      <c r="DZ547" s="55" t="s">
        <v>318</v>
      </c>
      <c r="EA547" s="61" t="s">
        <v>179</v>
      </c>
      <c r="EB547" s="61">
        <v>1</v>
      </c>
      <c r="EC547" s="61"/>
      <c r="ED547" s="61"/>
      <c r="EE547" s="61"/>
      <c r="EF547" s="61"/>
      <c r="EG547" s="61"/>
      <c r="EH547" s="61"/>
      <c r="EI547" s="61"/>
      <c r="EJ547" s="61"/>
      <c r="EK547" s="61"/>
      <c r="EL547" s="61"/>
      <c r="EM547" s="61"/>
      <c r="EN547" s="61"/>
      <c r="EO547" s="61"/>
      <c r="EP547" s="61"/>
      <c r="EQ547" s="61"/>
      <c r="ER547" s="61"/>
      <c r="ES547" s="61"/>
      <c r="ET547" s="61"/>
      <c r="EU547" s="61"/>
      <c r="EV547" s="61"/>
      <c r="EW547" s="61"/>
      <c r="EX547" s="61"/>
      <c r="EY547" s="61"/>
      <c r="EZ547" s="61"/>
      <c r="FA547" s="61"/>
      <c r="FB547" s="61"/>
      <c r="FC547" s="61"/>
      <c r="FD547" s="61"/>
      <c r="FE547" s="61"/>
      <c r="FF547" s="61"/>
      <c r="FG547" s="61"/>
      <c r="FH547" s="55" t="s">
        <v>318</v>
      </c>
      <c r="FI547" s="61" t="s">
        <v>317</v>
      </c>
      <c r="FJ547" s="61"/>
      <c r="FK547" s="61"/>
      <c r="FL547" s="55">
        <v>1</v>
      </c>
      <c r="FM547" s="62" t="s">
        <v>318</v>
      </c>
      <c r="FN547" s="61" t="s">
        <v>318</v>
      </c>
      <c r="FO547" s="62" t="s">
        <v>251</v>
      </c>
      <c r="FP547" s="61" t="s">
        <v>315</v>
      </c>
      <c r="FQ547" s="63">
        <v>1</v>
      </c>
    </row>
    <row r="548" spans="1:173" s="64" customFormat="1" ht="16.5">
      <c r="A548" s="54">
        <v>44228</v>
      </c>
      <c r="B548" s="55">
        <v>547</v>
      </c>
      <c r="C548" s="55" t="s">
        <v>153</v>
      </c>
      <c r="D548" s="76">
        <v>35274</v>
      </c>
      <c r="E548" s="57">
        <f ca="1">IF(Table1[[#This Row],[Employee Date of Birth]]="","",DATEDIF(D548,NOW(),"y"))</f>
        <v>24</v>
      </c>
      <c r="F548" s="61" t="str">
        <f>IF(Table1[[#This Row],[Census "As of" Date]]="","","Y")</f>
        <v>Y</v>
      </c>
      <c r="G548" s="61" t="s">
        <v>324</v>
      </c>
      <c r="H548" s="77"/>
      <c r="I548" s="74" t="str">
        <f>IF(Table1[[#This Row],[Census "As of" Date]]="","","A")</f>
        <v>A</v>
      </c>
      <c r="J548" s="74" t="str">
        <f>IF(Table1[[#This Row],[Census "As of" Date]]="","","S")</f>
        <v>S</v>
      </c>
      <c r="K548" s="74" t="str">
        <f>IF(Table1[[#This Row],[Census "As of" Date]]="","","Y")</f>
        <v>Y</v>
      </c>
      <c r="L548" s="74" t="str">
        <f>IF(Table1[[#This Row],[Census "As of" Date]]="","","Y")</f>
        <v>Y</v>
      </c>
      <c r="M548" s="74" t="str">
        <f>IF(Table1[[#This Row],[Census "As of" Date]]="","","Y")</f>
        <v>Y</v>
      </c>
      <c r="N548" s="74" t="str">
        <f>IF(Table1[[#This Row],[Census "As of" Date]]="","","N")</f>
        <v>N</v>
      </c>
      <c r="O548" s="61"/>
      <c r="P548" s="55" t="s">
        <v>154</v>
      </c>
      <c r="Q548" s="61">
        <v>54082.080000000002</v>
      </c>
      <c r="R548" s="61"/>
      <c r="S548" s="61">
        <v>54082.080000000002</v>
      </c>
      <c r="T548" s="74">
        <v>92262</v>
      </c>
      <c r="U548" s="61" t="s">
        <v>190</v>
      </c>
      <c r="V548" s="74" t="str">
        <f>IF(Table1[[#This Row],[Census "As of" Date]]="","","Sub001")</f>
        <v>Sub001</v>
      </c>
      <c r="W548" s="74" t="str">
        <f>IF(Table1[[#This Row],[Census "As of" Date]]="","","Location001")</f>
        <v>Location001</v>
      </c>
      <c r="X548" s="55" t="s">
        <v>387</v>
      </c>
      <c r="Y548" s="55" t="s">
        <v>365</v>
      </c>
      <c r="Z548" s="55" t="s">
        <v>224</v>
      </c>
      <c r="AA548" s="55" t="s">
        <v>156</v>
      </c>
      <c r="AB548" s="55">
        <v>77090</v>
      </c>
      <c r="AC548" s="61"/>
      <c r="AD548" s="77"/>
      <c r="AE548" s="55" t="s">
        <v>318</v>
      </c>
      <c r="AF548" s="55" t="s">
        <v>318</v>
      </c>
      <c r="AG548" s="55" t="s">
        <v>257</v>
      </c>
      <c r="AH548" s="55">
        <v>1</v>
      </c>
      <c r="AI548" s="61"/>
      <c r="AJ548" s="61"/>
      <c r="AK548" s="61"/>
      <c r="AL548" s="61"/>
      <c r="AM548" s="61"/>
      <c r="AN548" s="61"/>
      <c r="AO548" s="55" t="s">
        <v>318</v>
      </c>
      <c r="AP548" s="61"/>
      <c r="AQ548" s="55" t="s">
        <v>177</v>
      </c>
      <c r="AR548" s="55">
        <v>1</v>
      </c>
      <c r="AS548" s="61"/>
      <c r="AT548" s="55" t="s">
        <v>318</v>
      </c>
      <c r="AU548" s="55" t="s">
        <v>318</v>
      </c>
      <c r="AV548" s="55" t="s">
        <v>257</v>
      </c>
      <c r="AW548" s="55">
        <v>1</v>
      </c>
      <c r="AX548" s="61"/>
      <c r="AY548" s="61"/>
      <c r="AZ548" s="61"/>
      <c r="BA548" s="61"/>
      <c r="BB548" s="61"/>
      <c r="BC548" s="61"/>
      <c r="BD548" s="55" t="s">
        <v>318</v>
      </c>
      <c r="BE548" s="61"/>
      <c r="BF548" s="55" t="s">
        <v>177</v>
      </c>
      <c r="BG548" s="55">
        <v>1</v>
      </c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55" t="s">
        <v>318</v>
      </c>
      <c r="CH548" s="61"/>
      <c r="CI548" s="55" t="s">
        <v>177</v>
      </c>
      <c r="CJ548" s="55">
        <v>1</v>
      </c>
      <c r="CK548" s="61"/>
      <c r="CL548" s="55" t="s">
        <v>318</v>
      </c>
      <c r="CM548" s="61"/>
      <c r="CN548" s="55" t="s">
        <v>177</v>
      </c>
      <c r="CO548" s="55">
        <v>1</v>
      </c>
      <c r="CP548" s="61"/>
      <c r="CQ548" s="61"/>
      <c r="CR548" s="61"/>
      <c r="CS548" s="61"/>
      <c r="CT548" s="61"/>
      <c r="CU548" s="61"/>
      <c r="CV548" s="61"/>
      <c r="CW548" s="61"/>
      <c r="CX548" s="55" t="s">
        <v>318</v>
      </c>
      <c r="CY548" s="61"/>
      <c r="CZ548" s="55" t="s">
        <v>160</v>
      </c>
      <c r="DA548" s="55" t="s">
        <v>177</v>
      </c>
      <c r="DB548" s="55">
        <v>1</v>
      </c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55" t="s">
        <v>318</v>
      </c>
      <c r="DP548" s="55" t="s">
        <v>318</v>
      </c>
      <c r="DQ548" s="55" t="s">
        <v>179</v>
      </c>
      <c r="DR548" s="55">
        <v>1</v>
      </c>
      <c r="DS548" s="61"/>
      <c r="DT548" s="61"/>
      <c r="DU548" s="61"/>
      <c r="DV548" s="61"/>
      <c r="DW548" s="61"/>
      <c r="DX548" s="61"/>
      <c r="DY548" s="55" t="s">
        <v>318</v>
      </c>
      <c r="DZ548" s="55" t="s">
        <v>318</v>
      </c>
      <c r="EA548" s="61" t="s">
        <v>179</v>
      </c>
      <c r="EB548" s="61">
        <v>1</v>
      </c>
      <c r="EC548" s="61"/>
      <c r="ED548" s="61"/>
      <c r="EE548" s="61"/>
      <c r="EF548" s="61"/>
      <c r="EG548" s="61"/>
      <c r="EH548" s="61"/>
      <c r="EI548" s="61"/>
      <c r="EJ548" s="61"/>
      <c r="EK548" s="61"/>
      <c r="EL548" s="61"/>
      <c r="EM548" s="61"/>
      <c r="EN548" s="61"/>
      <c r="EO548" s="61"/>
      <c r="EP548" s="61"/>
      <c r="EQ548" s="61"/>
      <c r="ER548" s="61"/>
      <c r="ES548" s="61"/>
      <c r="ET548" s="61"/>
      <c r="EU548" s="61"/>
      <c r="EV548" s="61"/>
      <c r="EW548" s="61"/>
      <c r="EX548" s="61"/>
      <c r="EY548" s="61"/>
      <c r="EZ548" s="61"/>
      <c r="FA548" s="61"/>
      <c r="FB548" s="61"/>
      <c r="FC548" s="61"/>
      <c r="FD548" s="61"/>
      <c r="FE548" s="61"/>
      <c r="FF548" s="61"/>
      <c r="FG548" s="61"/>
      <c r="FH548" s="55" t="s">
        <v>318</v>
      </c>
      <c r="FI548" s="61" t="s">
        <v>317</v>
      </c>
      <c r="FJ548" s="61"/>
      <c r="FK548" s="61"/>
      <c r="FL548" s="55">
        <v>1</v>
      </c>
      <c r="FM548" s="62" t="s">
        <v>318</v>
      </c>
      <c r="FN548" s="61" t="s">
        <v>317</v>
      </c>
      <c r="FO548" s="62"/>
      <c r="FP548" s="61"/>
      <c r="FQ548" s="63">
        <v>1</v>
      </c>
    </row>
    <row r="549" spans="1:173" s="64" customFormat="1" ht="16.5">
      <c r="A549" s="54">
        <v>44228</v>
      </c>
      <c r="B549" s="55">
        <v>548</v>
      </c>
      <c r="C549" s="55" t="s">
        <v>314</v>
      </c>
      <c r="D549" s="76">
        <v>29928</v>
      </c>
      <c r="E549" s="57">
        <f ca="1">IF(Table1[[#This Row],[Employee Date of Birth]]="","",DATEDIF(D549,NOW(),"y"))</f>
        <v>38</v>
      </c>
      <c r="F549" s="61" t="str">
        <f>IF(Table1[[#This Row],[Census "As of" Date]]="","","Y")</f>
        <v>Y</v>
      </c>
      <c r="G549" s="61" t="s">
        <v>324</v>
      </c>
      <c r="H549" s="77"/>
      <c r="I549" s="74" t="str">
        <f>IF(Table1[[#This Row],[Census "As of" Date]]="","","A")</f>
        <v>A</v>
      </c>
      <c r="J549" s="74" t="str">
        <f>IF(Table1[[#This Row],[Census "As of" Date]]="","","S")</f>
        <v>S</v>
      </c>
      <c r="K549" s="74" t="str">
        <f>IF(Table1[[#This Row],[Census "As of" Date]]="","","Y")</f>
        <v>Y</v>
      </c>
      <c r="L549" s="74" t="str">
        <f>IF(Table1[[#This Row],[Census "As of" Date]]="","","Y")</f>
        <v>Y</v>
      </c>
      <c r="M549" s="74" t="str">
        <f>IF(Table1[[#This Row],[Census "As of" Date]]="","","Y")</f>
        <v>Y</v>
      </c>
      <c r="N549" s="74" t="str">
        <f>IF(Table1[[#This Row],[Census "As of" Date]]="","","N")</f>
        <v>N</v>
      </c>
      <c r="O549" s="61"/>
      <c r="P549" s="55" t="s">
        <v>154</v>
      </c>
      <c r="Q549" s="61">
        <v>51780.94</v>
      </c>
      <c r="R549" s="61"/>
      <c r="S549" s="61">
        <v>51780.94</v>
      </c>
      <c r="T549" s="74">
        <v>92262</v>
      </c>
      <c r="U549" s="61" t="s">
        <v>190</v>
      </c>
      <c r="V549" s="74" t="str">
        <f>IF(Table1[[#This Row],[Census "As of" Date]]="","","Sub001")</f>
        <v>Sub001</v>
      </c>
      <c r="W549" s="74" t="str">
        <f>IF(Table1[[#This Row],[Census "As of" Date]]="","","Location001")</f>
        <v>Location001</v>
      </c>
      <c r="X549" s="55" t="s">
        <v>387</v>
      </c>
      <c r="Y549" s="55" t="s">
        <v>365</v>
      </c>
      <c r="Z549" s="55" t="s">
        <v>224</v>
      </c>
      <c r="AA549" s="55" t="s">
        <v>156</v>
      </c>
      <c r="AB549" s="55">
        <v>77090</v>
      </c>
      <c r="AC549" s="61"/>
      <c r="AD549" s="77"/>
      <c r="AE549" s="55" t="s">
        <v>318</v>
      </c>
      <c r="AF549" s="55" t="s">
        <v>318</v>
      </c>
      <c r="AG549" s="55" t="s">
        <v>257</v>
      </c>
      <c r="AH549" s="55">
        <v>1</v>
      </c>
      <c r="AI549" s="61"/>
      <c r="AJ549" s="61"/>
      <c r="AK549" s="61"/>
      <c r="AL549" s="61"/>
      <c r="AM549" s="61"/>
      <c r="AN549" s="61"/>
      <c r="AO549" s="55" t="s">
        <v>318</v>
      </c>
      <c r="AP549" s="61"/>
      <c r="AQ549" s="55" t="s">
        <v>177</v>
      </c>
      <c r="AR549" s="55">
        <v>1</v>
      </c>
      <c r="AS549" s="61"/>
      <c r="AT549" s="55" t="s">
        <v>318</v>
      </c>
      <c r="AU549" s="55" t="s">
        <v>318</v>
      </c>
      <c r="AV549" s="55" t="s">
        <v>257</v>
      </c>
      <c r="AW549" s="55">
        <v>1</v>
      </c>
      <c r="AX549" s="61"/>
      <c r="AY549" s="61"/>
      <c r="AZ549" s="61"/>
      <c r="BA549" s="61"/>
      <c r="BB549" s="61"/>
      <c r="BC549" s="61"/>
      <c r="BD549" s="55" t="s">
        <v>318</v>
      </c>
      <c r="BE549" s="61"/>
      <c r="BF549" s="55" t="s">
        <v>177</v>
      </c>
      <c r="BG549" s="55">
        <v>1</v>
      </c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55" t="s">
        <v>318</v>
      </c>
      <c r="CH549" s="61"/>
      <c r="CI549" s="55" t="s">
        <v>177</v>
      </c>
      <c r="CJ549" s="55">
        <v>1</v>
      </c>
      <c r="CK549" s="61"/>
      <c r="CL549" s="55" t="s">
        <v>318</v>
      </c>
      <c r="CM549" s="61"/>
      <c r="CN549" s="55" t="s">
        <v>177</v>
      </c>
      <c r="CO549" s="55">
        <v>1</v>
      </c>
      <c r="CP549" s="61"/>
      <c r="CQ549" s="61"/>
      <c r="CR549" s="61"/>
      <c r="CS549" s="61"/>
      <c r="CT549" s="61"/>
      <c r="CU549" s="61"/>
      <c r="CV549" s="61"/>
      <c r="CW549" s="61"/>
      <c r="CX549" s="55" t="s">
        <v>318</v>
      </c>
      <c r="CY549" s="61"/>
      <c r="CZ549" s="55" t="s">
        <v>160</v>
      </c>
      <c r="DA549" s="55" t="s">
        <v>177</v>
      </c>
      <c r="DB549" s="55">
        <v>1</v>
      </c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55" t="s">
        <v>318</v>
      </c>
      <c r="DP549" s="55" t="s">
        <v>318</v>
      </c>
      <c r="DQ549" s="55" t="s">
        <v>179</v>
      </c>
      <c r="DR549" s="55">
        <v>1</v>
      </c>
      <c r="DS549" s="61"/>
      <c r="DT549" s="61"/>
      <c r="DU549" s="61"/>
      <c r="DV549" s="61"/>
      <c r="DW549" s="61"/>
      <c r="DX549" s="61"/>
      <c r="DY549" s="55" t="s">
        <v>318</v>
      </c>
      <c r="DZ549" s="55" t="s">
        <v>318</v>
      </c>
      <c r="EA549" s="61" t="s">
        <v>179</v>
      </c>
      <c r="EB549" s="61">
        <v>1</v>
      </c>
      <c r="EC549" s="61"/>
      <c r="ED549" s="61"/>
      <c r="EE549" s="61"/>
      <c r="EF549" s="61"/>
      <c r="EG549" s="61"/>
      <c r="EH549" s="61"/>
      <c r="EI549" s="61"/>
      <c r="EJ549" s="61"/>
      <c r="EK549" s="61"/>
      <c r="EL549" s="61"/>
      <c r="EM549" s="61"/>
      <c r="EN549" s="61"/>
      <c r="EO549" s="61"/>
      <c r="EP549" s="61"/>
      <c r="EQ549" s="61"/>
      <c r="ER549" s="61"/>
      <c r="ES549" s="61"/>
      <c r="ET549" s="61"/>
      <c r="EU549" s="61"/>
      <c r="EV549" s="61"/>
      <c r="EW549" s="61"/>
      <c r="EX549" s="61"/>
      <c r="EY549" s="61"/>
      <c r="EZ549" s="61"/>
      <c r="FA549" s="61"/>
      <c r="FB549" s="61"/>
      <c r="FC549" s="61"/>
      <c r="FD549" s="61"/>
      <c r="FE549" s="61"/>
      <c r="FF549" s="61"/>
      <c r="FG549" s="61"/>
      <c r="FH549" s="55" t="s">
        <v>318</v>
      </c>
      <c r="FI549" s="61" t="s">
        <v>318</v>
      </c>
      <c r="FJ549" s="61" t="s">
        <v>178</v>
      </c>
      <c r="FK549" s="61" t="s">
        <v>315</v>
      </c>
      <c r="FL549" s="55">
        <v>1</v>
      </c>
      <c r="FM549" s="62" t="s">
        <v>318</v>
      </c>
      <c r="FN549" s="61" t="s">
        <v>318</v>
      </c>
      <c r="FO549" s="62" t="s">
        <v>251</v>
      </c>
      <c r="FP549" s="61" t="s">
        <v>315</v>
      </c>
      <c r="FQ549" s="63">
        <v>1</v>
      </c>
    </row>
    <row r="550" spans="1:173" s="64" customFormat="1" ht="16.5">
      <c r="A550" s="54">
        <v>44228</v>
      </c>
      <c r="B550" s="55">
        <v>549</v>
      </c>
      <c r="C550" s="55" t="s">
        <v>153</v>
      </c>
      <c r="D550" s="76">
        <v>35287</v>
      </c>
      <c r="E550" s="57">
        <f ca="1">IF(Table1[[#This Row],[Employee Date of Birth]]="","",DATEDIF(D550,NOW(),"y"))</f>
        <v>24</v>
      </c>
      <c r="F550" s="61" t="str">
        <f>IF(Table1[[#This Row],[Census "As of" Date]]="","","Y")</f>
        <v>Y</v>
      </c>
      <c r="G550" s="61" t="s">
        <v>324</v>
      </c>
      <c r="H550" s="77"/>
      <c r="I550" s="74" t="str">
        <f>IF(Table1[[#This Row],[Census "As of" Date]]="","","A")</f>
        <v>A</v>
      </c>
      <c r="J550" s="74" t="str">
        <f>IF(Table1[[#This Row],[Census "As of" Date]]="","","S")</f>
        <v>S</v>
      </c>
      <c r="K550" s="74" t="str">
        <f>IF(Table1[[#This Row],[Census "As of" Date]]="","","Y")</f>
        <v>Y</v>
      </c>
      <c r="L550" s="74" t="str">
        <f>IF(Table1[[#This Row],[Census "As of" Date]]="","","Y")</f>
        <v>Y</v>
      </c>
      <c r="M550" s="74" t="str">
        <f>IF(Table1[[#This Row],[Census "As of" Date]]="","","Y")</f>
        <v>Y</v>
      </c>
      <c r="N550" s="74" t="str">
        <f>IF(Table1[[#This Row],[Census "As of" Date]]="","","N")</f>
        <v>N</v>
      </c>
      <c r="O550" s="61"/>
      <c r="P550" s="55" t="s">
        <v>154</v>
      </c>
      <c r="Q550" s="61">
        <v>18849.55</v>
      </c>
      <c r="R550" s="61"/>
      <c r="S550" s="61">
        <v>18849.55</v>
      </c>
      <c r="T550" s="74">
        <v>77118</v>
      </c>
      <c r="U550" s="61" t="s">
        <v>224</v>
      </c>
      <c r="V550" s="74" t="str">
        <f>IF(Table1[[#This Row],[Census "As of" Date]]="","","Sub001")</f>
        <v>Sub001</v>
      </c>
      <c r="W550" s="74" t="str">
        <f>IF(Table1[[#This Row],[Census "As of" Date]]="","","Location001")</f>
        <v>Location001</v>
      </c>
      <c r="X550" s="55" t="s">
        <v>387</v>
      </c>
      <c r="Y550" s="55" t="s">
        <v>365</v>
      </c>
      <c r="Z550" s="55" t="s">
        <v>224</v>
      </c>
      <c r="AA550" s="55" t="s">
        <v>156</v>
      </c>
      <c r="AB550" s="55">
        <v>77090</v>
      </c>
      <c r="AC550" s="61"/>
      <c r="AD550" s="77"/>
      <c r="AE550" s="55" t="s">
        <v>318</v>
      </c>
      <c r="AF550" s="55" t="s">
        <v>318</v>
      </c>
      <c r="AG550" s="55" t="s">
        <v>257</v>
      </c>
      <c r="AH550" s="55">
        <v>1</v>
      </c>
      <c r="AI550" s="61"/>
      <c r="AJ550" s="61"/>
      <c r="AK550" s="61"/>
      <c r="AL550" s="61"/>
      <c r="AM550" s="61"/>
      <c r="AN550" s="61"/>
      <c r="AO550" s="55" t="s">
        <v>318</v>
      </c>
      <c r="AP550" s="61"/>
      <c r="AQ550" s="55" t="s">
        <v>177</v>
      </c>
      <c r="AR550" s="55">
        <v>1</v>
      </c>
      <c r="AS550" s="61"/>
      <c r="AT550" s="55" t="s">
        <v>318</v>
      </c>
      <c r="AU550" s="55" t="s">
        <v>318</v>
      </c>
      <c r="AV550" s="55" t="s">
        <v>257</v>
      </c>
      <c r="AW550" s="55">
        <v>1</v>
      </c>
      <c r="AX550" s="61"/>
      <c r="AY550" s="61"/>
      <c r="AZ550" s="61"/>
      <c r="BA550" s="61"/>
      <c r="BB550" s="61"/>
      <c r="BC550" s="61"/>
      <c r="BD550" s="55" t="s">
        <v>318</v>
      </c>
      <c r="BE550" s="61"/>
      <c r="BF550" s="55" t="s">
        <v>177</v>
      </c>
      <c r="BG550" s="55">
        <v>1</v>
      </c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55" t="s">
        <v>318</v>
      </c>
      <c r="CH550" s="61"/>
      <c r="CI550" s="55" t="s">
        <v>177</v>
      </c>
      <c r="CJ550" s="55">
        <v>1</v>
      </c>
      <c r="CK550" s="61"/>
      <c r="CL550" s="55" t="s">
        <v>318</v>
      </c>
      <c r="CM550" s="61"/>
      <c r="CN550" s="55" t="s">
        <v>177</v>
      </c>
      <c r="CO550" s="55">
        <v>1</v>
      </c>
      <c r="CP550" s="61"/>
      <c r="CQ550" s="61"/>
      <c r="CR550" s="61"/>
      <c r="CS550" s="61"/>
      <c r="CT550" s="61"/>
      <c r="CU550" s="61"/>
      <c r="CV550" s="61"/>
      <c r="CW550" s="61"/>
      <c r="CX550" s="55" t="s">
        <v>318</v>
      </c>
      <c r="CY550" s="61"/>
      <c r="CZ550" s="55" t="s">
        <v>160</v>
      </c>
      <c r="DA550" s="55" t="s">
        <v>177</v>
      </c>
      <c r="DB550" s="55">
        <v>1</v>
      </c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55" t="s">
        <v>318</v>
      </c>
      <c r="DP550" s="55" t="s">
        <v>318</v>
      </c>
      <c r="DQ550" s="55" t="s">
        <v>179</v>
      </c>
      <c r="DR550" s="55">
        <v>1</v>
      </c>
      <c r="DS550" s="61"/>
      <c r="DT550" s="61"/>
      <c r="DU550" s="61"/>
      <c r="DV550" s="61"/>
      <c r="DW550" s="61"/>
      <c r="DX550" s="61"/>
      <c r="DY550" s="55" t="s">
        <v>318</v>
      </c>
      <c r="DZ550" s="55" t="s">
        <v>318</v>
      </c>
      <c r="EA550" s="61" t="s">
        <v>179</v>
      </c>
      <c r="EB550" s="61">
        <v>1</v>
      </c>
      <c r="EC550" s="61"/>
      <c r="ED550" s="61"/>
      <c r="EE550" s="61"/>
      <c r="EF550" s="61"/>
      <c r="EG550" s="61"/>
      <c r="EH550" s="61"/>
      <c r="EI550" s="61"/>
      <c r="EJ550" s="61"/>
      <c r="EK550" s="61"/>
      <c r="EL550" s="61"/>
      <c r="EM550" s="61"/>
      <c r="EN550" s="61"/>
      <c r="EO550" s="61"/>
      <c r="EP550" s="61"/>
      <c r="EQ550" s="61"/>
      <c r="ER550" s="61"/>
      <c r="ES550" s="61"/>
      <c r="ET550" s="61"/>
      <c r="EU550" s="61"/>
      <c r="EV550" s="61"/>
      <c r="EW550" s="61"/>
      <c r="EX550" s="61"/>
      <c r="EY550" s="61"/>
      <c r="EZ550" s="61"/>
      <c r="FA550" s="61"/>
      <c r="FB550" s="61"/>
      <c r="FC550" s="61"/>
      <c r="FD550" s="61"/>
      <c r="FE550" s="61"/>
      <c r="FF550" s="61"/>
      <c r="FG550" s="61"/>
      <c r="FH550" s="55" t="s">
        <v>318</v>
      </c>
      <c r="FI550" s="61" t="s">
        <v>318</v>
      </c>
      <c r="FJ550" s="61" t="s">
        <v>178</v>
      </c>
      <c r="FK550" s="61" t="s">
        <v>315</v>
      </c>
      <c r="FL550" s="55">
        <v>1</v>
      </c>
      <c r="FM550" s="62" t="s">
        <v>318</v>
      </c>
      <c r="FN550" s="61" t="s">
        <v>318</v>
      </c>
      <c r="FO550" s="62" t="s">
        <v>251</v>
      </c>
      <c r="FP550" s="61" t="s">
        <v>315</v>
      </c>
      <c r="FQ550" s="63">
        <v>1</v>
      </c>
    </row>
    <row r="551" spans="1:173" s="64" customFormat="1" ht="16.5">
      <c r="A551" s="54">
        <v>44228</v>
      </c>
      <c r="B551" s="55">
        <v>550</v>
      </c>
      <c r="C551" s="65" t="s">
        <v>314</v>
      </c>
      <c r="D551" s="76">
        <v>29956</v>
      </c>
      <c r="E551" s="57">
        <f ca="1">IF(Table1[[#This Row],[Employee Date of Birth]]="","",DATEDIF(D551,NOW(),"y"))</f>
        <v>38</v>
      </c>
      <c r="F551" s="61" t="str">
        <f>IF(Table1[[#This Row],[Census "As of" Date]]="","","Y")</f>
        <v>Y</v>
      </c>
      <c r="G551" s="61" t="s">
        <v>359</v>
      </c>
      <c r="H551" s="77"/>
      <c r="I551" s="74" t="str">
        <f>IF(Table1[[#This Row],[Census "As of" Date]]="","","A")</f>
        <v>A</v>
      </c>
      <c r="J551" s="74" t="str">
        <f>IF(Table1[[#This Row],[Census "As of" Date]]="","","S")</f>
        <v>S</v>
      </c>
      <c r="K551" s="74" t="str">
        <f>IF(Table1[[#This Row],[Census "As of" Date]]="","","Y")</f>
        <v>Y</v>
      </c>
      <c r="L551" s="74" t="str">
        <f>IF(Table1[[#This Row],[Census "As of" Date]]="","","Y")</f>
        <v>Y</v>
      </c>
      <c r="M551" s="74" t="str">
        <f>IF(Table1[[#This Row],[Census "As of" Date]]="","","Y")</f>
        <v>Y</v>
      </c>
      <c r="N551" s="74" t="str">
        <f>IF(Table1[[#This Row],[Census "As of" Date]]="","","N")</f>
        <v>N</v>
      </c>
      <c r="O551" s="61"/>
      <c r="P551" s="55" t="s">
        <v>154</v>
      </c>
      <c r="Q551" s="61">
        <v>256068.64</v>
      </c>
      <c r="R551" s="61"/>
      <c r="S551" s="61">
        <v>256068.64</v>
      </c>
      <c r="T551" s="74">
        <v>77184</v>
      </c>
      <c r="U551" s="61" t="s">
        <v>224</v>
      </c>
      <c r="V551" s="74" t="str">
        <f>IF(Table1[[#This Row],[Census "As of" Date]]="","","Sub001")</f>
        <v>Sub001</v>
      </c>
      <c r="W551" s="74" t="str">
        <f>IF(Table1[[#This Row],[Census "As of" Date]]="","","Location001")</f>
        <v>Location001</v>
      </c>
      <c r="X551" s="55" t="s">
        <v>387</v>
      </c>
      <c r="Y551" s="55" t="s">
        <v>365</v>
      </c>
      <c r="Z551" s="55" t="s">
        <v>224</v>
      </c>
      <c r="AA551" s="55" t="s">
        <v>156</v>
      </c>
      <c r="AB551" s="55">
        <v>77090</v>
      </c>
      <c r="AC551" s="61"/>
      <c r="AD551" s="77"/>
      <c r="AE551" s="55" t="s">
        <v>318</v>
      </c>
      <c r="AF551" s="55" t="s">
        <v>318</v>
      </c>
      <c r="AG551" s="55" t="s">
        <v>257</v>
      </c>
      <c r="AH551" s="55">
        <v>1</v>
      </c>
      <c r="AI551" s="61"/>
      <c r="AJ551" s="61"/>
      <c r="AK551" s="61"/>
      <c r="AL551" s="61"/>
      <c r="AM551" s="61"/>
      <c r="AN551" s="61"/>
      <c r="AO551" s="55" t="s">
        <v>318</v>
      </c>
      <c r="AP551" s="61"/>
      <c r="AQ551" s="55" t="s">
        <v>177</v>
      </c>
      <c r="AR551" s="55">
        <v>1</v>
      </c>
      <c r="AS551" s="61"/>
      <c r="AT551" s="55" t="s">
        <v>318</v>
      </c>
      <c r="AU551" s="55" t="s">
        <v>318</v>
      </c>
      <c r="AV551" s="55" t="s">
        <v>257</v>
      </c>
      <c r="AW551" s="55">
        <v>1</v>
      </c>
      <c r="AX551" s="61"/>
      <c r="AY551" s="61"/>
      <c r="AZ551" s="61"/>
      <c r="BA551" s="61"/>
      <c r="BB551" s="61"/>
      <c r="BC551" s="61"/>
      <c r="BD551" s="55" t="s">
        <v>318</v>
      </c>
      <c r="BE551" s="61"/>
      <c r="BF551" s="55" t="s">
        <v>177</v>
      </c>
      <c r="BG551" s="55">
        <v>1</v>
      </c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55" t="s">
        <v>318</v>
      </c>
      <c r="CH551" s="61"/>
      <c r="CI551" s="55" t="s">
        <v>177</v>
      </c>
      <c r="CJ551" s="55">
        <v>1</v>
      </c>
      <c r="CK551" s="61"/>
      <c r="CL551" s="55" t="s">
        <v>318</v>
      </c>
      <c r="CM551" s="61"/>
      <c r="CN551" s="55" t="s">
        <v>177</v>
      </c>
      <c r="CO551" s="55">
        <v>1</v>
      </c>
      <c r="CP551" s="61"/>
      <c r="CQ551" s="61"/>
      <c r="CR551" s="61"/>
      <c r="CS551" s="61"/>
      <c r="CT551" s="61"/>
      <c r="CU551" s="61"/>
      <c r="CV551" s="61"/>
      <c r="CW551" s="61"/>
      <c r="CX551" s="55" t="s">
        <v>318</v>
      </c>
      <c r="CY551" s="61"/>
      <c r="CZ551" s="55" t="s">
        <v>160</v>
      </c>
      <c r="DA551" s="55" t="s">
        <v>177</v>
      </c>
      <c r="DB551" s="55">
        <v>1</v>
      </c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55" t="s">
        <v>318</v>
      </c>
      <c r="DP551" s="55" t="s">
        <v>318</v>
      </c>
      <c r="DQ551" s="55" t="s">
        <v>179</v>
      </c>
      <c r="DR551" s="55">
        <v>1</v>
      </c>
      <c r="DS551" s="61"/>
      <c r="DT551" s="61"/>
      <c r="DU551" s="61"/>
      <c r="DV551" s="61"/>
      <c r="DW551" s="61"/>
      <c r="DX551" s="61"/>
      <c r="DY551" s="55" t="s">
        <v>318</v>
      </c>
      <c r="DZ551" s="55" t="s">
        <v>318</v>
      </c>
      <c r="EA551" s="61" t="s">
        <v>179</v>
      </c>
      <c r="EB551" s="61">
        <v>1</v>
      </c>
      <c r="EC551" s="61"/>
      <c r="ED551" s="61"/>
      <c r="EE551" s="61"/>
      <c r="EF551" s="61"/>
      <c r="EG551" s="61"/>
      <c r="EH551" s="61"/>
      <c r="EI551" s="61"/>
      <c r="EJ551" s="61"/>
      <c r="EK551" s="61"/>
      <c r="EL551" s="61"/>
      <c r="EM551" s="61"/>
      <c r="EN551" s="61"/>
      <c r="EO551" s="61"/>
      <c r="EP551" s="61"/>
      <c r="EQ551" s="61"/>
      <c r="ER551" s="61"/>
      <c r="ES551" s="61"/>
      <c r="ET551" s="61"/>
      <c r="EU551" s="61"/>
      <c r="EV551" s="61"/>
      <c r="EW551" s="61"/>
      <c r="EX551" s="61"/>
      <c r="EY551" s="61"/>
      <c r="EZ551" s="61"/>
      <c r="FA551" s="61"/>
      <c r="FB551" s="61"/>
      <c r="FC551" s="61"/>
      <c r="FD551" s="61"/>
      <c r="FE551" s="61"/>
      <c r="FF551" s="61"/>
      <c r="FG551" s="61"/>
      <c r="FH551" s="55" t="s">
        <v>318</v>
      </c>
      <c r="FI551" s="61" t="s">
        <v>317</v>
      </c>
      <c r="FJ551" s="61"/>
      <c r="FK551" s="61"/>
      <c r="FL551" s="55">
        <v>1</v>
      </c>
      <c r="FM551" s="62" t="s">
        <v>318</v>
      </c>
      <c r="FN551" s="61" t="s">
        <v>318</v>
      </c>
      <c r="FO551" s="62" t="s">
        <v>251</v>
      </c>
      <c r="FP551" s="61" t="s">
        <v>315</v>
      </c>
      <c r="FQ551" s="63">
        <v>1</v>
      </c>
    </row>
    <row r="552" spans="1:173" s="64" customFormat="1" ht="16.5">
      <c r="A552" s="54">
        <v>44228</v>
      </c>
      <c r="B552" s="55">
        <v>551</v>
      </c>
      <c r="C552" s="65" t="s">
        <v>153</v>
      </c>
      <c r="D552" s="76">
        <v>35304</v>
      </c>
      <c r="E552" s="57">
        <f ca="1">IF(Table1[[#This Row],[Employee Date of Birth]]="","",DATEDIF(D552,NOW(),"y"))</f>
        <v>24</v>
      </c>
      <c r="F552" s="61" t="str">
        <f>IF(Table1[[#This Row],[Census "As of" Date]]="","","Y")</f>
        <v>Y</v>
      </c>
      <c r="G552" s="61" t="s">
        <v>336</v>
      </c>
      <c r="H552" s="77"/>
      <c r="I552" s="74" t="str">
        <f>IF(Table1[[#This Row],[Census "As of" Date]]="","","A")</f>
        <v>A</v>
      </c>
      <c r="J552" s="74" t="str">
        <f>IF(Table1[[#This Row],[Census "As of" Date]]="","","S")</f>
        <v>S</v>
      </c>
      <c r="K552" s="74" t="str">
        <f>IF(Table1[[#This Row],[Census "As of" Date]]="","","Y")</f>
        <v>Y</v>
      </c>
      <c r="L552" s="74" t="str">
        <f>IF(Table1[[#This Row],[Census "As of" Date]]="","","Y")</f>
        <v>Y</v>
      </c>
      <c r="M552" s="74" t="str">
        <f>IF(Table1[[#This Row],[Census "As of" Date]]="","","Y")</f>
        <v>Y</v>
      </c>
      <c r="N552" s="74" t="str">
        <f>IF(Table1[[#This Row],[Census "As of" Date]]="","","N")</f>
        <v>N</v>
      </c>
      <c r="O552" s="61"/>
      <c r="P552" s="55" t="s">
        <v>154</v>
      </c>
      <c r="Q552" s="61">
        <v>12494.64</v>
      </c>
      <c r="R552" s="61"/>
      <c r="S552" s="61">
        <v>12494.64</v>
      </c>
      <c r="T552" s="74">
        <v>92201</v>
      </c>
      <c r="U552" s="61" t="s">
        <v>190</v>
      </c>
      <c r="V552" s="74" t="str">
        <f>IF(Table1[[#This Row],[Census "As of" Date]]="","","Sub001")</f>
        <v>Sub001</v>
      </c>
      <c r="W552" s="74" t="str">
        <f>IF(Table1[[#This Row],[Census "As of" Date]]="","","Location001")</f>
        <v>Location001</v>
      </c>
      <c r="X552" s="55" t="s">
        <v>387</v>
      </c>
      <c r="Y552" s="55" t="s">
        <v>365</v>
      </c>
      <c r="Z552" s="55" t="s">
        <v>224</v>
      </c>
      <c r="AA552" s="55" t="s">
        <v>156</v>
      </c>
      <c r="AB552" s="55">
        <v>77090</v>
      </c>
      <c r="AC552" s="61"/>
      <c r="AD552" s="77"/>
      <c r="AE552" s="55" t="s">
        <v>318</v>
      </c>
      <c r="AF552" s="55" t="s">
        <v>318</v>
      </c>
      <c r="AG552" s="55" t="s">
        <v>257</v>
      </c>
      <c r="AH552" s="55">
        <v>1</v>
      </c>
      <c r="AI552" s="61"/>
      <c r="AJ552" s="61"/>
      <c r="AK552" s="61"/>
      <c r="AL552" s="61"/>
      <c r="AM552" s="61"/>
      <c r="AN552" s="61"/>
      <c r="AO552" s="55" t="s">
        <v>318</v>
      </c>
      <c r="AP552" s="61"/>
      <c r="AQ552" s="55" t="s">
        <v>177</v>
      </c>
      <c r="AR552" s="55">
        <v>1</v>
      </c>
      <c r="AS552" s="61"/>
      <c r="AT552" s="55" t="s">
        <v>318</v>
      </c>
      <c r="AU552" s="55" t="s">
        <v>318</v>
      </c>
      <c r="AV552" s="55" t="s">
        <v>257</v>
      </c>
      <c r="AW552" s="55">
        <v>1</v>
      </c>
      <c r="AX552" s="61"/>
      <c r="AY552" s="61"/>
      <c r="AZ552" s="61"/>
      <c r="BA552" s="61"/>
      <c r="BB552" s="61"/>
      <c r="BC552" s="61"/>
      <c r="BD552" s="55" t="s">
        <v>318</v>
      </c>
      <c r="BE552" s="61"/>
      <c r="BF552" s="55" t="s">
        <v>177</v>
      </c>
      <c r="BG552" s="55">
        <v>1</v>
      </c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55" t="s">
        <v>318</v>
      </c>
      <c r="CH552" s="61"/>
      <c r="CI552" s="55" t="s">
        <v>177</v>
      </c>
      <c r="CJ552" s="55">
        <v>1</v>
      </c>
      <c r="CK552" s="61"/>
      <c r="CL552" s="55" t="s">
        <v>318</v>
      </c>
      <c r="CM552" s="61"/>
      <c r="CN552" s="55" t="s">
        <v>177</v>
      </c>
      <c r="CO552" s="55">
        <v>1</v>
      </c>
      <c r="CP552" s="61"/>
      <c r="CQ552" s="61"/>
      <c r="CR552" s="61"/>
      <c r="CS552" s="61"/>
      <c r="CT552" s="61"/>
      <c r="CU552" s="61"/>
      <c r="CV552" s="61"/>
      <c r="CW552" s="61"/>
      <c r="CX552" s="55" t="s">
        <v>318</v>
      </c>
      <c r="CY552" s="61"/>
      <c r="CZ552" s="55" t="s">
        <v>160</v>
      </c>
      <c r="DA552" s="55" t="s">
        <v>177</v>
      </c>
      <c r="DB552" s="55">
        <v>1</v>
      </c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55" t="s">
        <v>318</v>
      </c>
      <c r="DP552" s="55" t="s">
        <v>318</v>
      </c>
      <c r="DQ552" s="55" t="s">
        <v>179</v>
      </c>
      <c r="DR552" s="55">
        <v>1</v>
      </c>
      <c r="DS552" s="61"/>
      <c r="DT552" s="61"/>
      <c r="DU552" s="61"/>
      <c r="DV552" s="61"/>
      <c r="DW552" s="61"/>
      <c r="DX552" s="61"/>
      <c r="DY552" s="55" t="s">
        <v>318</v>
      </c>
      <c r="DZ552" s="55" t="s">
        <v>318</v>
      </c>
      <c r="EA552" s="61" t="s">
        <v>179</v>
      </c>
      <c r="EB552" s="61">
        <v>1</v>
      </c>
      <c r="EC552" s="61"/>
      <c r="ED552" s="61"/>
      <c r="EE552" s="61"/>
      <c r="EF552" s="61"/>
      <c r="EG552" s="61"/>
      <c r="EH552" s="61"/>
      <c r="EI552" s="61"/>
      <c r="EJ552" s="61"/>
      <c r="EK552" s="61"/>
      <c r="EL552" s="61"/>
      <c r="EM552" s="61"/>
      <c r="EN552" s="61"/>
      <c r="EO552" s="61"/>
      <c r="EP552" s="61"/>
      <c r="EQ552" s="61"/>
      <c r="ER552" s="61"/>
      <c r="ES552" s="61"/>
      <c r="ET552" s="61"/>
      <c r="EU552" s="61"/>
      <c r="EV552" s="61"/>
      <c r="EW552" s="61"/>
      <c r="EX552" s="61"/>
      <c r="EY552" s="61"/>
      <c r="EZ552" s="61"/>
      <c r="FA552" s="61"/>
      <c r="FB552" s="61"/>
      <c r="FC552" s="61"/>
      <c r="FD552" s="61"/>
      <c r="FE552" s="61"/>
      <c r="FF552" s="61"/>
      <c r="FG552" s="61"/>
      <c r="FH552" s="55" t="s">
        <v>318</v>
      </c>
      <c r="FI552" s="61" t="s">
        <v>317</v>
      </c>
      <c r="FJ552" s="61"/>
      <c r="FK552" s="61"/>
      <c r="FL552" s="55">
        <v>1</v>
      </c>
      <c r="FM552" s="62" t="s">
        <v>318</v>
      </c>
      <c r="FN552" s="61" t="s">
        <v>317</v>
      </c>
      <c r="FO552" s="62"/>
      <c r="FP552" s="61"/>
      <c r="FQ552" s="63">
        <v>1</v>
      </c>
    </row>
    <row r="553" spans="1:173" s="64" customFormat="1" ht="16.5">
      <c r="A553" s="54">
        <v>44228</v>
      </c>
      <c r="B553" s="55">
        <v>552</v>
      </c>
      <c r="C553" s="65" t="s">
        <v>314</v>
      </c>
      <c r="D553" s="76">
        <v>29977</v>
      </c>
      <c r="E553" s="57">
        <f ca="1">IF(Table1[[#This Row],[Employee Date of Birth]]="","",DATEDIF(D553,NOW(),"y"))</f>
        <v>38</v>
      </c>
      <c r="F553" s="61" t="str">
        <f>IF(Table1[[#This Row],[Census "As of" Date]]="","","Y")</f>
        <v>Y</v>
      </c>
      <c r="G553" s="61" t="s">
        <v>324</v>
      </c>
      <c r="H553" s="77"/>
      <c r="I553" s="74" t="str">
        <f>IF(Table1[[#This Row],[Census "As of" Date]]="","","A")</f>
        <v>A</v>
      </c>
      <c r="J553" s="74" t="str">
        <f>IF(Table1[[#This Row],[Census "As of" Date]]="","","S")</f>
        <v>S</v>
      </c>
      <c r="K553" s="74" t="str">
        <f>IF(Table1[[#This Row],[Census "As of" Date]]="","","Y")</f>
        <v>Y</v>
      </c>
      <c r="L553" s="74" t="str">
        <f>IF(Table1[[#This Row],[Census "As of" Date]]="","","Y")</f>
        <v>Y</v>
      </c>
      <c r="M553" s="74" t="str">
        <f>IF(Table1[[#This Row],[Census "As of" Date]]="","","Y")</f>
        <v>Y</v>
      </c>
      <c r="N553" s="74" t="str">
        <f>IF(Table1[[#This Row],[Census "As of" Date]]="","","N")</f>
        <v>N</v>
      </c>
      <c r="O553" s="61"/>
      <c r="P553" s="55" t="s">
        <v>154</v>
      </c>
      <c r="Q553" s="61">
        <v>1020</v>
      </c>
      <c r="R553" s="61"/>
      <c r="S553" s="61">
        <v>1020</v>
      </c>
      <c r="T553" s="74">
        <v>77171</v>
      </c>
      <c r="U553" s="61" t="s">
        <v>224</v>
      </c>
      <c r="V553" s="74" t="str">
        <f>IF(Table1[[#This Row],[Census "As of" Date]]="","","Sub001")</f>
        <v>Sub001</v>
      </c>
      <c r="W553" s="74" t="str">
        <f>IF(Table1[[#This Row],[Census "As of" Date]]="","","Location001")</f>
        <v>Location001</v>
      </c>
      <c r="X553" s="55" t="s">
        <v>387</v>
      </c>
      <c r="Y553" s="55" t="s">
        <v>365</v>
      </c>
      <c r="Z553" s="55" t="s">
        <v>224</v>
      </c>
      <c r="AA553" s="55" t="s">
        <v>156</v>
      </c>
      <c r="AB553" s="55">
        <v>77090</v>
      </c>
      <c r="AC553" s="61"/>
      <c r="AD553" s="77"/>
      <c r="AE553" s="55" t="s">
        <v>318</v>
      </c>
      <c r="AF553" s="55" t="s">
        <v>318</v>
      </c>
      <c r="AG553" s="55" t="s">
        <v>257</v>
      </c>
      <c r="AH553" s="55">
        <v>1</v>
      </c>
      <c r="AI553" s="61"/>
      <c r="AJ553" s="61"/>
      <c r="AK553" s="61"/>
      <c r="AL553" s="61"/>
      <c r="AM553" s="61"/>
      <c r="AN553" s="61"/>
      <c r="AO553" s="55" t="s">
        <v>318</v>
      </c>
      <c r="AP553" s="61"/>
      <c r="AQ553" s="55" t="s">
        <v>177</v>
      </c>
      <c r="AR553" s="55">
        <v>1</v>
      </c>
      <c r="AS553" s="61"/>
      <c r="AT553" s="55" t="s">
        <v>318</v>
      </c>
      <c r="AU553" s="55" t="s">
        <v>318</v>
      </c>
      <c r="AV553" s="55" t="s">
        <v>257</v>
      </c>
      <c r="AW553" s="55">
        <v>1</v>
      </c>
      <c r="AX553" s="61"/>
      <c r="AY553" s="61"/>
      <c r="AZ553" s="61"/>
      <c r="BA553" s="61"/>
      <c r="BB553" s="61"/>
      <c r="BC553" s="61"/>
      <c r="BD553" s="55" t="s">
        <v>318</v>
      </c>
      <c r="BE553" s="61"/>
      <c r="BF553" s="55" t="s">
        <v>177</v>
      </c>
      <c r="BG553" s="55">
        <v>1</v>
      </c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55" t="s">
        <v>318</v>
      </c>
      <c r="CH553" s="61"/>
      <c r="CI553" s="55" t="s">
        <v>177</v>
      </c>
      <c r="CJ553" s="55">
        <v>1</v>
      </c>
      <c r="CK553" s="61"/>
      <c r="CL553" s="55" t="s">
        <v>318</v>
      </c>
      <c r="CM553" s="61"/>
      <c r="CN553" s="55" t="s">
        <v>177</v>
      </c>
      <c r="CO553" s="55">
        <v>1</v>
      </c>
      <c r="CP553" s="61"/>
      <c r="CQ553" s="61"/>
      <c r="CR553" s="61"/>
      <c r="CS553" s="61"/>
      <c r="CT553" s="61"/>
      <c r="CU553" s="61"/>
      <c r="CV553" s="61"/>
      <c r="CW553" s="61"/>
      <c r="CX553" s="55" t="s">
        <v>318</v>
      </c>
      <c r="CY553" s="61"/>
      <c r="CZ553" s="55" t="s">
        <v>160</v>
      </c>
      <c r="DA553" s="55" t="s">
        <v>177</v>
      </c>
      <c r="DB553" s="55">
        <v>1</v>
      </c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55" t="s">
        <v>318</v>
      </c>
      <c r="DP553" s="55" t="s">
        <v>318</v>
      </c>
      <c r="DQ553" s="55" t="s">
        <v>179</v>
      </c>
      <c r="DR553" s="55">
        <v>1</v>
      </c>
      <c r="DS553" s="61"/>
      <c r="DT553" s="61"/>
      <c r="DU553" s="61"/>
      <c r="DV553" s="61"/>
      <c r="DW553" s="61"/>
      <c r="DX553" s="61"/>
      <c r="DY553" s="55" t="s">
        <v>318</v>
      </c>
      <c r="DZ553" s="55" t="s">
        <v>318</v>
      </c>
      <c r="EA553" s="61" t="s">
        <v>179</v>
      </c>
      <c r="EB553" s="61">
        <v>1</v>
      </c>
      <c r="EC553" s="61"/>
      <c r="ED553" s="61"/>
      <c r="EE553" s="61"/>
      <c r="EF553" s="61"/>
      <c r="EG553" s="61"/>
      <c r="EH553" s="61"/>
      <c r="EI553" s="61"/>
      <c r="EJ553" s="61"/>
      <c r="EK553" s="61"/>
      <c r="EL553" s="61"/>
      <c r="EM553" s="61"/>
      <c r="EN553" s="61"/>
      <c r="EO553" s="61"/>
      <c r="EP553" s="61"/>
      <c r="EQ553" s="61"/>
      <c r="ER553" s="61"/>
      <c r="ES553" s="61"/>
      <c r="ET553" s="61"/>
      <c r="EU553" s="61"/>
      <c r="EV553" s="61"/>
      <c r="EW553" s="61"/>
      <c r="EX553" s="61"/>
      <c r="EY553" s="61"/>
      <c r="EZ553" s="61"/>
      <c r="FA553" s="61"/>
      <c r="FB553" s="61"/>
      <c r="FC553" s="61"/>
      <c r="FD553" s="61"/>
      <c r="FE553" s="61"/>
      <c r="FF553" s="61"/>
      <c r="FG553" s="61"/>
      <c r="FH553" s="55" t="s">
        <v>318</v>
      </c>
      <c r="FI553" s="61" t="s">
        <v>318</v>
      </c>
      <c r="FJ553" s="61" t="s">
        <v>178</v>
      </c>
      <c r="FK553" s="61" t="s">
        <v>315</v>
      </c>
      <c r="FL553" s="55">
        <v>1</v>
      </c>
      <c r="FM553" s="62" t="s">
        <v>318</v>
      </c>
      <c r="FN553" s="61" t="s">
        <v>318</v>
      </c>
      <c r="FO553" s="62" t="s">
        <v>251</v>
      </c>
      <c r="FP553" s="61" t="s">
        <v>315</v>
      </c>
      <c r="FQ553" s="63">
        <v>1</v>
      </c>
    </row>
    <row r="554" spans="1:173" s="64" customFormat="1" ht="16.5">
      <c r="A554" s="54">
        <v>44228</v>
      </c>
      <c r="B554" s="55">
        <v>553</v>
      </c>
      <c r="C554" s="65" t="s">
        <v>153</v>
      </c>
      <c r="D554" s="76">
        <v>35394</v>
      </c>
      <c r="E554" s="57">
        <f ca="1">IF(Table1[[#This Row],[Employee Date of Birth]]="","",DATEDIF(D554,NOW(),"y"))</f>
        <v>23</v>
      </c>
      <c r="F554" s="61" t="str">
        <f>IF(Table1[[#This Row],[Census "As of" Date]]="","","Y")</f>
        <v>Y</v>
      </c>
      <c r="G554" s="61" t="s">
        <v>324</v>
      </c>
      <c r="H554" s="77"/>
      <c r="I554" s="74" t="str">
        <f>IF(Table1[[#This Row],[Census "As of" Date]]="","","A")</f>
        <v>A</v>
      </c>
      <c r="J554" s="74" t="str">
        <f>IF(Table1[[#This Row],[Census "As of" Date]]="","","S")</f>
        <v>S</v>
      </c>
      <c r="K554" s="74" t="str">
        <f>IF(Table1[[#This Row],[Census "As of" Date]]="","","Y")</f>
        <v>Y</v>
      </c>
      <c r="L554" s="74" t="str">
        <f>IF(Table1[[#This Row],[Census "As of" Date]]="","","Y")</f>
        <v>Y</v>
      </c>
      <c r="M554" s="74" t="str">
        <f>IF(Table1[[#This Row],[Census "As of" Date]]="","","Y")</f>
        <v>Y</v>
      </c>
      <c r="N554" s="74" t="str">
        <f>IF(Table1[[#This Row],[Census "As of" Date]]="","","N")</f>
        <v>N</v>
      </c>
      <c r="O554" s="61"/>
      <c r="P554" s="55" t="s">
        <v>154</v>
      </c>
      <c r="Q554" s="61">
        <v>55295.47</v>
      </c>
      <c r="R554" s="61"/>
      <c r="S554" s="61">
        <v>55295.47</v>
      </c>
      <c r="T554" s="74">
        <v>92214</v>
      </c>
      <c r="U554" s="61" t="s">
        <v>190</v>
      </c>
      <c r="V554" s="74" t="str">
        <f>IF(Table1[[#This Row],[Census "As of" Date]]="","","Sub001")</f>
        <v>Sub001</v>
      </c>
      <c r="W554" s="74" t="str">
        <f>IF(Table1[[#This Row],[Census "As of" Date]]="","","Location001")</f>
        <v>Location001</v>
      </c>
      <c r="X554" s="55" t="s">
        <v>387</v>
      </c>
      <c r="Y554" s="55" t="s">
        <v>365</v>
      </c>
      <c r="Z554" s="55" t="s">
        <v>224</v>
      </c>
      <c r="AA554" s="55" t="s">
        <v>156</v>
      </c>
      <c r="AB554" s="55">
        <v>77090</v>
      </c>
      <c r="AC554" s="61"/>
      <c r="AD554" s="77"/>
      <c r="AE554" s="55" t="s">
        <v>318</v>
      </c>
      <c r="AF554" s="55" t="s">
        <v>318</v>
      </c>
      <c r="AG554" s="55" t="s">
        <v>257</v>
      </c>
      <c r="AH554" s="55">
        <v>1</v>
      </c>
      <c r="AI554" s="61"/>
      <c r="AJ554" s="61"/>
      <c r="AK554" s="61"/>
      <c r="AL554" s="61"/>
      <c r="AM554" s="61"/>
      <c r="AN554" s="61"/>
      <c r="AO554" s="55" t="s">
        <v>318</v>
      </c>
      <c r="AP554" s="61"/>
      <c r="AQ554" s="55" t="s">
        <v>177</v>
      </c>
      <c r="AR554" s="55">
        <v>1</v>
      </c>
      <c r="AS554" s="61"/>
      <c r="AT554" s="55" t="s">
        <v>318</v>
      </c>
      <c r="AU554" s="55" t="s">
        <v>318</v>
      </c>
      <c r="AV554" s="55" t="s">
        <v>257</v>
      </c>
      <c r="AW554" s="55">
        <v>1</v>
      </c>
      <c r="AX554" s="61"/>
      <c r="AY554" s="61"/>
      <c r="AZ554" s="61"/>
      <c r="BA554" s="61"/>
      <c r="BB554" s="61"/>
      <c r="BC554" s="61"/>
      <c r="BD554" s="55" t="s">
        <v>318</v>
      </c>
      <c r="BE554" s="61"/>
      <c r="BF554" s="55" t="s">
        <v>177</v>
      </c>
      <c r="BG554" s="55">
        <v>1</v>
      </c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55" t="s">
        <v>318</v>
      </c>
      <c r="CH554" s="61"/>
      <c r="CI554" s="55" t="s">
        <v>177</v>
      </c>
      <c r="CJ554" s="55">
        <v>1</v>
      </c>
      <c r="CK554" s="61"/>
      <c r="CL554" s="55" t="s">
        <v>318</v>
      </c>
      <c r="CM554" s="61"/>
      <c r="CN554" s="55" t="s">
        <v>177</v>
      </c>
      <c r="CO554" s="55">
        <v>1</v>
      </c>
      <c r="CP554" s="61"/>
      <c r="CQ554" s="61"/>
      <c r="CR554" s="61"/>
      <c r="CS554" s="61"/>
      <c r="CT554" s="61"/>
      <c r="CU554" s="61"/>
      <c r="CV554" s="61"/>
      <c r="CW554" s="61"/>
      <c r="CX554" s="55" t="s">
        <v>318</v>
      </c>
      <c r="CY554" s="61"/>
      <c r="CZ554" s="55" t="s">
        <v>160</v>
      </c>
      <c r="DA554" s="55" t="s">
        <v>177</v>
      </c>
      <c r="DB554" s="55">
        <v>1</v>
      </c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55" t="s">
        <v>318</v>
      </c>
      <c r="DP554" s="55" t="s">
        <v>318</v>
      </c>
      <c r="DQ554" s="55" t="s">
        <v>179</v>
      </c>
      <c r="DR554" s="55">
        <v>1</v>
      </c>
      <c r="DS554" s="61"/>
      <c r="DT554" s="61"/>
      <c r="DU554" s="61"/>
      <c r="DV554" s="61"/>
      <c r="DW554" s="61"/>
      <c r="DX554" s="61"/>
      <c r="DY554" s="55" t="s">
        <v>318</v>
      </c>
      <c r="DZ554" s="55" t="s">
        <v>318</v>
      </c>
      <c r="EA554" s="61" t="s">
        <v>179</v>
      </c>
      <c r="EB554" s="61">
        <v>1</v>
      </c>
      <c r="EC554" s="61"/>
      <c r="ED554" s="61"/>
      <c r="EE554" s="61"/>
      <c r="EF554" s="61"/>
      <c r="EG554" s="61"/>
      <c r="EH554" s="61"/>
      <c r="EI554" s="61"/>
      <c r="EJ554" s="61"/>
      <c r="EK554" s="61"/>
      <c r="EL554" s="61"/>
      <c r="EM554" s="61"/>
      <c r="EN554" s="61"/>
      <c r="EO554" s="61"/>
      <c r="EP554" s="61"/>
      <c r="EQ554" s="61"/>
      <c r="ER554" s="61"/>
      <c r="ES554" s="61"/>
      <c r="ET554" s="61"/>
      <c r="EU554" s="61"/>
      <c r="EV554" s="61"/>
      <c r="EW554" s="61"/>
      <c r="EX554" s="61"/>
      <c r="EY554" s="61"/>
      <c r="EZ554" s="61"/>
      <c r="FA554" s="61"/>
      <c r="FB554" s="61"/>
      <c r="FC554" s="61"/>
      <c r="FD554" s="61"/>
      <c r="FE554" s="61"/>
      <c r="FF554" s="61"/>
      <c r="FG554" s="61"/>
      <c r="FH554" s="55" t="s">
        <v>318</v>
      </c>
      <c r="FI554" s="61" t="s">
        <v>317</v>
      </c>
      <c r="FJ554" s="61"/>
      <c r="FK554" s="61"/>
      <c r="FL554" s="55">
        <v>1</v>
      </c>
      <c r="FM554" s="62" t="s">
        <v>318</v>
      </c>
      <c r="FN554" s="61" t="s">
        <v>317</v>
      </c>
      <c r="FO554" s="62"/>
      <c r="FP554" s="61"/>
      <c r="FQ554" s="63">
        <v>1</v>
      </c>
    </row>
    <row r="555" spans="1:173" s="64" customFormat="1" ht="16.5">
      <c r="A555" s="54">
        <v>44228</v>
      </c>
      <c r="B555" s="55">
        <v>554</v>
      </c>
      <c r="C555" s="55" t="s">
        <v>153</v>
      </c>
      <c r="D555" s="76">
        <v>29983</v>
      </c>
      <c r="E555" s="57">
        <f ca="1">IF(Table1[[#This Row],[Employee Date of Birth]]="","",DATEDIF(D555,NOW(),"y"))</f>
        <v>38</v>
      </c>
      <c r="F555" s="61" t="str">
        <f>IF(Table1[[#This Row],[Census "As of" Date]]="","","Y")</f>
        <v>Y</v>
      </c>
      <c r="G555" s="61" t="s">
        <v>324</v>
      </c>
      <c r="H555" s="77"/>
      <c r="I555" s="74" t="str">
        <f>IF(Table1[[#This Row],[Census "As of" Date]]="","","A")</f>
        <v>A</v>
      </c>
      <c r="J555" s="74" t="str">
        <f>IF(Table1[[#This Row],[Census "As of" Date]]="","","S")</f>
        <v>S</v>
      </c>
      <c r="K555" s="74" t="str">
        <f>IF(Table1[[#This Row],[Census "As of" Date]]="","","Y")</f>
        <v>Y</v>
      </c>
      <c r="L555" s="74" t="str">
        <f>IF(Table1[[#This Row],[Census "As of" Date]]="","","Y")</f>
        <v>Y</v>
      </c>
      <c r="M555" s="74" t="str">
        <f>IF(Table1[[#This Row],[Census "As of" Date]]="","","Y")</f>
        <v>Y</v>
      </c>
      <c r="N555" s="74" t="str">
        <f>IF(Table1[[#This Row],[Census "As of" Date]]="","","N")</f>
        <v>N</v>
      </c>
      <c r="O555" s="61"/>
      <c r="P555" s="55" t="s">
        <v>154</v>
      </c>
      <c r="Q555" s="61">
        <v>94998.21</v>
      </c>
      <c r="R555" s="61"/>
      <c r="S555" s="61">
        <v>94998.21</v>
      </c>
      <c r="T555" s="74">
        <v>92214</v>
      </c>
      <c r="U555" s="61" t="s">
        <v>190</v>
      </c>
      <c r="V555" s="74" t="str">
        <f>IF(Table1[[#This Row],[Census "As of" Date]]="","","Sub001")</f>
        <v>Sub001</v>
      </c>
      <c r="W555" s="74" t="str">
        <f>IF(Table1[[#This Row],[Census "As of" Date]]="","","Location001")</f>
        <v>Location001</v>
      </c>
      <c r="X555" s="55" t="s">
        <v>387</v>
      </c>
      <c r="Y555" s="55" t="s">
        <v>365</v>
      </c>
      <c r="Z555" s="55" t="s">
        <v>224</v>
      </c>
      <c r="AA555" s="55" t="s">
        <v>156</v>
      </c>
      <c r="AB555" s="55">
        <v>77090</v>
      </c>
      <c r="AC555" s="61"/>
      <c r="AD555" s="77"/>
      <c r="AE555" s="55" t="s">
        <v>318</v>
      </c>
      <c r="AF555" s="55" t="s">
        <v>318</v>
      </c>
      <c r="AG555" s="55" t="s">
        <v>257</v>
      </c>
      <c r="AH555" s="55">
        <v>1</v>
      </c>
      <c r="AI555" s="61"/>
      <c r="AJ555" s="61"/>
      <c r="AK555" s="61"/>
      <c r="AL555" s="61"/>
      <c r="AM555" s="61"/>
      <c r="AN555" s="61"/>
      <c r="AO555" s="55" t="s">
        <v>318</v>
      </c>
      <c r="AP555" s="61"/>
      <c r="AQ555" s="55" t="s">
        <v>177</v>
      </c>
      <c r="AR555" s="55">
        <v>1</v>
      </c>
      <c r="AS555" s="61"/>
      <c r="AT555" s="55" t="s">
        <v>318</v>
      </c>
      <c r="AU555" s="55" t="s">
        <v>318</v>
      </c>
      <c r="AV555" s="55" t="s">
        <v>257</v>
      </c>
      <c r="AW555" s="55">
        <v>1</v>
      </c>
      <c r="AX555" s="61"/>
      <c r="AY555" s="61"/>
      <c r="AZ555" s="61"/>
      <c r="BA555" s="61"/>
      <c r="BB555" s="61"/>
      <c r="BC555" s="61"/>
      <c r="BD555" s="55" t="s">
        <v>318</v>
      </c>
      <c r="BE555" s="61"/>
      <c r="BF555" s="55" t="s">
        <v>177</v>
      </c>
      <c r="BG555" s="55">
        <v>1</v>
      </c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55" t="s">
        <v>318</v>
      </c>
      <c r="CH555" s="61"/>
      <c r="CI555" s="55" t="s">
        <v>177</v>
      </c>
      <c r="CJ555" s="55">
        <v>1</v>
      </c>
      <c r="CK555" s="61"/>
      <c r="CL555" s="55" t="s">
        <v>318</v>
      </c>
      <c r="CM555" s="61"/>
      <c r="CN555" s="55" t="s">
        <v>177</v>
      </c>
      <c r="CO555" s="55">
        <v>1</v>
      </c>
      <c r="CP555" s="61"/>
      <c r="CQ555" s="61"/>
      <c r="CR555" s="61"/>
      <c r="CS555" s="61"/>
      <c r="CT555" s="61"/>
      <c r="CU555" s="61"/>
      <c r="CV555" s="61"/>
      <c r="CW555" s="61"/>
      <c r="CX555" s="55" t="s">
        <v>318</v>
      </c>
      <c r="CY555" s="61"/>
      <c r="CZ555" s="55" t="s">
        <v>160</v>
      </c>
      <c r="DA555" s="55" t="s">
        <v>177</v>
      </c>
      <c r="DB555" s="55">
        <v>1</v>
      </c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55" t="s">
        <v>318</v>
      </c>
      <c r="DP555" s="55" t="s">
        <v>318</v>
      </c>
      <c r="DQ555" s="55" t="s">
        <v>179</v>
      </c>
      <c r="DR555" s="55">
        <v>1</v>
      </c>
      <c r="DS555" s="61"/>
      <c r="DT555" s="61"/>
      <c r="DU555" s="61"/>
      <c r="DV555" s="61"/>
      <c r="DW555" s="61"/>
      <c r="DX555" s="61"/>
      <c r="DY555" s="55" t="s">
        <v>318</v>
      </c>
      <c r="DZ555" s="55" t="s">
        <v>318</v>
      </c>
      <c r="EA555" s="61" t="s">
        <v>179</v>
      </c>
      <c r="EB555" s="61">
        <v>1</v>
      </c>
      <c r="EC555" s="61"/>
      <c r="ED555" s="61"/>
      <c r="EE555" s="61"/>
      <c r="EF555" s="61"/>
      <c r="EG555" s="61"/>
      <c r="EH555" s="61"/>
      <c r="EI555" s="61"/>
      <c r="EJ555" s="61"/>
      <c r="EK555" s="61"/>
      <c r="EL555" s="61"/>
      <c r="EM555" s="61"/>
      <c r="EN555" s="61"/>
      <c r="EO555" s="61"/>
      <c r="EP555" s="61"/>
      <c r="EQ555" s="61"/>
      <c r="ER555" s="61"/>
      <c r="ES555" s="61"/>
      <c r="ET555" s="61"/>
      <c r="EU555" s="61"/>
      <c r="EV555" s="61"/>
      <c r="EW555" s="61"/>
      <c r="EX555" s="61"/>
      <c r="EY555" s="61"/>
      <c r="EZ555" s="61"/>
      <c r="FA555" s="61"/>
      <c r="FB555" s="61"/>
      <c r="FC555" s="61"/>
      <c r="FD555" s="61"/>
      <c r="FE555" s="61"/>
      <c r="FF555" s="61"/>
      <c r="FG555" s="61"/>
      <c r="FH555" s="55" t="s">
        <v>318</v>
      </c>
      <c r="FI555" s="61" t="s">
        <v>318</v>
      </c>
      <c r="FJ555" s="61" t="s">
        <v>178</v>
      </c>
      <c r="FK555" s="61" t="s">
        <v>316</v>
      </c>
      <c r="FL555" s="55">
        <v>1</v>
      </c>
      <c r="FM555" s="62" t="s">
        <v>318</v>
      </c>
      <c r="FN555" s="61" t="s">
        <v>318</v>
      </c>
      <c r="FO555" s="62" t="s">
        <v>251</v>
      </c>
      <c r="FP555" s="61" t="s">
        <v>316</v>
      </c>
      <c r="FQ555" s="63">
        <v>1</v>
      </c>
    </row>
    <row r="556" spans="1:173" s="64" customFormat="1" ht="16.5">
      <c r="A556" s="54">
        <v>44228</v>
      </c>
      <c r="B556" s="55">
        <v>555</v>
      </c>
      <c r="C556" s="55" t="s">
        <v>314</v>
      </c>
      <c r="D556" s="76">
        <v>35470</v>
      </c>
      <c r="E556" s="57">
        <f ca="1">IF(Table1[[#This Row],[Employee Date of Birth]]="","",DATEDIF(D556,NOW(),"y"))</f>
        <v>23</v>
      </c>
      <c r="F556" s="61" t="str">
        <f>IF(Table1[[#This Row],[Census "As of" Date]]="","","Y")</f>
        <v>Y</v>
      </c>
      <c r="G556" s="61" t="s">
        <v>336</v>
      </c>
      <c r="H556" s="77"/>
      <c r="I556" s="74" t="str">
        <f>IF(Table1[[#This Row],[Census "As of" Date]]="","","A")</f>
        <v>A</v>
      </c>
      <c r="J556" s="74" t="str">
        <f>IF(Table1[[#This Row],[Census "As of" Date]]="","","S")</f>
        <v>S</v>
      </c>
      <c r="K556" s="74" t="str">
        <f>IF(Table1[[#This Row],[Census "As of" Date]]="","","Y")</f>
        <v>Y</v>
      </c>
      <c r="L556" s="74" t="str">
        <f>IF(Table1[[#This Row],[Census "As of" Date]]="","","Y")</f>
        <v>Y</v>
      </c>
      <c r="M556" s="74" t="str">
        <f>IF(Table1[[#This Row],[Census "As of" Date]]="","","Y")</f>
        <v>Y</v>
      </c>
      <c r="N556" s="74" t="str">
        <f>IF(Table1[[#This Row],[Census "As of" Date]]="","","N")</f>
        <v>N</v>
      </c>
      <c r="O556" s="61"/>
      <c r="P556" s="55" t="s">
        <v>154</v>
      </c>
      <c r="Q556" s="61">
        <v>29121.119999999999</v>
      </c>
      <c r="R556" s="61"/>
      <c r="S556" s="61">
        <v>29121.119999999999</v>
      </c>
      <c r="T556" s="74">
        <v>77179</v>
      </c>
      <c r="U556" s="61" t="s">
        <v>224</v>
      </c>
      <c r="V556" s="74" t="str">
        <f>IF(Table1[[#This Row],[Census "As of" Date]]="","","Sub001")</f>
        <v>Sub001</v>
      </c>
      <c r="W556" s="74" t="str">
        <f>IF(Table1[[#This Row],[Census "As of" Date]]="","","Location001")</f>
        <v>Location001</v>
      </c>
      <c r="X556" s="55" t="s">
        <v>387</v>
      </c>
      <c r="Y556" s="55" t="s">
        <v>365</v>
      </c>
      <c r="Z556" s="55" t="s">
        <v>224</v>
      </c>
      <c r="AA556" s="55" t="s">
        <v>156</v>
      </c>
      <c r="AB556" s="55">
        <v>77090</v>
      </c>
      <c r="AC556" s="61"/>
      <c r="AD556" s="77"/>
      <c r="AE556" s="55" t="s">
        <v>318</v>
      </c>
      <c r="AF556" s="55" t="s">
        <v>318</v>
      </c>
      <c r="AG556" s="55" t="s">
        <v>257</v>
      </c>
      <c r="AH556" s="55">
        <v>1</v>
      </c>
      <c r="AI556" s="61"/>
      <c r="AJ556" s="61"/>
      <c r="AK556" s="61"/>
      <c r="AL556" s="61"/>
      <c r="AM556" s="61"/>
      <c r="AN556" s="61"/>
      <c r="AO556" s="55" t="s">
        <v>318</v>
      </c>
      <c r="AP556" s="61"/>
      <c r="AQ556" s="55" t="s">
        <v>177</v>
      </c>
      <c r="AR556" s="55">
        <v>1</v>
      </c>
      <c r="AS556" s="61"/>
      <c r="AT556" s="55" t="s">
        <v>318</v>
      </c>
      <c r="AU556" s="55" t="s">
        <v>318</v>
      </c>
      <c r="AV556" s="55" t="s">
        <v>257</v>
      </c>
      <c r="AW556" s="55">
        <v>1</v>
      </c>
      <c r="AX556" s="61"/>
      <c r="AY556" s="61"/>
      <c r="AZ556" s="61"/>
      <c r="BA556" s="61"/>
      <c r="BB556" s="61"/>
      <c r="BC556" s="61"/>
      <c r="BD556" s="55" t="s">
        <v>318</v>
      </c>
      <c r="BE556" s="61"/>
      <c r="BF556" s="55" t="s">
        <v>177</v>
      </c>
      <c r="BG556" s="55">
        <v>1</v>
      </c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55" t="s">
        <v>318</v>
      </c>
      <c r="CH556" s="61"/>
      <c r="CI556" s="55" t="s">
        <v>177</v>
      </c>
      <c r="CJ556" s="55">
        <v>1</v>
      </c>
      <c r="CK556" s="61"/>
      <c r="CL556" s="55" t="s">
        <v>318</v>
      </c>
      <c r="CM556" s="61"/>
      <c r="CN556" s="55" t="s">
        <v>177</v>
      </c>
      <c r="CO556" s="55">
        <v>1</v>
      </c>
      <c r="CP556" s="61"/>
      <c r="CQ556" s="61"/>
      <c r="CR556" s="61"/>
      <c r="CS556" s="61"/>
      <c r="CT556" s="61"/>
      <c r="CU556" s="61"/>
      <c r="CV556" s="61"/>
      <c r="CW556" s="61"/>
      <c r="CX556" s="55" t="s">
        <v>318</v>
      </c>
      <c r="CY556" s="61"/>
      <c r="CZ556" s="55" t="s">
        <v>160</v>
      </c>
      <c r="DA556" s="55" t="s">
        <v>177</v>
      </c>
      <c r="DB556" s="55">
        <v>1</v>
      </c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55" t="s">
        <v>318</v>
      </c>
      <c r="DP556" s="55" t="s">
        <v>318</v>
      </c>
      <c r="DQ556" s="55" t="s">
        <v>179</v>
      </c>
      <c r="DR556" s="55">
        <v>1</v>
      </c>
      <c r="DS556" s="61"/>
      <c r="DT556" s="61"/>
      <c r="DU556" s="61"/>
      <c r="DV556" s="61"/>
      <c r="DW556" s="61"/>
      <c r="DX556" s="61"/>
      <c r="DY556" s="55" t="s">
        <v>318</v>
      </c>
      <c r="DZ556" s="55" t="s">
        <v>318</v>
      </c>
      <c r="EA556" s="61" t="s">
        <v>179</v>
      </c>
      <c r="EB556" s="61">
        <v>1</v>
      </c>
      <c r="EC556" s="61"/>
      <c r="ED556" s="61"/>
      <c r="EE556" s="61"/>
      <c r="EF556" s="61"/>
      <c r="EG556" s="61"/>
      <c r="EH556" s="61"/>
      <c r="EI556" s="61"/>
      <c r="EJ556" s="61"/>
      <c r="EK556" s="61"/>
      <c r="EL556" s="61"/>
      <c r="EM556" s="61"/>
      <c r="EN556" s="61"/>
      <c r="EO556" s="61"/>
      <c r="EP556" s="61"/>
      <c r="EQ556" s="61"/>
      <c r="ER556" s="61"/>
      <c r="ES556" s="61"/>
      <c r="ET556" s="61"/>
      <c r="EU556" s="61"/>
      <c r="EV556" s="61"/>
      <c r="EW556" s="61"/>
      <c r="EX556" s="61"/>
      <c r="EY556" s="61"/>
      <c r="EZ556" s="61"/>
      <c r="FA556" s="61"/>
      <c r="FB556" s="61"/>
      <c r="FC556" s="61"/>
      <c r="FD556" s="61"/>
      <c r="FE556" s="61"/>
      <c r="FF556" s="61"/>
      <c r="FG556" s="61"/>
      <c r="FH556" s="55" t="s">
        <v>318</v>
      </c>
      <c r="FI556" s="61" t="s">
        <v>317</v>
      </c>
      <c r="FJ556" s="61"/>
      <c r="FK556" s="61"/>
      <c r="FL556" s="55">
        <v>1</v>
      </c>
      <c r="FM556" s="62" t="s">
        <v>318</v>
      </c>
      <c r="FN556" s="61" t="s">
        <v>317</v>
      </c>
      <c r="FO556" s="62"/>
      <c r="FP556" s="61"/>
      <c r="FQ556" s="63">
        <v>1</v>
      </c>
    </row>
    <row r="557" spans="1:173" s="64" customFormat="1" ht="16.5">
      <c r="A557" s="54">
        <v>44228</v>
      </c>
      <c r="B557" s="55">
        <v>556</v>
      </c>
      <c r="C557" s="55" t="s">
        <v>153</v>
      </c>
      <c r="D557" s="76">
        <v>29983</v>
      </c>
      <c r="E557" s="57">
        <f ca="1">IF(Table1[[#This Row],[Employee Date of Birth]]="","",DATEDIF(D557,NOW(),"y"))</f>
        <v>38</v>
      </c>
      <c r="F557" s="61" t="str">
        <f>IF(Table1[[#This Row],[Census "As of" Date]]="","","Y")</f>
        <v>Y</v>
      </c>
      <c r="G557" s="61" t="s">
        <v>364</v>
      </c>
      <c r="H557" s="77"/>
      <c r="I557" s="74" t="str">
        <f>IF(Table1[[#This Row],[Census "As of" Date]]="","","A")</f>
        <v>A</v>
      </c>
      <c r="J557" s="74" t="str">
        <f>IF(Table1[[#This Row],[Census "As of" Date]]="","","S")</f>
        <v>S</v>
      </c>
      <c r="K557" s="74" t="str">
        <f>IF(Table1[[#This Row],[Census "As of" Date]]="","","Y")</f>
        <v>Y</v>
      </c>
      <c r="L557" s="74" t="str">
        <f>IF(Table1[[#This Row],[Census "As of" Date]]="","","Y")</f>
        <v>Y</v>
      </c>
      <c r="M557" s="74" t="str">
        <f>IF(Table1[[#This Row],[Census "As of" Date]]="","","Y")</f>
        <v>Y</v>
      </c>
      <c r="N557" s="74" t="str">
        <f>IF(Table1[[#This Row],[Census "As of" Date]]="","","N")</f>
        <v>N</v>
      </c>
      <c r="O557" s="61"/>
      <c r="P557" s="55" t="s">
        <v>154</v>
      </c>
      <c r="Q557" s="61">
        <v>52146.1</v>
      </c>
      <c r="R557" s="61"/>
      <c r="S557" s="61">
        <v>52146.1</v>
      </c>
      <c r="T557" s="74">
        <v>92214</v>
      </c>
      <c r="U557" s="61" t="s">
        <v>190</v>
      </c>
      <c r="V557" s="74" t="str">
        <f>IF(Table1[[#This Row],[Census "As of" Date]]="","","Sub001")</f>
        <v>Sub001</v>
      </c>
      <c r="W557" s="74" t="str">
        <f>IF(Table1[[#This Row],[Census "As of" Date]]="","","Location001")</f>
        <v>Location001</v>
      </c>
      <c r="X557" s="55" t="s">
        <v>387</v>
      </c>
      <c r="Y557" s="55" t="s">
        <v>365</v>
      </c>
      <c r="Z557" s="55" t="s">
        <v>224</v>
      </c>
      <c r="AA557" s="55" t="s">
        <v>156</v>
      </c>
      <c r="AB557" s="55">
        <v>77090</v>
      </c>
      <c r="AC557" s="61"/>
      <c r="AD557" s="77"/>
      <c r="AE557" s="55" t="s">
        <v>318</v>
      </c>
      <c r="AF557" s="55" t="s">
        <v>318</v>
      </c>
      <c r="AG557" s="55" t="s">
        <v>257</v>
      </c>
      <c r="AH557" s="55">
        <v>1</v>
      </c>
      <c r="AI557" s="61"/>
      <c r="AJ557" s="61"/>
      <c r="AK557" s="61"/>
      <c r="AL557" s="61"/>
      <c r="AM557" s="61"/>
      <c r="AN557" s="61"/>
      <c r="AO557" s="55" t="s">
        <v>318</v>
      </c>
      <c r="AP557" s="61"/>
      <c r="AQ557" s="55" t="s">
        <v>177</v>
      </c>
      <c r="AR557" s="55">
        <v>1</v>
      </c>
      <c r="AS557" s="61"/>
      <c r="AT557" s="55" t="s">
        <v>318</v>
      </c>
      <c r="AU557" s="55" t="s">
        <v>318</v>
      </c>
      <c r="AV557" s="55" t="s">
        <v>257</v>
      </c>
      <c r="AW557" s="55">
        <v>1</v>
      </c>
      <c r="AX557" s="61"/>
      <c r="AY557" s="61"/>
      <c r="AZ557" s="61"/>
      <c r="BA557" s="61"/>
      <c r="BB557" s="61"/>
      <c r="BC557" s="61"/>
      <c r="BD557" s="55" t="s">
        <v>318</v>
      </c>
      <c r="BE557" s="61"/>
      <c r="BF557" s="55" t="s">
        <v>177</v>
      </c>
      <c r="BG557" s="55">
        <v>1</v>
      </c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55" t="s">
        <v>318</v>
      </c>
      <c r="CH557" s="61"/>
      <c r="CI557" s="55" t="s">
        <v>177</v>
      </c>
      <c r="CJ557" s="55">
        <v>1</v>
      </c>
      <c r="CK557" s="61"/>
      <c r="CL557" s="55" t="s">
        <v>318</v>
      </c>
      <c r="CM557" s="61"/>
      <c r="CN557" s="55" t="s">
        <v>177</v>
      </c>
      <c r="CO557" s="55">
        <v>1</v>
      </c>
      <c r="CP557" s="61"/>
      <c r="CQ557" s="61"/>
      <c r="CR557" s="61"/>
      <c r="CS557" s="61"/>
      <c r="CT557" s="61"/>
      <c r="CU557" s="61"/>
      <c r="CV557" s="61"/>
      <c r="CW557" s="61"/>
      <c r="CX557" s="55" t="s">
        <v>318</v>
      </c>
      <c r="CY557" s="61"/>
      <c r="CZ557" s="55" t="s">
        <v>160</v>
      </c>
      <c r="DA557" s="55" t="s">
        <v>177</v>
      </c>
      <c r="DB557" s="55">
        <v>1</v>
      </c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55" t="s">
        <v>318</v>
      </c>
      <c r="DP557" s="55" t="s">
        <v>318</v>
      </c>
      <c r="DQ557" s="55" t="s">
        <v>179</v>
      </c>
      <c r="DR557" s="55">
        <v>1</v>
      </c>
      <c r="DS557" s="61"/>
      <c r="DT557" s="61"/>
      <c r="DU557" s="61"/>
      <c r="DV557" s="61"/>
      <c r="DW557" s="61"/>
      <c r="DX557" s="61"/>
      <c r="DY557" s="55" t="s">
        <v>318</v>
      </c>
      <c r="DZ557" s="55" t="s">
        <v>318</v>
      </c>
      <c r="EA557" s="61" t="s">
        <v>179</v>
      </c>
      <c r="EB557" s="61">
        <v>1</v>
      </c>
      <c r="EC557" s="61"/>
      <c r="ED557" s="61"/>
      <c r="EE557" s="61"/>
      <c r="EF557" s="61"/>
      <c r="EG557" s="61"/>
      <c r="EH557" s="61"/>
      <c r="EI557" s="61"/>
      <c r="EJ557" s="61"/>
      <c r="EK557" s="61"/>
      <c r="EL557" s="61"/>
      <c r="EM557" s="61"/>
      <c r="EN557" s="61"/>
      <c r="EO557" s="61"/>
      <c r="EP557" s="61"/>
      <c r="EQ557" s="61"/>
      <c r="ER557" s="61"/>
      <c r="ES557" s="61"/>
      <c r="ET557" s="61"/>
      <c r="EU557" s="61"/>
      <c r="EV557" s="61"/>
      <c r="EW557" s="61"/>
      <c r="EX557" s="61"/>
      <c r="EY557" s="61"/>
      <c r="EZ557" s="61"/>
      <c r="FA557" s="61"/>
      <c r="FB557" s="61"/>
      <c r="FC557" s="61"/>
      <c r="FD557" s="61"/>
      <c r="FE557" s="61"/>
      <c r="FF557" s="61"/>
      <c r="FG557" s="61"/>
      <c r="FH557" s="55" t="s">
        <v>318</v>
      </c>
      <c r="FI557" s="61" t="s">
        <v>318</v>
      </c>
      <c r="FJ557" s="61" t="s">
        <v>178</v>
      </c>
      <c r="FK557" s="61" t="s">
        <v>315</v>
      </c>
      <c r="FL557" s="55">
        <v>1</v>
      </c>
      <c r="FM557" s="62" t="s">
        <v>318</v>
      </c>
      <c r="FN557" s="61" t="s">
        <v>318</v>
      </c>
      <c r="FO557" s="62" t="s">
        <v>251</v>
      </c>
      <c r="FP557" s="61" t="s">
        <v>315</v>
      </c>
      <c r="FQ557" s="63">
        <v>1</v>
      </c>
    </row>
    <row r="558" spans="1:173" s="64" customFormat="1" ht="16.5">
      <c r="A558" s="54">
        <v>44228</v>
      </c>
      <c r="B558" s="55">
        <v>557</v>
      </c>
      <c r="C558" s="65" t="s">
        <v>314</v>
      </c>
      <c r="D558" s="76">
        <v>29955</v>
      </c>
      <c r="E558" s="57">
        <f ca="1">IF(Table1[[#This Row],[Employee Date of Birth]]="","",DATEDIF(D558,NOW(),"y"))</f>
        <v>38</v>
      </c>
      <c r="F558" s="61" t="str">
        <f>IF(Table1[[#This Row],[Census "As of" Date]]="","","Y")</f>
        <v>Y</v>
      </c>
      <c r="G558" s="61" t="s">
        <v>381</v>
      </c>
      <c r="H558" s="77"/>
      <c r="I558" s="74" t="str">
        <f>IF(Table1[[#This Row],[Census "As of" Date]]="","","A")</f>
        <v>A</v>
      </c>
      <c r="J558" s="74" t="str">
        <f>IF(Table1[[#This Row],[Census "As of" Date]]="","","S")</f>
        <v>S</v>
      </c>
      <c r="K558" s="74" t="str">
        <f>IF(Table1[[#This Row],[Census "As of" Date]]="","","Y")</f>
        <v>Y</v>
      </c>
      <c r="L558" s="74" t="str">
        <f>IF(Table1[[#This Row],[Census "As of" Date]]="","","Y")</f>
        <v>Y</v>
      </c>
      <c r="M558" s="74" t="str">
        <f>IF(Table1[[#This Row],[Census "As of" Date]]="","","Y")</f>
        <v>Y</v>
      </c>
      <c r="N558" s="74" t="str">
        <f>IF(Table1[[#This Row],[Census "As of" Date]]="","","N")</f>
        <v>N</v>
      </c>
      <c r="O558" s="61"/>
      <c r="P558" s="55" t="s">
        <v>154</v>
      </c>
      <c r="Q558" s="61">
        <v>10</v>
      </c>
      <c r="R558" s="61"/>
      <c r="S558" s="61">
        <v>10</v>
      </c>
      <c r="T558" s="74">
        <v>92260</v>
      </c>
      <c r="U558" s="61" t="s">
        <v>190</v>
      </c>
      <c r="V558" s="74" t="str">
        <f>IF(Table1[[#This Row],[Census "As of" Date]]="","","Sub001")</f>
        <v>Sub001</v>
      </c>
      <c r="W558" s="74" t="str">
        <f>IF(Table1[[#This Row],[Census "As of" Date]]="","","Location001")</f>
        <v>Location001</v>
      </c>
      <c r="X558" s="55" t="s">
        <v>387</v>
      </c>
      <c r="Y558" s="55" t="s">
        <v>365</v>
      </c>
      <c r="Z558" s="55" t="s">
        <v>224</v>
      </c>
      <c r="AA558" s="55" t="s">
        <v>156</v>
      </c>
      <c r="AB558" s="55">
        <v>77090</v>
      </c>
      <c r="AC558" s="61"/>
      <c r="AD558" s="77"/>
      <c r="AE558" s="55" t="s">
        <v>318</v>
      </c>
      <c r="AF558" s="55" t="s">
        <v>318</v>
      </c>
      <c r="AG558" s="55" t="s">
        <v>257</v>
      </c>
      <c r="AH558" s="55">
        <v>1</v>
      </c>
      <c r="AI558" s="61"/>
      <c r="AJ558" s="61"/>
      <c r="AK558" s="61"/>
      <c r="AL558" s="61"/>
      <c r="AM558" s="61"/>
      <c r="AN558" s="61"/>
      <c r="AO558" s="55" t="s">
        <v>317</v>
      </c>
      <c r="AP558" s="61"/>
      <c r="AQ558" s="55" t="s">
        <v>177</v>
      </c>
      <c r="AR558" s="55">
        <v>1</v>
      </c>
      <c r="AS558" s="61"/>
      <c r="AT558" s="55" t="s">
        <v>318</v>
      </c>
      <c r="AU558" s="55" t="s">
        <v>318</v>
      </c>
      <c r="AV558" s="55" t="s">
        <v>257</v>
      </c>
      <c r="AW558" s="55">
        <v>1</v>
      </c>
      <c r="AX558" s="61"/>
      <c r="AY558" s="61"/>
      <c r="AZ558" s="61"/>
      <c r="BA558" s="61"/>
      <c r="BB558" s="61"/>
      <c r="BC558" s="61"/>
      <c r="BD558" s="55" t="s">
        <v>317</v>
      </c>
      <c r="BE558" s="61"/>
      <c r="BF558" s="55" t="s">
        <v>177</v>
      </c>
      <c r="BG558" s="55">
        <v>1</v>
      </c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55" t="s">
        <v>317</v>
      </c>
      <c r="CH558" s="61"/>
      <c r="CI558" s="55" t="s">
        <v>177</v>
      </c>
      <c r="CJ558" s="55">
        <v>1</v>
      </c>
      <c r="CK558" s="61"/>
      <c r="CL558" s="55" t="s">
        <v>317</v>
      </c>
      <c r="CM558" s="61"/>
      <c r="CN558" s="55" t="s">
        <v>177</v>
      </c>
      <c r="CO558" s="55">
        <v>1</v>
      </c>
      <c r="CP558" s="61"/>
      <c r="CQ558" s="61"/>
      <c r="CR558" s="61"/>
      <c r="CS558" s="61"/>
      <c r="CT558" s="61"/>
      <c r="CU558" s="61"/>
      <c r="CV558" s="61"/>
      <c r="CW558" s="61"/>
      <c r="CX558" s="55" t="s">
        <v>317</v>
      </c>
      <c r="CY558" s="61"/>
      <c r="CZ558" s="55" t="s">
        <v>160</v>
      </c>
      <c r="DA558" s="55" t="s">
        <v>177</v>
      </c>
      <c r="DB558" s="55">
        <v>1</v>
      </c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55" t="s">
        <v>318</v>
      </c>
      <c r="DP558" s="55" t="s">
        <v>318</v>
      </c>
      <c r="DQ558" s="55" t="s">
        <v>179</v>
      </c>
      <c r="DR558" s="55">
        <v>1</v>
      </c>
      <c r="DS558" s="61"/>
      <c r="DT558" s="61"/>
      <c r="DU558" s="61"/>
      <c r="DV558" s="61"/>
      <c r="DW558" s="61"/>
      <c r="DX558" s="61"/>
      <c r="DY558" s="55" t="s">
        <v>318</v>
      </c>
      <c r="DZ558" s="55" t="s">
        <v>318</v>
      </c>
      <c r="EA558" s="61" t="s">
        <v>179</v>
      </c>
      <c r="EB558" s="61">
        <v>1</v>
      </c>
      <c r="EC558" s="61"/>
      <c r="ED558" s="61"/>
      <c r="EE558" s="61"/>
      <c r="EF558" s="61"/>
      <c r="EG558" s="61"/>
      <c r="EH558" s="61"/>
      <c r="EI558" s="61"/>
      <c r="EJ558" s="61"/>
      <c r="EK558" s="61"/>
      <c r="EL558" s="61"/>
      <c r="EM558" s="61"/>
      <c r="EN558" s="61"/>
      <c r="EO558" s="61"/>
      <c r="EP558" s="61"/>
      <c r="EQ558" s="61"/>
      <c r="ER558" s="61"/>
      <c r="ES558" s="61"/>
      <c r="ET558" s="61"/>
      <c r="EU558" s="61"/>
      <c r="EV558" s="61"/>
      <c r="EW558" s="61"/>
      <c r="EX558" s="61"/>
      <c r="EY558" s="61"/>
      <c r="EZ558" s="61"/>
      <c r="FA558" s="61"/>
      <c r="FB558" s="61"/>
      <c r="FC558" s="61"/>
      <c r="FD558" s="61"/>
      <c r="FE558" s="61"/>
      <c r="FF558" s="61"/>
      <c r="FG558" s="61"/>
      <c r="FH558" s="55" t="s">
        <v>318</v>
      </c>
      <c r="FI558" s="61" t="s">
        <v>318</v>
      </c>
      <c r="FJ558" s="61" t="s">
        <v>178</v>
      </c>
      <c r="FK558" s="61" t="s">
        <v>315</v>
      </c>
      <c r="FL558" s="55">
        <v>1</v>
      </c>
      <c r="FM558" s="62" t="s">
        <v>318</v>
      </c>
      <c r="FN558" s="61" t="s">
        <v>317</v>
      </c>
      <c r="FO558" s="62"/>
      <c r="FP558" s="61"/>
      <c r="FQ558" s="63">
        <v>1</v>
      </c>
    </row>
    <row r="559" spans="1:173" s="64" customFormat="1" ht="16.5">
      <c r="A559" s="54">
        <v>44228</v>
      </c>
      <c r="B559" s="55">
        <v>558</v>
      </c>
      <c r="C559" s="65" t="s">
        <v>153</v>
      </c>
      <c r="D559" s="76">
        <v>30048</v>
      </c>
      <c r="E559" s="57">
        <f ca="1">IF(Table1[[#This Row],[Employee Date of Birth]]="","",DATEDIF(D559,NOW(),"y"))</f>
        <v>38</v>
      </c>
      <c r="F559" s="61" t="str">
        <f>IF(Table1[[#This Row],[Census "As of" Date]]="","","Y")</f>
        <v>Y</v>
      </c>
      <c r="G559" s="61" t="s">
        <v>331</v>
      </c>
      <c r="H559" s="77"/>
      <c r="I559" s="74" t="str">
        <f>IF(Table1[[#This Row],[Census "As of" Date]]="","","A")</f>
        <v>A</v>
      </c>
      <c r="J559" s="74" t="str">
        <f>IF(Table1[[#This Row],[Census "As of" Date]]="","","S")</f>
        <v>S</v>
      </c>
      <c r="K559" s="74" t="str">
        <f>IF(Table1[[#This Row],[Census "As of" Date]]="","","Y")</f>
        <v>Y</v>
      </c>
      <c r="L559" s="74" t="str">
        <f>IF(Table1[[#This Row],[Census "As of" Date]]="","","Y")</f>
        <v>Y</v>
      </c>
      <c r="M559" s="74" t="str">
        <f>IF(Table1[[#This Row],[Census "As of" Date]]="","","Y")</f>
        <v>Y</v>
      </c>
      <c r="N559" s="74" t="str">
        <f>IF(Table1[[#This Row],[Census "As of" Date]]="","","N")</f>
        <v>N</v>
      </c>
      <c r="O559" s="61"/>
      <c r="P559" s="55" t="s">
        <v>154</v>
      </c>
      <c r="Q559" s="61">
        <v>79200</v>
      </c>
      <c r="R559" s="61"/>
      <c r="S559" s="61">
        <v>79200</v>
      </c>
      <c r="T559" s="74">
        <v>77095</v>
      </c>
      <c r="U559" s="61" t="s">
        <v>224</v>
      </c>
      <c r="V559" s="74" t="str">
        <f>IF(Table1[[#This Row],[Census "As of" Date]]="","","Sub001")</f>
        <v>Sub001</v>
      </c>
      <c r="W559" s="74" t="str">
        <f>IF(Table1[[#This Row],[Census "As of" Date]]="","","Location001")</f>
        <v>Location001</v>
      </c>
      <c r="X559" s="55" t="s">
        <v>387</v>
      </c>
      <c r="Y559" s="55" t="s">
        <v>365</v>
      </c>
      <c r="Z559" s="55" t="s">
        <v>224</v>
      </c>
      <c r="AA559" s="55" t="s">
        <v>156</v>
      </c>
      <c r="AB559" s="55">
        <v>77090</v>
      </c>
      <c r="AC559" s="61"/>
      <c r="AD559" s="77"/>
      <c r="AE559" s="55" t="s">
        <v>318</v>
      </c>
      <c r="AF559" s="55" t="s">
        <v>318</v>
      </c>
      <c r="AG559" s="55" t="s">
        <v>257</v>
      </c>
      <c r="AH559" s="55">
        <v>1</v>
      </c>
      <c r="AI559" s="61"/>
      <c r="AJ559" s="61"/>
      <c r="AK559" s="61"/>
      <c r="AL559" s="61"/>
      <c r="AM559" s="61"/>
      <c r="AN559" s="61"/>
      <c r="AO559" s="55" t="s">
        <v>318</v>
      </c>
      <c r="AP559" s="61"/>
      <c r="AQ559" s="55" t="s">
        <v>177</v>
      </c>
      <c r="AR559" s="55">
        <v>1</v>
      </c>
      <c r="AS559" s="61"/>
      <c r="AT559" s="55" t="s">
        <v>318</v>
      </c>
      <c r="AU559" s="55" t="s">
        <v>318</v>
      </c>
      <c r="AV559" s="55" t="s">
        <v>257</v>
      </c>
      <c r="AW559" s="55">
        <v>1</v>
      </c>
      <c r="AX559" s="61"/>
      <c r="AY559" s="61"/>
      <c r="AZ559" s="61"/>
      <c r="BA559" s="61"/>
      <c r="BB559" s="61"/>
      <c r="BC559" s="61"/>
      <c r="BD559" s="55" t="s">
        <v>318</v>
      </c>
      <c r="BE559" s="61"/>
      <c r="BF559" s="55" t="s">
        <v>177</v>
      </c>
      <c r="BG559" s="55">
        <v>1</v>
      </c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55" t="s">
        <v>318</v>
      </c>
      <c r="CH559" s="61"/>
      <c r="CI559" s="55" t="s">
        <v>177</v>
      </c>
      <c r="CJ559" s="55">
        <v>1</v>
      </c>
      <c r="CK559" s="61"/>
      <c r="CL559" s="55" t="s">
        <v>318</v>
      </c>
      <c r="CM559" s="61"/>
      <c r="CN559" s="55" t="s">
        <v>177</v>
      </c>
      <c r="CO559" s="55">
        <v>1</v>
      </c>
      <c r="CP559" s="61"/>
      <c r="CQ559" s="61"/>
      <c r="CR559" s="61"/>
      <c r="CS559" s="61"/>
      <c r="CT559" s="61"/>
      <c r="CU559" s="61"/>
      <c r="CV559" s="61"/>
      <c r="CW559" s="61"/>
      <c r="CX559" s="55" t="s">
        <v>318</v>
      </c>
      <c r="CY559" s="61"/>
      <c r="CZ559" s="55" t="s">
        <v>160</v>
      </c>
      <c r="DA559" s="55" t="s">
        <v>177</v>
      </c>
      <c r="DB559" s="55">
        <v>1</v>
      </c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55" t="s">
        <v>318</v>
      </c>
      <c r="DP559" s="55" t="s">
        <v>318</v>
      </c>
      <c r="DQ559" s="55" t="s">
        <v>179</v>
      </c>
      <c r="DR559" s="55">
        <v>1</v>
      </c>
      <c r="DS559" s="61"/>
      <c r="DT559" s="61"/>
      <c r="DU559" s="61"/>
      <c r="DV559" s="61"/>
      <c r="DW559" s="61"/>
      <c r="DX559" s="61"/>
      <c r="DY559" s="55" t="s">
        <v>318</v>
      </c>
      <c r="DZ559" s="55" t="s">
        <v>318</v>
      </c>
      <c r="EA559" s="61" t="s">
        <v>179</v>
      </c>
      <c r="EB559" s="61">
        <v>1</v>
      </c>
      <c r="EC559" s="61"/>
      <c r="ED559" s="61"/>
      <c r="EE559" s="61"/>
      <c r="EF559" s="61"/>
      <c r="EG559" s="61"/>
      <c r="EH559" s="61"/>
      <c r="EI559" s="61"/>
      <c r="EJ559" s="61"/>
      <c r="EK559" s="61"/>
      <c r="EL559" s="61"/>
      <c r="EM559" s="61"/>
      <c r="EN559" s="61"/>
      <c r="EO559" s="61"/>
      <c r="EP559" s="61"/>
      <c r="EQ559" s="61"/>
      <c r="ER559" s="61"/>
      <c r="ES559" s="61"/>
      <c r="ET559" s="61"/>
      <c r="EU559" s="61"/>
      <c r="EV559" s="61"/>
      <c r="EW559" s="61"/>
      <c r="EX559" s="61"/>
      <c r="EY559" s="61"/>
      <c r="EZ559" s="61"/>
      <c r="FA559" s="61"/>
      <c r="FB559" s="61"/>
      <c r="FC559" s="61"/>
      <c r="FD559" s="61"/>
      <c r="FE559" s="61"/>
      <c r="FF559" s="61"/>
      <c r="FG559" s="61"/>
      <c r="FH559" s="55" t="s">
        <v>318</v>
      </c>
      <c r="FI559" s="61" t="s">
        <v>318</v>
      </c>
      <c r="FJ559" s="61" t="s">
        <v>178</v>
      </c>
      <c r="FK559" s="61" t="s">
        <v>316</v>
      </c>
      <c r="FL559" s="55">
        <v>1</v>
      </c>
      <c r="FM559" s="62" t="s">
        <v>318</v>
      </c>
      <c r="FN559" s="61" t="s">
        <v>317</v>
      </c>
      <c r="FO559" s="62"/>
      <c r="FP559" s="61"/>
      <c r="FQ559" s="63">
        <v>1</v>
      </c>
    </row>
    <row r="560" spans="1:173" s="64" customFormat="1" ht="16.5">
      <c r="A560" s="54">
        <v>44228</v>
      </c>
      <c r="B560" s="55">
        <v>559</v>
      </c>
      <c r="C560" s="65" t="s">
        <v>314</v>
      </c>
      <c r="D560" s="76">
        <v>29978</v>
      </c>
      <c r="E560" s="57">
        <f ca="1">IF(Table1[[#This Row],[Employee Date of Birth]]="","",DATEDIF(D560,NOW(),"y"))</f>
        <v>38</v>
      </c>
      <c r="F560" s="61" t="str">
        <f>IF(Table1[[#This Row],[Census "As of" Date]]="","","Y")</f>
        <v>Y</v>
      </c>
      <c r="G560" s="61" t="s">
        <v>324</v>
      </c>
      <c r="H560" s="77"/>
      <c r="I560" s="74" t="str">
        <f>IF(Table1[[#This Row],[Census "As of" Date]]="","","A")</f>
        <v>A</v>
      </c>
      <c r="J560" s="74" t="str">
        <f>IF(Table1[[#This Row],[Census "As of" Date]]="","","S")</f>
        <v>S</v>
      </c>
      <c r="K560" s="74" t="str">
        <f>IF(Table1[[#This Row],[Census "As of" Date]]="","","Y")</f>
        <v>Y</v>
      </c>
      <c r="L560" s="74" t="str">
        <f>IF(Table1[[#This Row],[Census "As of" Date]]="","","Y")</f>
        <v>Y</v>
      </c>
      <c r="M560" s="74" t="str">
        <f>IF(Table1[[#This Row],[Census "As of" Date]]="","","Y")</f>
        <v>Y</v>
      </c>
      <c r="N560" s="74" t="str">
        <f>IF(Table1[[#This Row],[Census "As of" Date]]="","","N")</f>
        <v>N</v>
      </c>
      <c r="O560" s="61"/>
      <c r="P560" s="55" t="s">
        <v>154</v>
      </c>
      <c r="Q560" s="61">
        <v>90198.54</v>
      </c>
      <c r="R560" s="61"/>
      <c r="S560" s="61">
        <v>90198.54</v>
      </c>
      <c r="T560" s="74">
        <v>92220</v>
      </c>
      <c r="U560" s="61" t="s">
        <v>190</v>
      </c>
      <c r="V560" s="74" t="str">
        <f>IF(Table1[[#This Row],[Census "As of" Date]]="","","Sub001")</f>
        <v>Sub001</v>
      </c>
      <c r="W560" s="74" t="str">
        <f>IF(Table1[[#This Row],[Census "As of" Date]]="","","Location001")</f>
        <v>Location001</v>
      </c>
      <c r="X560" s="55" t="s">
        <v>387</v>
      </c>
      <c r="Y560" s="55" t="s">
        <v>365</v>
      </c>
      <c r="Z560" s="55" t="s">
        <v>224</v>
      </c>
      <c r="AA560" s="55" t="s">
        <v>156</v>
      </c>
      <c r="AB560" s="55">
        <v>77090</v>
      </c>
      <c r="AC560" s="61"/>
      <c r="AD560" s="77"/>
      <c r="AE560" s="55" t="s">
        <v>318</v>
      </c>
      <c r="AF560" s="55" t="s">
        <v>318</v>
      </c>
      <c r="AG560" s="55" t="s">
        <v>257</v>
      </c>
      <c r="AH560" s="55">
        <v>1</v>
      </c>
      <c r="AI560" s="61"/>
      <c r="AJ560" s="61"/>
      <c r="AK560" s="61"/>
      <c r="AL560" s="61"/>
      <c r="AM560" s="61"/>
      <c r="AN560" s="61"/>
      <c r="AO560" s="55" t="s">
        <v>318</v>
      </c>
      <c r="AP560" s="61"/>
      <c r="AQ560" s="55" t="s">
        <v>177</v>
      </c>
      <c r="AR560" s="55">
        <v>1</v>
      </c>
      <c r="AS560" s="61"/>
      <c r="AT560" s="55" t="s">
        <v>318</v>
      </c>
      <c r="AU560" s="55" t="s">
        <v>318</v>
      </c>
      <c r="AV560" s="55" t="s">
        <v>257</v>
      </c>
      <c r="AW560" s="55">
        <v>1</v>
      </c>
      <c r="AX560" s="61"/>
      <c r="AY560" s="61"/>
      <c r="AZ560" s="61"/>
      <c r="BA560" s="61"/>
      <c r="BB560" s="61"/>
      <c r="BC560" s="61"/>
      <c r="BD560" s="55" t="s">
        <v>318</v>
      </c>
      <c r="BE560" s="61"/>
      <c r="BF560" s="55" t="s">
        <v>177</v>
      </c>
      <c r="BG560" s="55">
        <v>1</v>
      </c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55" t="s">
        <v>318</v>
      </c>
      <c r="CH560" s="61"/>
      <c r="CI560" s="55" t="s">
        <v>177</v>
      </c>
      <c r="CJ560" s="55">
        <v>1</v>
      </c>
      <c r="CK560" s="61"/>
      <c r="CL560" s="55" t="s">
        <v>318</v>
      </c>
      <c r="CM560" s="61"/>
      <c r="CN560" s="55" t="s">
        <v>177</v>
      </c>
      <c r="CO560" s="55">
        <v>1</v>
      </c>
      <c r="CP560" s="61"/>
      <c r="CQ560" s="61"/>
      <c r="CR560" s="61"/>
      <c r="CS560" s="61"/>
      <c r="CT560" s="61"/>
      <c r="CU560" s="61"/>
      <c r="CV560" s="61"/>
      <c r="CW560" s="61"/>
      <c r="CX560" s="55" t="s">
        <v>318</v>
      </c>
      <c r="CY560" s="61"/>
      <c r="CZ560" s="55" t="s">
        <v>160</v>
      </c>
      <c r="DA560" s="55" t="s">
        <v>177</v>
      </c>
      <c r="DB560" s="55">
        <v>1</v>
      </c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55" t="s">
        <v>318</v>
      </c>
      <c r="DP560" s="55" t="s">
        <v>318</v>
      </c>
      <c r="DQ560" s="55" t="s">
        <v>179</v>
      </c>
      <c r="DR560" s="55">
        <v>1</v>
      </c>
      <c r="DS560" s="61"/>
      <c r="DT560" s="61"/>
      <c r="DU560" s="61"/>
      <c r="DV560" s="61"/>
      <c r="DW560" s="61"/>
      <c r="DX560" s="61"/>
      <c r="DY560" s="55" t="s">
        <v>318</v>
      </c>
      <c r="DZ560" s="55" t="s">
        <v>318</v>
      </c>
      <c r="EA560" s="61" t="s">
        <v>179</v>
      </c>
      <c r="EB560" s="61">
        <v>1</v>
      </c>
      <c r="EC560" s="61"/>
      <c r="ED560" s="61"/>
      <c r="EE560" s="61"/>
      <c r="EF560" s="61"/>
      <c r="EG560" s="61"/>
      <c r="EH560" s="61"/>
      <c r="EI560" s="61"/>
      <c r="EJ560" s="61"/>
      <c r="EK560" s="61"/>
      <c r="EL560" s="61"/>
      <c r="EM560" s="61"/>
      <c r="EN560" s="61"/>
      <c r="EO560" s="61"/>
      <c r="EP560" s="61"/>
      <c r="EQ560" s="61"/>
      <c r="ER560" s="61"/>
      <c r="ES560" s="61"/>
      <c r="ET560" s="61"/>
      <c r="EU560" s="61"/>
      <c r="EV560" s="61"/>
      <c r="EW560" s="61"/>
      <c r="EX560" s="61"/>
      <c r="EY560" s="61"/>
      <c r="EZ560" s="61"/>
      <c r="FA560" s="61"/>
      <c r="FB560" s="61"/>
      <c r="FC560" s="61"/>
      <c r="FD560" s="61"/>
      <c r="FE560" s="61"/>
      <c r="FF560" s="61"/>
      <c r="FG560" s="61"/>
      <c r="FH560" s="55" t="s">
        <v>318</v>
      </c>
      <c r="FI560" s="61" t="s">
        <v>318</v>
      </c>
      <c r="FJ560" s="61" t="s">
        <v>178</v>
      </c>
      <c r="FK560" s="61" t="s">
        <v>316</v>
      </c>
      <c r="FL560" s="55">
        <v>1</v>
      </c>
      <c r="FM560" s="62" t="s">
        <v>318</v>
      </c>
      <c r="FN560" s="61" t="s">
        <v>318</v>
      </c>
      <c r="FO560" s="62" t="s">
        <v>251</v>
      </c>
      <c r="FP560" s="61" t="s">
        <v>316</v>
      </c>
      <c r="FQ560" s="63">
        <v>1</v>
      </c>
    </row>
    <row r="561" spans="1:173" s="64" customFormat="1" ht="16.5">
      <c r="A561" s="54">
        <v>44228</v>
      </c>
      <c r="B561" s="55">
        <v>560</v>
      </c>
      <c r="C561" s="65" t="s">
        <v>153</v>
      </c>
      <c r="D561" s="76">
        <v>30055</v>
      </c>
      <c r="E561" s="57">
        <f ca="1">IF(Table1[[#This Row],[Employee Date of Birth]]="","",DATEDIF(D561,NOW(),"y"))</f>
        <v>38</v>
      </c>
      <c r="F561" s="61" t="str">
        <f>IF(Table1[[#This Row],[Census "As of" Date]]="","","Y")</f>
        <v>Y</v>
      </c>
      <c r="G561" s="61" t="s">
        <v>324</v>
      </c>
      <c r="H561" s="77"/>
      <c r="I561" s="74" t="str">
        <f>IF(Table1[[#This Row],[Census "As of" Date]]="","","A")</f>
        <v>A</v>
      </c>
      <c r="J561" s="74" t="str">
        <f>IF(Table1[[#This Row],[Census "As of" Date]]="","","S")</f>
        <v>S</v>
      </c>
      <c r="K561" s="74" t="str">
        <f>IF(Table1[[#This Row],[Census "As of" Date]]="","","Y")</f>
        <v>Y</v>
      </c>
      <c r="L561" s="74" t="str">
        <f>IF(Table1[[#This Row],[Census "As of" Date]]="","","Y")</f>
        <v>Y</v>
      </c>
      <c r="M561" s="74" t="str">
        <f>IF(Table1[[#This Row],[Census "As of" Date]]="","","Y")</f>
        <v>Y</v>
      </c>
      <c r="N561" s="74" t="str">
        <f>IF(Table1[[#This Row],[Census "As of" Date]]="","","N")</f>
        <v>N</v>
      </c>
      <c r="O561" s="61"/>
      <c r="P561" s="55" t="s">
        <v>154</v>
      </c>
      <c r="Q561" s="61">
        <v>108461</v>
      </c>
      <c r="R561" s="61"/>
      <c r="S561" s="61">
        <v>108461</v>
      </c>
      <c r="T561" s="74">
        <v>77186</v>
      </c>
      <c r="U561" s="61" t="s">
        <v>224</v>
      </c>
      <c r="V561" s="74" t="str">
        <f>IF(Table1[[#This Row],[Census "As of" Date]]="","","Sub001")</f>
        <v>Sub001</v>
      </c>
      <c r="W561" s="74" t="str">
        <f>IF(Table1[[#This Row],[Census "As of" Date]]="","","Location001")</f>
        <v>Location001</v>
      </c>
      <c r="X561" s="55" t="s">
        <v>387</v>
      </c>
      <c r="Y561" s="55" t="s">
        <v>365</v>
      </c>
      <c r="Z561" s="55" t="s">
        <v>224</v>
      </c>
      <c r="AA561" s="55" t="s">
        <v>156</v>
      </c>
      <c r="AB561" s="55">
        <v>77090</v>
      </c>
      <c r="AC561" s="61"/>
      <c r="AD561" s="77"/>
      <c r="AE561" s="55" t="s">
        <v>318</v>
      </c>
      <c r="AF561" s="55" t="s">
        <v>318</v>
      </c>
      <c r="AG561" s="55" t="s">
        <v>257</v>
      </c>
      <c r="AH561" s="55">
        <v>1</v>
      </c>
      <c r="AI561" s="61"/>
      <c r="AJ561" s="61"/>
      <c r="AK561" s="61"/>
      <c r="AL561" s="61"/>
      <c r="AM561" s="61"/>
      <c r="AN561" s="61"/>
      <c r="AO561" s="55" t="s">
        <v>318</v>
      </c>
      <c r="AP561" s="61"/>
      <c r="AQ561" s="55" t="s">
        <v>177</v>
      </c>
      <c r="AR561" s="55">
        <v>1</v>
      </c>
      <c r="AS561" s="61"/>
      <c r="AT561" s="55" t="s">
        <v>318</v>
      </c>
      <c r="AU561" s="55" t="s">
        <v>318</v>
      </c>
      <c r="AV561" s="55" t="s">
        <v>257</v>
      </c>
      <c r="AW561" s="55">
        <v>1</v>
      </c>
      <c r="AX561" s="61"/>
      <c r="AY561" s="61"/>
      <c r="AZ561" s="61"/>
      <c r="BA561" s="61"/>
      <c r="BB561" s="61"/>
      <c r="BC561" s="61"/>
      <c r="BD561" s="55" t="s">
        <v>318</v>
      </c>
      <c r="BE561" s="61"/>
      <c r="BF561" s="55" t="s">
        <v>177</v>
      </c>
      <c r="BG561" s="55">
        <v>1</v>
      </c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55" t="s">
        <v>318</v>
      </c>
      <c r="CH561" s="61"/>
      <c r="CI561" s="55" t="s">
        <v>177</v>
      </c>
      <c r="CJ561" s="55">
        <v>1</v>
      </c>
      <c r="CK561" s="61"/>
      <c r="CL561" s="55" t="s">
        <v>318</v>
      </c>
      <c r="CM561" s="61"/>
      <c r="CN561" s="55" t="s">
        <v>177</v>
      </c>
      <c r="CO561" s="55">
        <v>1</v>
      </c>
      <c r="CP561" s="61"/>
      <c r="CQ561" s="61"/>
      <c r="CR561" s="61"/>
      <c r="CS561" s="61"/>
      <c r="CT561" s="61"/>
      <c r="CU561" s="61"/>
      <c r="CV561" s="61"/>
      <c r="CW561" s="61"/>
      <c r="CX561" s="55" t="s">
        <v>318</v>
      </c>
      <c r="CY561" s="61"/>
      <c r="CZ561" s="55" t="s">
        <v>160</v>
      </c>
      <c r="DA561" s="55" t="s">
        <v>177</v>
      </c>
      <c r="DB561" s="55">
        <v>1</v>
      </c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55" t="s">
        <v>318</v>
      </c>
      <c r="DP561" s="55" t="s">
        <v>318</v>
      </c>
      <c r="DQ561" s="55" t="s">
        <v>179</v>
      </c>
      <c r="DR561" s="55">
        <v>1</v>
      </c>
      <c r="DS561" s="61"/>
      <c r="DT561" s="61"/>
      <c r="DU561" s="61"/>
      <c r="DV561" s="61"/>
      <c r="DW561" s="61"/>
      <c r="DX561" s="61"/>
      <c r="DY561" s="55" t="s">
        <v>318</v>
      </c>
      <c r="DZ561" s="55" t="s">
        <v>318</v>
      </c>
      <c r="EA561" s="61" t="s">
        <v>179</v>
      </c>
      <c r="EB561" s="61">
        <v>1</v>
      </c>
      <c r="EC561" s="61"/>
      <c r="ED561" s="61"/>
      <c r="EE561" s="61"/>
      <c r="EF561" s="61"/>
      <c r="EG561" s="61"/>
      <c r="EH561" s="61"/>
      <c r="EI561" s="61"/>
      <c r="EJ561" s="61"/>
      <c r="EK561" s="61"/>
      <c r="EL561" s="61"/>
      <c r="EM561" s="61"/>
      <c r="EN561" s="61"/>
      <c r="EO561" s="61"/>
      <c r="EP561" s="61"/>
      <c r="EQ561" s="61"/>
      <c r="ER561" s="61"/>
      <c r="ES561" s="61"/>
      <c r="ET561" s="61"/>
      <c r="EU561" s="61"/>
      <c r="EV561" s="61"/>
      <c r="EW561" s="61"/>
      <c r="EX561" s="61"/>
      <c r="EY561" s="61"/>
      <c r="EZ561" s="61"/>
      <c r="FA561" s="61"/>
      <c r="FB561" s="61"/>
      <c r="FC561" s="61"/>
      <c r="FD561" s="61"/>
      <c r="FE561" s="61"/>
      <c r="FF561" s="61"/>
      <c r="FG561" s="61"/>
      <c r="FH561" s="55" t="s">
        <v>318</v>
      </c>
      <c r="FI561" s="61" t="s">
        <v>318</v>
      </c>
      <c r="FJ561" s="61" t="s">
        <v>178</v>
      </c>
      <c r="FK561" s="61" t="s">
        <v>315</v>
      </c>
      <c r="FL561" s="55">
        <v>1</v>
      </c>
      <c r="FM561" s="62" t="s">
        <v>318</v>
      </c>
      <c r="FN561" s="61" t="s">
        <v>317</v>
      </c>
      <c r="FO561" s="62"/>
      <c r="FP561" s="61"/>
      <c r="FQ561" s="63">
        <v>1</v>
      </c>
    </row>
    <row r="562" spans="1:173" s="64" customFormat="1" ht="16.5">
      <c r="A562" s="54">
        <v>44228</v>
      </c>
      <c r="B562" s="55">
        <v>561</v>
      </c>
      <c r="C562" s="55" t="s">
        <v>153</v>
      </c>
      <c r="D562" s="76">
        <v>30095</v>
      </c>
      <c r="E562" s="57">
        <f ca="1">IF(Table1[[#This Row],[Employee Date of Birth]]="","",DATEDIF(D562,NOW(),"y"))</f>
        <v>38</v>
      </c>
      <c r="F562" s="61" t="str">
        <f>IF(Table1[[#This Row],[Census "As of" Date]]="","","Y")</f>
        <v>Y</v>
      </c>
      <c r="G562" s="61" t="s">
        <v>324</v>
      </c>
      <c r="H562" s="77"/>
      <c r="I562" s="74" t="str">
        <f>IF(Table1[[#This Row],[Census "As of" Date]]="","","A")</f>
        <v>A</v>
      </c>
      <c r="J562" s="74" t="str">
        <f>IF(Table1[[#This Row],[Census "As of" Date]]="","","S")</f>
        <v>S</v>
      </c>
      <c r="K562" s="74" t="str">
        <f>IF(Table1[[#This Row],[Census "As of" Date]]="","","Y")</f>
        <v>Y</v>
      </c>
      <c r="L562" s="74" t="str">
        <f>IF(Table1[[#This Row],[Census "As of" Date]]="","","Y")</f>
        <v>Y</v>
      </c>
      <c r="M562" s="74" t="str">
        <f>IF(Table1[[#This Row],[Census "As of" Date]]="","","Y")</f>
        <v>Y</v>
      </c>
      <c r="N562" s="74" t="str">
        <f>IF(Table1[[#This Row],[Census "As of" Date]]="","","N")</f>
        <v>N</v>
      </c>
      <c r="O562" s="61"/>
      <c r="P562" s="55" t="s">
        <v>154</v>
      </c>
      <c r="Q562" s="61">
        <v>96019.87</v>
      </c>
      <c r="R562" s="61"/>
      <c r="S562" s="61">
        <v>96019.87</v>
      </c>
      <c r="T562" s="74">
        <v>92214</v>
      </c>
      <c r="U562" s="61" t="s">
        <v>190</v>
      </c>
      <c r="V562" s="74" t="str">
        <f>IF(Table1[[#This Row],[Census "As of" Date]]="","","Sub001")</f>
        <v>Sub001</v>
      </c>
      <c r="W562" s="74" t="str">
        <f>IF(Table1[[#This Row],[Census "As of" Date]]="","","Location001")</f>
        <v>Location001</v>
      </c>
      <c r="X562" s="55" t="s">
        <v>387</v>
      </c>
      <c r="Y562" s="55" t="s">
        <v>365</v>
      </c>
      <c r="Z562" s="55" t="s">
        <v>224</v>
      </c>
      <c r="AA562" s="55" t="s">
        <v>156</v>
      </c>
      <c r="AB562" s="55">
        <v>77090</v>
      </c>
      <c r="AC562" s="61"/>
      <c r="AD562" s="77"/>
      <c r="AE562" s="55" t="s">
        <v>318</v>
      </c>
      <c r="AF562" s="55" t="s">
        <v>318</v>
      </c>
      <c r="AG562" s="55" t="s">
        <v>257</v>
      </c>
      <c r="AH562" s="55">
        <v>1</v>
      </c>
      <c r="AI562" s="61"/>
      <c r="AJ562" s="61"/>
      <c r="AK562" s="61"/>
      <c r="AL562" s="61"/>
      <c r="AM562" s="61"/>
      <c r="AN562" s="61"/>
      <c r="AO562" s="55" t="s">
        <v>318</v>
      </c>
      <c r="AP562" s="61"/>
      <c r="AQ562" s="55" t="s">
        <v>177</v>
      </c>
      <c r="AR562" s="55">
        <v>1</v>
      </c>
      <c r="AS562" s="61"/>
      <c r="AT562" s="55" t="s">
        <v>318</v>
      </c>
      <c r="AU562" s="55" t="s">
        <v>318</v>
      </c>
      <c r="AV562" s="55" t="s">
        <v>257</v>
      </c>
      <c r="AW562" s="55">
        <v>1</v>
      </c>
      <c r="AX562" s="61"/>
      <c r="AY562" s="61"/>
      <c r="AZ562" s="61"/>
      <c r="BA562" s="61"/>
      <c r="BB562" s="61"/>
      <c r="BC562" s="61"/>
      <c r="BD562" s="55" t="s">
        <v>318</v>
      </c>
      <c r="BE562" s="61"/>
      <c r="BF562" s="55" t="s">
        <v>177</v>
      </c>
      <c r="BG562" s="55">
        <v>1</v>
      </c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55" t="s">
        <v>318</v>
      </c>
      <c r="CH562" s="61"/>
      <c r="CI562" s="55" t="s">
        <v>177</v>
      </c>
      <c r="CJ562" s="55">
        <v>1</v>
      </c>
      <c r="CK562" s="61"/>
      <c r="CL562" s="55" t="s">
        <v>318</v>
      </c>
      <c r="CM562" s="61"/>
      <c r="CN562" s="55" t="s">
        <v>177</v>
      </c>
      <c r="CO562" s="55">
        <v>1</v>
      </c>
      <c r="CP562" s="61"/>
      <c r="CQ562" s="61"/>
      <c r="CR562" s="61"/>
      <c r="CS562" s="61"/>
      <c r="CT562" s="61"/>
      <c r="CU562" s="61"/>
      <c r="CV562" s="61"/>
      <c r="CW562" s="61"/>
      <c r="CX562" s="55" t="s">
        <v>318</v>
      </c>
      <c r="CY562" s="61"/>
      <c r="CZ562" s="55" t="s">
        <v>160</v>
      </c>
      <c r="DA562" s="55" t="s">
        <v>177</v>
      </c>
      <c r="DB562" s="55">
        <v>1</v>
      </c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55" t="s">
        <v>318</v>
      </c>
      <c r="DP562" s="55" t="s">
        <v>318</v>
      </c>
      <c r="DQ562" s="55" t="s">
        <v>179</v>
      </c>
      <c r="DR562" s="55">
        <v>1</v>
      </c>
      <c r="DS562" s="61"/>
      <c r="DT562" s="61"/>
      <c r="DU562" s="61"/>
      <c r="DV562" s="61"/>
      <c r="DW562" s="61"/>
      <c r="DX562" s="61"/>
      <c r="DY562" s="55" t="s">
        <v>318</v>
      </c>
      <c r="DZ562" s="55" t="s">
        <v>318</v>
      </c>
      <c r="EA562" s="61" t="s">
        <v>179</v>
      </c>
      <c r="EB562" s="61">
        <v>1</v>
      </c>
      <c r="EC562" s="61"/>
      <c r="ED562" s="61"/>
      <c r="EE562" s="61"/>
      <c r="EF562" s="61"/>
      <c r="EG562" s="61"/>
      <c r="EH562" s="61"/>
      <c r="EI562" s="61"/>
      <c r="EJ562" s="61"/>
      <c r="EK562" s="61"/>
      <c r="EL562" s="61"/>
      <c r="EM562" s="61"/>
      <c r="EN562" s="61"/>
      <c r="EO562" s="61"/>
      <c r="EP562" s="61"/>
      <c r="EQ562" s="61"/>
      <c r="ER562" s="61"/>
      <c r="ES562" s="61"/>
      <c r="ET562" s="61"/>
      <c r="EU562" s="61"/>
      <c r="EV562" s="61"/>
      <c r="EW562" s="61"/>
      <c r="EX562" s="61"/>
      <c r="EY562" s="61"/>
      <c r="EZ562" s="61"/>
      <c r="FA562" s="61"/>
      <c r="FB562" s="61"/>
      <c r="FC562" s="61"/>
      <c r="FD562" s="61"/>
      <c r="FE562" s="61"/>
      <c r="FF562" s="61"/>
      <c r="FG562" s="61"/>
      <c r="FH562" s="55" t="s">
        <v>318</v>
      </c>
      <c r="FI562" s="61" t="s">
        <v>317</v>
      </c>
      <c r="FJ562" s="61"/>
      <c r="FK562" s="61"/>
      <c r="FL562" s="55">
        <v>1</v>
      </c>
      <c r="FM562" s="62" t="s">
        <v>318</v>
      </c>
      <c r="FN562" s="61" t="s">
        <v>317</v>
      </c>
      <c r="FO562" s="62"/>
      <c r="FP562" s="61"/>
      <c r="FQ562" s="63">
        <v>1</v>
      </c>
    </row>
    <row r="563" spans="1:173" s="64" customFormat="1" ht="16.5">
      <c r="A563" s="54">
        <v>44228</v>
      </c>
      <c r="B563" s="55">
        <v>562</v>
      </c>
      <c r="C563" s="55" t="s">
        <v>314</v>
      </c>
      <c r="D563" s="76">
        <v>30111</v>
      </c>
      <c r="E563" s="57">
        <f ca="1">IF(Table1[[#This Row],[Employee Date of Birth]]="","",DATEDIF(D563,NOW(),"y"))</f>
        <v>38</v>
      </c>
      <c r="F563" s="61" t="str">
        <f>IF(Table1[[#This Row],[Census "As of" Date]]="","","Y")</f>
        <v>Y</v>
      </c>
      <c r="G563" s="61" t="s">
        <v>324</v>
      </c>
      <c r="H563" s="77"/>
      <c r="I563" s="74" t="str">
        <f>IF(Table1[[#This Row],[Census "As of" Date]]="","","A")</f>
        <v>A</v>
      </c>
      <c r="J563" s="74" t="str">
        <f>IF(Table1[[#This Row],[Census "As of" Date]]="","","S")</f>
        <v>S</v>
      </c>
      <c r="K563" s="74" t="str">
        <f>IF(Table1[[#This Row],[Census "As of" Date]]="","","Y")</f>
        <v>Y</v>
      </c>
      <c r="L563" s="74" t="str">
        <f>IF(Table1[[#This Row],[Census "As of" Date]]="","","Y")</f>
        <v>Y</v>
      </c>
      <c r="M563" s="74" t="str">
        <f>IF(Table1[[#This Row],[Census "As of" Date]]="","","Y")</f>
        <v>Y</v>
      </c>
      <c r="N563" s="74" t="str">
        <f>IF(Table1[[#This Row],[Census "As of" Date]]="","","N")</f>
        <v>N</v>
      </c>
      <c r="O563" s="61"/>
      <c r="P563" s="55" t="s">
        <v>154</v>
      </c>
      <c r="Q563" s="61">
        <v>109585.19</v>
      </c>
      <c r="R563" s="61"/>
      <c r="S563" s="61">
        <v>109585.19</v>
      </c>
      <c r="T563" s="74">
        <v>77156</v>
      </c>
      <c r="U563" s="61" t="s">
        <v>224</v>
      </c>
      <c r="V563" s="74" t="str">
        <f>IF(Table1[[#This Row],[Census "As of" Date]]="","","Sub001")</f>
        <v>Sub001</v>
      </c>
      <c r="W563" s="74" t="str">
        <f>IF(Table1[[#This Row],[Census "As of" Date]]="","","Location001")</f>
        <v>Location001</v>
      </c>
      <c r="X563" s="55" t="s">
        <v>387</v>
      </c>
      <c r="Y563" s="55" t="s">
        <v>365</v>
      </c>
      <c r="Z563" s="55" t="s">
        <v>224</v>
      </c>
      <c r="AA563" s="55" t="s">
        <v>156</v>
      </c>
      <c r="AB563" s="55">
        <v>77090</v>
      </c>
      <c r="AC563" s="61"/>
      <c r="AD563" s="77"/>
      <c r="AE563" s="55" t="s">
        <v>318</v>
      </c>
      <c r="AF563" s="55" t="s">
        <v>318</v>
      </c>
      <c r="AG563" s="55" t="s">
        <v>257</v>
      </c>
      <c r="AH563" s="55">
        <v>1</v>
      </c>
      <c r="AI563" s="61"/>
      <c r="AJ563" s="61"/>
      <c r="AK563" s="61"/>
      <c r="AL563" s="61"/>
      <c r="AM563" s="61"/>
      <c r="AN563" s="61"/>
      <c r="AO563" s="55" t="s">
        <v>318</v>
      </c>
      <c r="AP563" s="61"/>
      <c r="AQ563" s="55" t="s">
        <v>177</v>
      </c>
      <c r="AR563" s="55">
        <v>1</v>
      </c>
      <c r="AS563" s="61"/>
      <c r="AT563" s="55" t="s">
        <v>318</v>
      </c>
      <c r="AU563" s="55" t="s">
        <v>318</v>
      </c>
      <c r="AV563" s="55" t="s">
        <v>257</v>
      </c>
      <c r="AW563" s="55">
        <v>1</v>
      </c>
      <c r="AX563" s="61"/>
      <c r="AY563" s="61"/>
      <c r="AZ563" s="61"/>
      <c r="BA563" s="61"/>
      <c r="BB563" s="61"/>
      <c r="BC563" s="61"/>
      <c r="BD563" s="55" t="s">
        <v>318</v>
      </c>
      <c r="BE563" s="61"/>
      <c r="BF563" s="55" t="s">
        <v>177</v>
      </c>
      <c r="BG563" s="55">
        <v>1</v>
      </c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55" t="s">
        <v>318</v>
      </c>
      <c r="CH563" s="61"/>
      <c r="CI563" s="55" t="s">
        <v>177</v>
      </c>
      <c r="CJ563" s="55">
        <v>1</v>
      </c>
      <c r="CK563" s="61"/>
      <c r="CL563" s="55" t="s">
        <v>318</v>
      </c>
      <c r="CM563" s="61"/>
      <c r="CN563" s="55" t="s">
        <v>177</v>
      </c>
      <c r="CO563" s="55">
        <v>1</v>
      </c>
      <c r="CP563" s="61"/>
      <c r="CQ563" s="61"/>
      <c r="CR563" s="61"/>
      <c r="CS563" s="61"/>
      <c r="CT563" s="61"/>
      <c r="CU563" s="61"/>
      <c r="CV563" s="61"/>
      <c r="CW563" s="61"/>
      <c r="CX563" s="55" t="s">
        <v>318</v>
      </c>
      <c r="CY563" s="61"/>
      <c r="CZ563" s="55" t="s">
        <v>160</v>
      </c>
      <c r="DA563" s="55" t="s">
        <v>177</v>
      </c>
      <c r="DB563" s="55">
        <v>1</v>
      </c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55" t="s">
        <v>318</v>
      </c>
      <c r="DP563" s="55" t="s">
        <v>318</v>
      </c>
      <c r="DQ563" s="55" t="s">
        <v>179</v>
      </c>
      <c r="DR563" s="55">
        <v>1</v>
      </c>
      <c r="DS563" s="61"/>
      <c r="DT563" s="61"/>
      <c r="DU563" s="61"/>
      <c r="DV563" s="61"/>
      <c r="DW563" s="61"/>
      <c r="DX563" s="61"/>
      <c r="DY563" s="55" t="s">
        <v>318</v>
      </c>
      <c r="DZ563" s="55" t="s">
        <v>318</v>
      </c>
      <c r="EA563" s="61" t="s">
        <v>179</v>
      </c>
      <c r="EB563" s="61">
        <v>1</v>
      </c>
      <c r="EC563" s="61"/>
      <c r="ED563" s="61"/>
      <c r="EE563" s="61"/>
      <c r="EF563" s="61"/>
      <c r="EG563" s="61"/>
      <c r="EH563" s="61"/>
      <c r="EI563" s="61"/>
      <c r="EJ563" s="61"/>
      <c r="EK563" s="61"/>
      <c r="EL563" s="61"/>
      <c r="EM563" s="61"/>
      <c r="EN563" s="61"/>
      <c r="EO563" s="61"/>
      <c r="EP563" s="61"/>
      <c r="EQ563" s="61"/>
      <c r="ER563" s="61"/>
      <c r="ES563" s="61"/>
      <c r="ET563" s="61"/>
      <c r="EU563" s="61"/>
      <c r="EV563" s="61"/>
      <c r="EW563" s="61"/>
      <c r="EX563" s="61"/>
      <c r="EY563" s="61"/>
      <c r="EZ563" s="61"/>
      <c r="FA563" s="61"/>
      <c r="FB563" s="61"/>
      <c r="FC563" s="61"/>
      <c r="FD563" s="61"/>
      <c r="FE563" s="61"/>
      <c r="FF563" s="61"/>
      <c r="FG563" s="61"/>
      <c r="FH563" s="55" t="s">
        <v>318</v>
      </c>
      <c r="FI563" s="61" t="s">
        <v>318</v>
      </c>
      <c r="FJ563" s="61" t="s">
        <v>178</v>
      </c>
      <c r="FK563" s="61" t="s">
        <v>315</v>
      </c>
      <c r="FL563" s="55">
        <v>1</v>
      </c>
      <c r="FM563" s="62" t="s">
        <v>318</v>
      </c>
      <c r="FN563" s="61" t="s">
        <v>318</v>
      </c>
      <c r="FO563" s="62" t="s">
        <v>251</v>
      </c>
      <c r="FP563" s="61" t="s">
        <v>315</v>
      </c>
      <c r="FQ563" s="63">
        <v>1</v>
      </c>
    </row>
    <row r="564" spans="1:173" s="64" customFormat="1" ht="16.5">
      <c r="A564" s="54">
        <v>44228</v>
      </c>
      <c r="B564" s="55">
        <v>563</v>
      </c>
      <c r="C564" s="55" t="s">
        <v>153</v>
      </c>
      <c r="D564" s="76">
        <v>30112</v>
      </c>
      <c r="E564" s="57">
        <f ca="1">IF(Table1[[#This Row],[Employee Date of Birth]]="","",DATEDIF(D564,NOW(),"y"))</f>
        <v>38</v>
      </c>
      <c r="F564" s="61" t="str">
        <f>IF(Table1[[#This Row],[Census "As of" Date]]="","","Y")</f>
        <v>Y</v>
      </c>
      <c r="G564" s="61" t="s">
        <v>359</v>
      </c>
      <c r="H564" s="77"/>
      <c r="I564" s="74" t="str">
        <f>IF(Table1[[#This Row],[Census "As of" Date]]="","","A")</f>
        <v>A</v>
      </c>
      <c r="J564" s="74" t="str">
        <f>IF(Table1[[#This Row],[Census "As of" Date]]="","","S")</f>
        <v>S</v>
      </c>
      <c r="K564" s="74" t="str">
        <f>IF(Table1[[#This Row],[Census "As of" Date]]="","","Y")</f>
        <v>Y</v>
      </c>
      <c r="L564" s="74" t="str">
        <f>IF(Table1[[#This Row],[Census "As of" Date]]="","","Y")</f>
        <v>Y</v>
      </c>
      <c r="M564" s="74" t="str">
        <f>IF(Table1[[#This Row],[Census "As of" Date]]="","","Y")</f>
        <v>Y</v>
      </c>
      <c r="N564" s="74" t="str">
        <f>IF(Table1[[#This Row],[Census "As of" Date]]="","","N")</f>
        <v>N</v>
      </c>
      <c r="O564" s="61"/>
      <c r="P564" s="55" t="s">
        <v>154</v>
      </c>
      <c r="Q564" s="61">
        <v>141494.59</v>
      </c>
      <c r="R564" s="61"/>
      <c r="S564" s="61">
        <v>141494.59</v>
      </c>
      <c r="T564" s="74">
        <v>77429</v>
      </c>
      <c r="U564" s="61" t="s">
        <v>224</v>
      </c>
      <c r="V564" s="74" t="str">
        <f>IF(Table1[[#This Row],[Census "As of" Date]]="","","Sub001")</f>
        <v>Sub001</v>
      </c>
      <c r="W564" s="74" t="str">
        <f>IF(Table1[[#This Row],[Census "As of" Date]]="","","Location001")</f>
        <v>Location001</v>
      </c>
      <c r="X564" s="55" t="s">
        <v>387</v>
      </c>
      <c r="Y564" s="55" t="s">
        <v>365</v>
      </c>
      <c r="Z564" s="55" t="s">
        <v>224</v>
      </c>
      <c r="AA564" s="55" t="s">
        <v>156</v>
      </c>
      <c r="AB564" s="55">
        <v>77090</v>
      </c>
      <c r="AC564" s="61"/>
      <c r="AD564" s="77"/>
      <c r="AE564" s="55" t="s">
        <v>318</v>
      </c>
      <c r="AF564" s="55" t="s">
        <v>318</v>
      </c>
      <c r="AG564" s="55" t="s">
        <v>257</v>
      </c>
      <c r="AH564" s="55">
        <v>1</v>
      </c>
      <c r="AI564" s="61"/>
      <c r="AJ564" s="61"/>
      <c r="AK564" s="61"/>
      <c r="AL564" s="61"/>
      <c r="AM564" s="61"/>
      <c r="AN564" s="61"/>
      <c r="AO564" s="55" t="s">
        <v>318</v>
      </c>
      <c r="AP564" s="61"/>
      <c r="AQ564" s="55" t="s">
        <v>177</v>
      </c>
      <c r="AR564" s="55">
        <v>1</v>
      </c>
      <c r="AS564" s="61"/>
      <c r="AT564" s="55" t="s">
        <v>318</v>
      </c>
      <c r="AU564" s="55" t="s">
        <v>318</v>
      </c>
      <c r="AV564" s="55" t="s">
        <v>257</v>
      </c>
      <c r="AW564" s="55">
        <v>1</v>
      </c>
      <c r="AX564" s="61"/>
      <c r="AY564" s="61"/>
      <c r="AZ564" s="61"/>
      <c r="BA564" s="61"/>
      <c r="BB564" s="61"/>
      <c r="BC564" s="61"/>
      <c r="BD564" s="55" t="s">
        <v>318</v>
      </c>
      <c r="BE564" s="61"/>
      <c r="BF564" s="55" t="s">
        <v>177</v>
      </c>
      <c r="BG564" s="55">
        <v>1</v>
      </c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55" t="s">
        <v>318</v>
      </c>
      <c r="CH564" s="61"/>
      <c r="CI564" s="55" t="s">
        <v>177</v>
      </c>
      <c r="CJ564" s="55">
        <v>1</v>
      </c>
      <c r="CK564" s="61"/>
      <c r="CL564" s="55" t="s">
        <v>318</v>
      </c>
      <c r="CM564" s="61"/>
      <c r="CN564" s="55" t="s">
        <v>177</v>
      </c>
      <c r="CO564" s="55">
        <v>1</v>
      </c>
      <c r="CP564" s="61"/>
      <c r="CQ564" s="61"/>
      <c r="CR564" s="61"/>
      <c r="CS564" s="61"/>
      <c r="CT564" s="61"/>
      <c r="CU564" s="61"/>
      <c r="CV564" s="61"/>
      <c r="CW564" s="61"/>
      <c r="CX564" s="55" t="s">
        <v>318</v>
      </c>
      <c r="CY564" s="61"/>
      <c r="CZ564" s="55" t="s">
        <v>160</v>
      </c>
      <c r="DA564" s="55" t="s">
        <v>177</v>
      </c>
      <c r="DB564" s="55">
        <v>1</v>
      </c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55" t="s">
        <v>318</v>
      </c>
      <c r="DP564" s="55" t="s">
        <v>318</v>
      </c>
      <c r="DQ564" s="55" t="s">
        <v>179</v>
      </c>
      <c r="DR564" s="55">
        <v>1</v>
      </c>
      <c r="DS564" s="61"/>
      <c r="DT564" s="61"/>
      <c r="DU564" s="61"/>
      <c r="DV564" s="61"/>
      <c r="DW564" s="61"/>
      <c r="DX564" s="61"/>
      <c r="DY564" s="55" t="s">
        <v>318</v>
      </c>
      <c r="DZ564" s="55" t="s">
        <v>318</v>
      </c>
      <c r="EA564" s="61" t="s">
        <v>179</v>
      </c>
      <c r="EB564" s="61">
        <v>1</v>
      </c>
      <c r="EC564" s="61"/>
      <c r="ED564" s="61"/>
      <c r="EE564" s="61"/>
      <c r="EF564" s="61"/>
      <c r="EG564" s="61"/>
      <c r="EH564" s="61"/>
      <c r="EI564" s="61"/>
      <c r="EJ564" s="61"/>
      <c r="EK564" s="61"/>
      <c r="EL564" s="61"/>
      <c r="EM564" s="61"/>
      <c r="EN564" s="61"/>
      <c r="EO564" s="61"/>
      <c r="EP564" s="61"/>
      <c r="EQ564" s="61"/>
      <c r="ER564" s="61"/>
      <c r="ES564" s="61"/>
      <c r="ET564" s="61"/>
      <c r="EU564" s="61"/>
      <c r="EV564" s="61"/>
      <c r="EW564" s="61"/>
      <c r="EX564" s="61"/>
      <c r="EY564" s="61"/>
      <c r="EZ564" s="61"/>
      <c r="FA564" s="61"/>
      <c r="FB564" s="61"/>
      <c r="FC564" s="61"/>
      <c r="FD564" s="61"/>
      <c r="FE564" s="61"/>
      <c r="FF564" s="61"/>
      <c r="FG564" s="61"/>
      <c r="FH564" s="55" t="s">
        <v>318</v>
      </c>
      <c r="FI564" s="61" t="s">
        <v>318</v>
      </c>
      <c r="FJ564" s="61" t="s">
        <v>178</v>
      </c>
      <c r="FK564" s="61" t="s">
        <v>315</v>
      </c>
      <c r="FL564" s="55">
        <v>1</v>
      </c>
      <c r="FM564" s="62" t="s">
        <v>318</v>
      </c>
      <c r="FN564" s="61" t="s">
        <v>318</v>
      </c>
      <c r="FO564" s="62" t="s">
        <v>251</v>
      </c>
      <c r="FP564" s="61" t="s">
        <v>315</v>
      </c>
      <c r="FQ564" s="63">
        <v>1</v>
      </c>
    </row>
    <row r="565" spans="1:173" s="64" customFormat="1" ht="16.5">
      <c r="A565" s="54">
        <v>44228</v>
      </c>
      <c r="B565" s="55">
        <v>564</v>
      </c>
      <c r="C565" s="65" t="s">
        <v>314</v>
      </c>
      <c r="D565" s="76">
        <v>30153</v>
      </c>
      <c r="E565" s="57">
        <f ca="1">IF(Table1[[#This Row],[Employee Date of Birth]]="","",DATEDIF(D565,NOW(),"y"))</f>
        <v>38</v>
      </c>
      <c r="F565" s="61" t="str">
        <f>IF(Table1[[#This Row],[Census "As of" Date]]="","","Y")</f>
        <v>Y</v>
      </c>
      <c r="G565" s="61" t="s">
        <v>333</v>
      </c>
      <c r="H565" s="77"/>
      <c r="I565" s="74" t="str">
        <f>IF(Table1[[#This Row],[Census "As of" Date]]="","","A")</f>
        <v>A</v>
      </c>
      <c r="J565" s="74" t="str">
        <f>IF(Table1[[#This Row],[Census "As of" Date]]="","","S")</f>
        <v>S</v>
      </c>
      <c r="K565" s="74" t="str">
        <f>IF(Table1[[#This Row],[Census "As of" Date]]="","","Y")</f>
        <v>Y</v>
      </c>
      <c r="L565" s="74" t="str">
        <f>IF(Table1[[#This Row],[Census "As of" Date]]="","","Y")</f>
        <v>Y</v>
      </c>
      <c r="M565" s="74" t="str">
        <f>IF(Table1[[#This Row],[Census "As of" Date]]="","","Y")</f>
        <v>Y</v>
      </c>
      <c r="N565" s="74" t="str">
        <f>IF(Table1[[#This Row],[Census "As of" Date]]="","","N")</f>
        <v>N</v>
      </c>
      <c r="O565" s="61"/>
      <c r="P565" s="55" t="s">
        <v>154</v>
      </c>
      <c r="Q565" s="61">
        <v>41119.74</v>
      </c>
      <c r="R565" s="61"/>
      <c r="S565" s="61">
        <v>41119.74</v>
      </c>
      <c r="T565" s="74">
        <v>61116</v>
      </c>
      <c r="U565" s="61" t="s">
        <v>209</v>
      </c>
      <c r="V565" s="74" t="str">
        <f>IF(Table1[[#This Row],[Census "As of" Date]]="","","Sub001")</f>
        <v>Sub001</v>
      </c>
      <c r="W565" s="74" t="str">
        <f>IF(Table1[[#This Row],[Census "As of" Date]]="","","Location001")</f>
        <v>Location001</v>
      </c>
      <c r="X565" s="55" t="s">
        <v>387</v>
      </c>
      <c r="Y565" s="55" t="s">
        <v>365</v>
      </c>
      <c r="Z565" s="55" t="s">
        <v>224</v>
      </c>
      <c r="AA565" s="55" t="s">
        <v>156</v>
      </c>
      <c r="AB565" s="55">
        <v>77090</v>
      </c>
      <c r="AC565" s="61"/>
      <c r="AD565" s="77"/>
      <c r="AE565" s="55" t="s">
        <v>318</v>
      </c>
      <c r="AF565" s="55" t="s">
        <v>318</v>
      </c>
      <c r="AG565" s="55" t="s">
        <v>257</v>
      </c>
      <c r="AH565" s="55">
        <v>1</v>
      </c>
      <c r="AI565" s="61"/>
      <c r="AJ565" s="61"/>
      <c r="AK565" s="61"/>
      <c r="AL565" s="61"/>
      <c r="AM565" s="61"/>
      <c r="AN565" s="61"/>
      <c r="AO565" s="55" t="s">
        <v>318</v>
      </c>
      <c r="AP565" s="61"/>
      <c r="AQ565" s="55" t="s">
        <v>177</v>
      </c>
      <c r="AR565" s="55">
        <v>1</v>
      </c>
      <c r="AS565" s="61"/>
      <c r="AT565" s="55" t="s">
        <v>318</v>
      </c>
      <c r="AU565" s="55" t="s">
        <v>318</v>
      </c>
      <c r="AV565" s="55" t="s">
        <v>257</v>
      </c>
      <c r="AW565" s="55">
        <v>1</v>
      </c>
      <c r="AX565" s="61"/>
      <c r="AY565" s="61"/>
      <c r="AZ565" s="61"/>
      <c r="BA565" s="61"/>
      <c r="BB565" s="61"/>
      <c r="BC565" s="61"/>
      <c r="BD565" s="55" t="s">
        <v>318</v>
      </c>
      <c r="BE565" s="61"/>
      <c r="BF565" s="55" t="s">
        <v>177</v>
      </c>
      <c r="BG565" s="55">
        <v>1</v>
      </c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55" t="s">
        <v>318</v>
      </c>
      <c r="CH565" s="61"/>
      <c r="CI565" s="55" t="s">
        <v>177</v>
      </c>
      <c r="CJ565" s="55">
        <v>1</v>
      </c>
      <c r="CK565" s="61"/>
      <c r="CL565" s="55" t="s">
        <v>318</v>
      </c>
      <c r="CM565" s="61"/>
      <c r="CN565" s="55" t="s">
        <v>177</v>
      </c>
      <c r="CO565" s="55">
        <v>1</v>
      </c>
      <c r="CP565" s="61"/>
      <c r="CQ565" s="61"/>
      <c r="CR565" s="61"/>
      <c r="CS565" s="61"/>
      <c r="CT565" s="61"/>
      <c r="CU565" s="61"/>
      <c r="CV565" s="61"/>
      <c r="CW565" s="61"/>
      <c r="CX565" s="55" t="s">
        <v>318</v>
      </c>
      <c r="CY565" s="61"/>
      <c r="CZ565" s="55" t="s">
        <v>160</v>
      </c>
      <c r="DA565" s="55" t="s">
        <v>177</v>
      </c>
      <c r="DB565" s="55">
        <v>1</v>
      </c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55" t="s">
        <v>318</v>
      </c>
      <c r="DP565" s="55" t="s">
        <v>318</v>
      </c>
      <c r="DQ565" s="55" t="s">
        <v>179</v>
      </c>
      <c r="DR565" s="55">
        <v>1</v>
      </c>
      <c r="DS565" s="61"/>
      <c r="DT565" s="61"/>
      <c r="DU565" s="61"/>
      <c r="DV565" s="61"/>
      <c r="DW565" s="61"/>
      <c r="DX565" s="61"/>
      <c r="DY565" s="55" t="s">
        <v>318</v>
      </c>
      <c r="DZ565" s="55" t="s">
        <v>318</v>
      </c>
      <c r="EA565" s="61" t="s">
        <v>179</v>
      </c>
      <c r="EB565" s="61">
        <v>1</v>
      </c>
      <c r="EC565" s="61"/>
      <c r="ED565" s="61"/>
      <c r="EE565" s="61"/>
      <c r="EF565" s="61"/>
      <c r="EG565" s="61"/>
      <c r="EH565" s="61"/>
      <c r="EI565" s="61"/>
      <c r="EJ565" s="61"/>
      <c r="EK565" s="61"/>
      <c r="EL565" s="61"/>
      <c r="EM565" s="61"/>
      <c r="EN565" s="61"/>
      <c r="EO565" s="61"/>
      <c r="EP565" s="61"/>
      <c r="EQ565" s="61"/>
      <c r="ER565" s="61"/>
      <c r="ES565" s="61"/>
      <c r="ET565" s="61"/>
      <c r="EU565" s="61"/>
      <c r="EV565" s="61"/>
      <c r="EW565" s="61"/>
      <c r="EX565" s="61"/>
      <c r="EY565" s="61"/>
      <c r="EZ565" s="61"/>
      <c r="FA565" s="61"/>
      <c r="FB565" s="61"/>
      <c r="FC565" s="61"/>
      <c r="FD565" s="61"/>
      <c r="FE565" s="61"/>
      <c r="FF565" s="61"/>
      <c r="FG565" s="61"/>
      <c r="FH565" s="55" t="s">
        <v>318</v>
      </c>
      <c r="FI565" s="61" t="s">
        <v>318</v>
      </c>
      <c r="FJ565" s="61" t="s">
        <v>178</v>
      </c>
      <c r="FK565" s="61" t="s">
        <v>315</v>
      </c>
      <c r="FL565" s="55">
        <v>1</v>
      </c>
      <c r="FM565" s="62" t="s">
        <v>318</v>
      </c>
      <c r="FN565" s="61" t="s">
        <v>318</v>
      </c>
      <c r="FO565" s="62" t="s">
        <v>251</v>
      </c>
      <c r="FP565" s="61" t="s">
        <v>315</v>
      </c>
      <c r="FQ565" s="63">
        <v>1</v>
      </c>
    </row>
    <row r="566" spans="1:173" s="64" customFormat="1" ht="16.5">
      <c r="A566" s="54">
        <v>44228</v>
      </c>
      <c r="B566" s="55">
        <v>565</v>
      </c>
      <c r="C566" s="65" t="s">
        <v>153</v>
      </c>
      <c r="D566" s="76">
        <v>30175</v>
      </c>
      <c r="E566" s="57">
        <f ca="1">IF(Table1[[#This Row],[Employee Date of Birth]]="","",DATEDIF(D566,NOW(),"y"))</f>
        <v>38</v>
      </c>
      <c r="F566" s="61" t="str">
        <f>IF(Table1[[#This Row],[Census "As of" Date]]="","","Y")</f>
        <v>Y</v>
      </c>
      <c r="G566" s="61" t="s">
        <v>324</v>
      </c>
      <c r="H566" s="77"/>
      <c r="I566" s="74" t="str">
        <f>IF(Table1[[#This Row],[Census "As of" Date]]="","","A")</f>
        <v>A</v>
      </c>
      <c r="J566" s="74" t="str">
        <f>IF(Table1[[#This Row],[Census "As of" Date]]="","","S")</f>
        <v>S</v>
      </c>
      <c r="K566" s="74" t="str">
        <f>IF(Table1[[#This Row],[Census "As of" Date]]="","","Y")</f>
        <v>Y</v>
      </c>
      <c r="L566" s="74" t="str">
        <f>IF(Table1[[#This Row],[Census "As of" Date]]="","","Y")</f>
        <v>Y</v>
      </c>
      <c r="M566" s="74" t="str">
        <f>IF(Table1[[#This Row],[Census "As of" Date]]="","","Y")</f>
        <v>Y</v>
      </c>
      <c r="N566" s="74" t="str">
        <f>IF(Table1[[#This Row],[Census "As of" Date]]="","","N")</f>
        <v>N</v>
      </c>
      <c r="O566" s="61"/>
      <c r="P566" s="55" t="s">
        <v>154</v>
      </c>
      <c r="Q566" s="61">
        <v>54252.17</v>
      </c>
      <c r="R566" s="61"/>
      <c r="S566" s="61">
        <v>54252.17</v>
      </c>
      <c r="T566" s="74">
        <v>92214</v>
      </c>
      <c r="U566" s="61" t="s">
        <v>190</v>
      </c>
      <c r="V566" s="74" t="str">
        <f>IF(Table1[[#This Row],[Census "As of" Date]]="","","Sub001")</f>
        <v>Sub001</v>
      </c>
      <c r="W566" s="74" t="str">
        <f>IF(Table1[[#This Row],[Census "As of" Date]]="","","Location001")</f>
        <v>Location001</v>
      </c>
      <c r="X566" s="55" t="s">
        <v>387</v>
      </c>
      <c r="Y566" s="55" t="s">
        <v>365</v>
      </c>
      <c r="Z566" s="55" t="s">
        <v>224</v>
      </c>
      <c r="AA566" s="55" t="s">
        <v>156</v>
      </c>
      <c r="AB566" s="55">
        <v>77090</v>
      </c>
      <c r="AC566" s="61"/>
      <c r="AD566" s="77"/>
      <c r="AE566" s="55" t="s">
        <v>318</v>
      </c>
      <c r="AF566" s="55" t="s">
        <v>318</v>
      </c>
      <c r="AG566" s="55" t="s">
        <v>257</v>
      </c>
      <c r="AH566" s="55">
        <v>1</v>
      </c>
      <c r="AI566" s="61"/>
      <c r="AJ566" s="61"/>
      <c r="AK566" s="61"/>
      <c r="AL566" s="61"/>
      <c r="AM566" s="61"/>
      <c r="AN566" s="61"/>
      <c r="AO566" s="55" t="s">
        <v>318</v>
      </c>
      <c r="AP566" s="61"/>
      <c r="AQ566" s="55" t="s">
        <v>177</v>
      </c>
      <c r="AR566" s="55">
        <v>1</v>
      </c>
      <c r="AS566" s="61"/>
      <c r="AT566" s="55" t="s">
        <v>318</v>
      </c>
      <c r="AU566" s="55" t="s">
        <v>318</v>
      </c>
      <c r="AV566" s="55" t="s">
        <v>257</v>
      </c>
      <c r="AW566" s="55">
        <v>1</v>
      </c>
      <c r="AX566" s="61"/>
      <c r="AY566" s="61"/>
      <c r="AZ566" s="61"/>
      <c r="BA566" s="61"/>
      <c r="BB566" s="61"/>
      <c r="BC566" s="61"/>
      <c r="BD566" s="55" t="s">
        <v>318</v>
      </c>
      <c r="BE566" s="61"/>
      <c r="BF566" s="55" t="s">
        <v>177</v>
      </c>
      <c r="BG566" s="55">
        <v>1</v>
      </c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55" t="s">
        <v>318</v>
      </c>
      <c r="CH566" s="61"/>
      <c r="CI566" s="55" t="s">
        <v>177</v>
      </c>
      <c r="CJ566" s="55">
        <v>1</v>
      </c>
      <c r="CK566" s="61"/>
      <c r="CL566" s="55" t="s">
        <v>318</v>
      </c>
      <c r="CM566" s="61"/>
      <c r="CN566" s="55" t="s">
        <v>177</v>
      </c>
      <c r="CO566" s="55">
        <v>1</v>
      </c>
      <c r="CP566" s="61"/>
      <c r="CQ566" s="61"/>
      <c r="CR566" s="61"/>
      <c r="CS566" s="61"/>
      <c r="CT566" s="61"/>
      <c r="CU566" s="61"/>
      <c r="CV566" s="61"/>
      <c r="CW566" s="61"/>
      <c r="CX566" s="55" t="s">
        <v>318</v>
      </c>
      <c r="CY566" s="61"/>
      <c r="CZ566" s="55" t="s">
        <v>160</v>
      </c>
      <c r="DA566" s="55" t="s">
        <v>177</v>
      </c>
      <c r="DB566" s="55">
        <v>1</v>
      </c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55" t="s">
        <v>318</v>
      </c>
      <c r="DP566" s="55" t="s">
        <v>318</v>
      </c>
      <c r="DQ566" s="55" t="s">
        <v>179</v>
      </c>
      <c r="DR566" s="55">
        <v>1</v>
      </c>
      <c r="DS566" s="61"/>
      <c r="DT566" s="61"/>
      <c r="DU566" s="61"/>
      <c r="DV566" s="61"/>
      <c r="DW566" s="61"/>
      <c r="DX566" s="61"/>
      <c r="DY566" s="55" t="s">
        <v>318</v>
      </c>
      <c r="DZ566" s="55" t="s">
        <v>318</v>
      </c>
      <c r="EA566" s="61" t="s">
        <v>179</v>
      </c>
      <c r="EB566" s="61">
        <v>1</v>
      </c>
      <c r="EC566" s="61"/>
      <c r="ED566" s="61"/>
      <c r="EE566" s="61"/>
      <c r="EF566" s="61"/>
      <c r="EG566" s="61"/>
      <c r="EH566" s="61"/>
      <c r="EI566" s="61"/>
      <c r="EJ566" s="61"/>
      <c r="EK566" s="61"/>
      <c r="EL566" s="61"/>
      <c r="EM566" s="61"/>
      <c r="EN566" s="61"/>
      <c r="EO566" s="61"/>
      <c r="EP566" s="61"/>
      <c r="EQ566" s="61"/>
      <c r="ER566" s="61"/>
      <c r="ES566" s="61"/>
      <c r="ET566" s="61"/>
      <c r="EU566" s="61"/>
      <c r="EV566" s="61"/>
      <c r="EW566" s="61"/>
      <c r="EX566" s="61"/>
      <c r="EY566" s="61"/>
      <c r="EZ566" s="61"/>
      <c r="FA566" s="61"/>
      <c r="FB566" s="61"/>
      <c r="FC566" s="61"/>
      <c r="FD566" s="61"/>
      <c r="FE566" s="61"/>
      <c r="FF566" s="61"/>
      <c r="FG566" s="61"/>
      <c r="FH566" s="55" t="s">
        <v>318</v>
      </c>
      <c r="FI566" s="61" t="s">
        <v>318</v>
      </c>
      <c r="FJ566" s="61" t="s">
        <v>178</v>
      </c>
      <c r="FK566" s="61" t="s">
        <v>316</v>
      </c>
      <c r="FL566" s="55">
        <v>1</v>
      </c>
      <c r="FM566" s="62" t="s">
        <v>318</v>
      </c>
      <c r="FN566" s="61" t="s">
        <v>318</v>
      </c>
      <c r="FO566" s="62" t="s">
        <v>251</v>
      </c>
      <c r="FP566" s="61" t="s">
        <v>316</v>
      </c>
      <c r="FQ566" s="63">
        <v>1</v>
      </c>
    </row>
    <row r="567" spans="1:173" s="64" customFormat="1" ht="16.5">
      <c r="A567" s="54">
        <v>44228</v>
      </c>
      <c r="B567" s="55">
        <v>566</v>
      </c>
      <c r="C567" s="65" t="s">
        <v>314</v>
      </c>
      <c r="D567" s="76">
        <v>30225</v>
      </c>
      <c r="E567" s="57">
        <f ca="1">IF(Table1[[#This Row],[Employee Date of Birth]]="","",DATEDIF(D567,NOW(),"y"))</f>
        <v>38</v>
      </c>
      <c r="F567" s="61" t="str">
        <f>IF(Table1[[#This Row],[Census "As of" Date]]="","","Y")</f>
        <v>Y</v>
      </c>
      <c r="G567" s="61" t="s">
        <v>324</v>
      </c>
      <c r="H567" s="77"/>
      <c r="I567" s="74" t="str">
        <f>IF(Table1[[#This Row],[Census "As of" Date]]="","","A")</f>
        <v>A</v>
      </c>
      <c r="J567" s="74" t="str">
        <f>IF(Table1[[#This Row],[Census "As of" Date]]="","","S")</f>
        <v>S</v>
      </c>
      <c r="K567" s="74" t="str">
        <f>IF(Table1[[#This Row],[Census "As of" Date]]="","","Y")</f>
        <v>Y</v>
      </c>
      <c r="L567" s="74" t="str">
        <f>IF(Table1[[#This Row],[Census "As of" Date]]="","","Y")</f>
        <v>Y</v>
      </c>
      <c r="M567" s="74" t="str">
        <f>IF(Table1[[#This Row],[Census "As of" Date]]="","","Y")</f>
        <v>Y</v>
      </c>
      <c r="N567" s="74" t="str">
        <f>IF(Table1[[#This Row],[Census "As of" Date]]="","","N")</f>
        <v>N</v>
      </c>
      <c r="O567" s="61"/>
      <c r="P567" s="55" t="s">
        <v>154</v>
      </c>
      <c r="Q567" s="61">
        <v>62048.54</v>
      </c>
      <c r="R567" s="61"/>
      <c r="S567" s="61">
        <v>62048.54</v>
      </c>
      <c r="T567" s="74">
        <v>92201</v>
      </c>
      <c r="U567" s="61" t="s">
        <v>190</v>
      </c>
      <c r="V567" s="74" t="str">
        <f>IF(Table1[[#This Row],[Census "As of" Date]]="","","Sub001")</f>
        <v>Sub001</v>
      </c>
      <c r="W567" s="74" t="str">
        <f>IF(Table1[[#This Row],[Census "As of" Date]]="","","Location001")</f>
        <v>Location001</v>
      </c>
      <c r="X567" s="55" t="s">
        <v>387</v>
      </c>
      <c r="Y567" s="55" t="s">
        <v>365</v>
      </c>
      <c r="Z567" s="55" t="s">
        <v>224</v>
      </c>
      <c r="AA567" s="55" t="s">
        <v>156</v>
      </c>
      <c r="AB567" s="55">
        <v>77090</v>
      </c>
      <c r="AC567" s="61"/>
      <c r="AD567" s="77"/>
      <c r="AE567" s="55" t="s">
        <v>318</v>
      </c>
      <c r="AF567" s="55" t="s">
        <v>318</v>
      </c>
      <c r="AG567" s="55" t="s">
        <v>257</v>
      </c>
      <c r="AH567" s="55">
        <v>1</v>
      </c>
      <c r="AI567" s="61"/>
      <c r="AJ567" s="61"/>
      <c r="AK567" s="61"/>
      <c r="AL567" s="61"/>
      <c r="AM567" s="61"/>
      <c r="AN567" s="61"/>
      <c r="AO567" s="55" t="s">
        <v>318</v>
      </c>
      <c r="AP567" s="61"/>
      <c r="AQ567" s="55" t="s">
        <v>177</v>
      </c>
      <c r="AR567" s="55">
        <v>1</v>
      </c>
      <c r="AS567" s="61"/>
      <c r="AT567" s="55" t="s">
        <v>318</v>
      </c>
      <c r="AU567" s="55" t="s">
        <v>318</v>
      </c>
      <c r="AV567" s="55" t="s">
        <v>257</v>
      </c>
      <c r="AW567" s="55">
        <v>1</v>
      </c>
      <c r="AX567" s="61"/>
      <c r="AY567" s="61"/>
      <c r="AZ567" s="61"/>
      <c r="BA567" s="61"/>
      <c r="BB567" s="61"/>
      <c r="BC567" s="61"/>
      <c r="BD567" s="55" t="s">
        <v>318</v>
      </c>
      <c r="BE567" s="61"/>
      <c r="BF567" s="55" t="s">
        <v>177</v>
      </c>
      <c r="BG567" s="55">
        <v>1</v>
      </c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55" t="s">
        <v>318</v>
      </c>
      <c r="CH567" s="61"/>
      <c r="CI567" s="55" t="s">
        <v>177</v>
      </c>
      <c r="CJ567" s="55">
        <v>1</v>
      </c>
      <c r="CK567" s="61"/>
      <c r="CL567" s="55" t="s">
        <v>318</v>
      </c>
      <c r="CM567" s="61"/>
      <c r="CN567" s="55" t="s">
        <v>177</v>
      </c>
      <c r="CO567" s="55">
        <v>1</v>
      </c>
      <c r="CP567" s="61"/>
      <c r="CQ567" s="61"/>
      <c r="CR567" s="61"/>
      <c r="CS567" s="61"/>
      <c r="CT567" s="61"/>
      <c r="CU567" s="61"/>
      <c r="CV567" s="61"/>
      <c r="CW567" s="61"/>
      <c r="CX567" s="55" t="s">
        <v>318</v>
      </c>
      <c r="CY567" s="61"/>
      <c r="CZ567" s="55" t="s">
        <v>160</v>
      </c>
      <c r="DA567" s="55" t="s">
        <v>177</v>
      </c>
      <c r="DB567" s="55">
        <v>1</v>
      </c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55" t="s">
        <v>318</v>
      </c>
      <c r="DP567" s="55" t="s">
        <v>318</v>
      </c>
      <c r="DQ567" s="55" t="s">
        <v>179</v>
      </c>
      <c r="DR567" s="55">
        <v>1</v>
      </c>
      <c r="DS567" s="61"/>
      <c r="DT567" s="61"/>
      <c r="DU567" s="61"/>
      <c r="DV567" s="61"/>
      <c r="DW567" s="61"/>
      <c r="DX567" s="61"/>
      <c r="DY567" s="55" t="s">
        <v>318</v>
      </c>
      <c r="DZ567" s="55" t="s">
        <v>318</v>
      </c>
      <c r="EA567" s="61" t="s">
        <v>179</v>
      </c>
      <c r="EB567" s="61">
        <v>1</v>
      </c>
      <c r="EC567" s="61"/>
      <c r="ED567" s="61"/>
      <c r="EE567" s="61"/>
      <c r="EF567" s="61"/>
      <c r="EG567" s="61"/>
      <c r="EH567" s="61"/>
      <c r="EI567" s="61"/>
      <c r="EJ567" s="61"/>
      <c r="EK567" s="61"/>
      <c r="EL567" s="61"/>
      <c r="EM567" s="61"/>
      <c r="EN567" s="61"/>
      <c r="EO567" s="61"/>
      <c r="EP567" s="61"/>
      <c r="EQ567" s="61"/>
      <c r="ER567" s="61"/>
      <c r="ES567" s="61"/>
      <c r="ET567" s="61"/>
      <c r="EU567" s="61"/>
      <c r="EV567" s="61"/>
      <c r="EW567" s="61"/>
      <c r="EX567" s="61"/>
      <c r="EY567" s="61"/>
      <c r="EZ567" s="61"/>
      <c r="FA567" s="61"/>
      <c r="FB567" s="61"/>
      <c r="FC567" s="61"/>
      <c r="FD567" s="61"/>
      <c r="FE567" s="61"/>
      <c r="FF567" s="61"/>
      <c r="FG567" s="61"/>
      <c r="FH567" s="55" t="s">
        <v>318</v>
      </c>
      <c r="FI567" s="61" t="s">
        <v>317</v>
      </c>
      <c r="FJ567" s="61"/>
      <c r="FK567" s="61"/>
      <c r="FL567" s="55">
        <v>1</v>
      </c>
      <c r="FM567" s="62" t="s">
        <v>318</v>
      </c>
      <c r="FN567" s="61" t="s">
        <v>318</v>
      </c>
      <c r="FO567" s="62" t="s">
        <v>251</v>
      </c>
      <c r="FP567" s="61" t="s">
        <v>315</v>
      </c>
      <c r="FQ567" s="63">
        <v>1</v>
      </c>
    </row>
    <row r="568" spans="1:173" s="64" customFormat="1" ht="16.5">
      <c r="A568" s="54">
        <v>44228</v>
      </c>
      <c r="B568" s="55">
        <v>567</v>
      </c>
      <c r="C568" s="65" t="s">
        <v>153</v>
      </c>
      <c r="D568" s="76">
        <v>29925</v>
      </c>
      <c r="E568" s="57">
        <f ca="1">IF(Table1[[#This Row],[Employee Date of Birth]]="","",DATEDIF(D568,NOW(),"y"))</f>
        <v>38</v>
      </c>
      <c r="F568" s="61" t="str">
        <f>IF(Table1[[#This Row],[Census "As of" Date]]="","","Y")</f>
        <v>Y</v>
      </c>
      <c r="G568" s="61" t="s">
        <v>329</v>
      </c>
      <c r="H568" s="77"/>
      <c r="I568" s="74" t="str">
        <f>IF(Table1[[#This Row],[Census "As of" Date]]="","","A")</f>
        <v>A</v>
      </c>
      <c r="J568" s="74" t="str">
        <f>IF(Table1[[#This Row],[Census "As of" Date]]="","","S")</f>
        <v>S</v>
      </c>
      <c r="K568" s="74" t="str">
        <f>IF(Table1[[#This Row],[Census "As of" Date]]="","","Y")</f>
        <v>Y</v>
      </c>
      <c r="L568" s="74" t="str">
        <f>IF(Table1[[#This Row],[Census "As of" Date]]="","","Y")</f>
        <v>Y</v>
      </c>
      <c r="M568" s="74" t="str">
        <f>IF(Table1[[#This Row],[Census "As of" Date]]="","","Y")</f>
        <v>Y</v>
      </c>
      <c r="N568" s="74" t="str">
        <f>IF(Table1[[#This Row],[Census "As of" Date]]="","","N")</f>
        <v>N</v>
      </c>
      <c r="O568" s="61"/>
      <c r="P568" s="55" t="s">
        <v>154</v>
      </c>
      <c r="Q568" s="61">
        <v>48200.12</v>
      </c>
      <c r="R568" s="61"/>
      <c r="S568" s="61">
        <v>48200.12</v>
      </c>
      <c r="T568" s="74">
        <v>77171</v>
      </c>
      <c r="U568" s="61" t="s">
        <v>224</v>
      </c>
      <c r="V568" s="74" t="str">
        <f>IF(Table1[[#This Row],[Census "As of" Date]]="","","Sub001")</f>
        <v>Sub001</v>
      </c>
      <c r="W568" s="74" t="str">
        <f>IF(Table1[[#This Row],[Census "As of" Date]]="","","Location001")</f>
        <v>Location001</v>
      </c>
      <c r="X568" s="55" t="s">
        <v>387</v>
      </c>
      <c r="Y568" s="55" t="s">
        <v>365</v>
      </c>
      <c r="Z568" s="55" t="s">
        <v>224</v>
      </c>
      <c r="AA568" s="55" t="s">
        <v>156</v>
      </c>
      <c r="AB568" s="55">
        <v>77090</v>
      </c>
      <c r="AC568" s="61"/>
      <c r="AD568" s="77"/>
      <c r="AE568" s="55" t="s">
        <v>318</v>
      </c>
      <c r="AF568" s="55" t="s">
        <v>318</v>
      </c>
      <c r="AG568" s="55" t="s">
        <v>257</v>
      </c>
      <c r="AH568" s="55">
        <v>1</v>
      </c>
      <c r="AI568" s="61"/>
      <c r="AJ568" s="61"/>
      <c r="AK568" s="61"/>
      <c r="AL568" s="61"/>
      <c r="AM568" s="61"/>
      <c r="AN568" s="61"/>
      <c r="AO568" s="55" t="s">
        <v>318</v>
      </c>
      <c r="AP568" s="61"/>
      <c r="AQ568" s="55" t="s">
        <v>177</v>
      </c>
      <c r="AR568" s="55">
        <v>1</v>
      </c>
      <c r="AS568" s="61"/>
      <c r="AT568" s="55" t="s">
        <v>318</v>
      </c>
      <c r="AU568" s="55" t="s">
        <v>318</v>
      </c>
      <c r="AV568" s="55" t="s">
        <v>257</v>
      </c>
      <c r="AW568" s="55">
        <v>1</v>
      </c>
      <c r="AX568" s="61"/>
      <c r="AY568" s="61"/>
      <c r="AZ568" s="61"/>
      <c r="BA568" s="61"/>
      <c r="BB568" s="61"/>
      <c r="BC568" s="61"/>
      <c r="BD568" s="55" t="s">
        <v>318</v>
      </c>
      <c r="BE568" s="61"/>
      <c r="BF568" s="55" t="s">
        <v>177</v>
      </c>
      <c r="BG568" s="55">
        <v>1</v>
      </c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55" t="s">
        <v>318</v>
      </c>
      <c r="CH568" s="61"/>
      <c r="CI568" s="55" t="s">
        <v>177</v>
      </c>
      <c r="CJ568" s="55">
        <v>1</v>
      </c>
      <c r="CK568" s="61"/>
      <c r="CL568" s="55" t="s">
        <v>318</v>
      </c>
      <c r="CM568" s="61"/>
      <c r="CN568" s="55" t="s">
        <v>177</v>
      </c>
      <c r="CO568" s="55">
        <v>1</v>
      </c>
      <c r="CP568" s="61"/>
      <c r="CQ568" s="61"/>
      <c r="CR568" s="61"/>
      <c r="CS568" s="61"/>
      <c r="CT568" s="61"/>
      <c r="CU568" s="61"/>
      <c r="CV568" s="61"/>
      <c r="CW568" s="61"/>
      <c r="CX568" s="55" t="s">
        <v>318</v>
      </c>
      <c r="CY568" s="61"/>
      <c r="CZ568" s="55" t="s">
        <v>160</v>
      </c>
      <c r="DA568" s="55" t="s">
        <v>177</v>
      </c>
      <c r="DB568" s="55">
        <v>1</v>
      </c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55" t="s">
        <v>318</v>
      </c>
      <c r="DP568" s="55" t="s">
        <v>318</v>
      </c>
      <c r="DQ568" s="55" t="s">
        <v>179</v>
      </c>
      <c r="DR568" s="55">
        <v>1</v>
      </c>
      <c r="DS568" s="61"/>
      <c r="DT568" s="61"/>
      <c r="DU568" s="61"/>
      <c r="DV568" s="61"/>
      <c r="DW568" s="61"/>
      <c r="DX568" s="61"/>
      <c r="DY568" s="55" t="s">
        <v>318</v>
      </c>
      <c r="DZ568" s="55" t="s">
        <v>318</v>
      </c>
      <c r="EA568" s="61" t="s">
        <v>179</v>
      </c>
      <c r="EB568" s="61">
        <v>1</v>
      </c>
      <c r="EC568" s="61"/>
      <c r="ED568" s="61"/>
      <c r="EE568" s="61"/>
      <c r="EF568" s="61"/>
      <c r="EG568" s="61"/>
      <c r="EH568" s="61"/>
      <c r="EI568" s="61"/>
      <c r="EJ568" s="61"/>
      <c r="EK568" s="61"/>
      <c r="EL568" s="61"/>
      <c r="EM568" s="61"/>
      <c r="EN568" s="61"/>
      <c r="EO568" s="61"/>
      <c r="EP568" s="61"/>
      <c r="EQ568" s="61"/>
      <c r="ER568" s="61"/>
      <c r="ES568" s="61"/>
      <c r="ET568" s="61"/>
      <c r="EU568" s="61"/>
      <c r="EV568" s="61"/>
      <c r="EW568" s="61"/>
      <c r="EX568" s="61"/>
      <c r="EY568" s="61"/>
      <c r="EZ568" s="61"/>
      <c r="FA568" s="61"/>
      <c r="FB568" s="61"/>
      <c r="FC568" s="61"/>
      <c r="FD568" s="61"/>
      <c r="FE568" s="61"/>
      <c r="FF568" s="61"/>
      <c r="FG568" s="61"/>
      <c r="FH568" s="55" t="s">
        <v>318</v>
      </c>
      <c r="FI568" s="61" t="s">
        <v>318</v>
      </c>
      <c r="FJ568" s="61" t="s">
        <v>178</v>
      </c>
      <c r="FK568" s="61" t="s">
        <v>315</v>
      </c>
      <c r="FL568" s="55">
        <v>1</v>
      </c>
      <c r="FM568" s="62" t="s">
        <v>318</v>
      </c>
      <c r="FN568" s="61" t="s">
        <v>318</v>
      </c>
      <c r="FO568" s="62" t="s">
        <v>251</v>
      </c>
      <c r="FP568" s="61" t="s">
        <v>315</v>
      </c>
      <c r="FQ568" s="63">
        <v>1</v>
      </c>
    </row>
    <row r="569" spans="1:173" s="64" customFormat="1" ht="16.5">
      <c r="A569" s="54">
        <v>44228</v>
      </c>
      <c r="B569" s="55">
        <v>568</v>
      </c>
      <c r="C569" s="55" t="s">
        <v>153</v>
      </c>
      <c r="D569" s="76">
        <v>30297</v>
      </c>
      <c r="E569" s="57">
        <f ca="1">IF(Table1[[#This Row],[Employee Date of Birth]]="","",DATEDIF(D569,NOW(),"y"))</f>
        <v>37</v>
      </c>
      <c r="F569" s="61" t="str">
        <f>IF(Table1[[#This Row],[Census "As of" Date]]="","","Y")</f>
        <v>Y</v>
      </c>
      <c r="G569" s="61" t="s">
        <v>326</v>
      </c>
      <c r="H569" s="77"/>
      <c r="I569" s="74" t="str">
        <f>IF(Table1[[#This Row],[Census "As of" Date]]="","","A")</f>
        <v>A</v>
      </c>
      <c r="J569" s="74" t="str">
        <f>IF(Table1[[#This Row],[Census "As of" Date]]="","","S")</f>
        <v>S</v>
      </c>
      <c r="K569" s="74" t="str">
        <f>IF(Table1[[#This Row],[Census "As of" Date]]="","","Y")</f>
        <v>Y</v>
      </c>
      <c r="L569" s="74" t="str">
        <f>IF(Table1[[#This Row],[Census "As of" Date]]="","","Y")</f>
        <v>Y</v>
      </c>
      <c r="M569" s="74" t="str">
        <f>IF(Table1[[#This Row],[Census "As of" Date]]="","","Y")</f>
        <v>Y</v>
      </c>
      <c r="N569" s="74" t="str">
        <f>IF(Table1[[#This Row],[Census "As of" Date]]="","","N")</f>
        <v>N</v>
      </c>
      <c r="O569" s="61"/>
      <c r="P569" s="55" t="s">
        <v>154</v>
      </c>
      <c r="Q569" s="61">
        <v>7071.52</v>
      </c>
      <c r="R569" s="61"/>
      <c r="S569" s="61">
        <v>7071.52</v>
      </c>
      <c r="T569" s="74">
        <v>92240</v>
      </c>
      <c r="U569" s="61" t="s">
        <v>190</v>
      </c>
      <c r="V569" s="74" t="str">
        <f>IF(Table1[[#This Row],[Census "As of" Date]]="","","Sub001")</f>
        <v>Sub001</v>
      </c>
      <c r="W569" s="74" t="str">
        <f>IF(Table1[[#This Row],[Census "As of" Date]]="","","Location001")</f>
        <v>Location001</v>
      </c>
      <c r="X569" s="55" t="s">
        <v>387</v>
      </c>
      <c r="Y569" s="55" t="s">
        <v>365</v>
      </c>
      <c r="Z569" s="55" t="s">
        <v>224</v>
      </c>
      <c r="AA569" s="55" t="s">
        <v>156</v>
      </c>
      <c r="AB569" s="55">
        <v>77090</v>
      </c>
      <c r="AC569" s="61"/>
      <c r="AD569" s="77"/>
      <c r="AE569" s="55" t="s">
        <v>318</v>
      </c>
      <c r="AF569" s="55" t="s">
        <v>318</v>
      </c>
      <c r="AG569" s="55" t="s">
        <v>257</v>
      </c>
      <c r="AH569" s="55">
        <v>1</v>
      </c>
      <c r="AI569" s="61"/>
      <c r="AJ569" s="61"/>
      <c r="AK569" s="61"/>
      <c r="AL569" s="61"/>
      <c r="AM569" s="61"/>
      <c r="AN569" s="61"/>
      <c r="AO569" s="55" t="s">
        <v>318</v>
      </c>
      <c r="AP569" s="61"/>
      <c r="AQ569" s="55" t="s">
        <v>177</v>
      </c>
      <c r="AR569" s="55">
        <v>1</v>
      </c>
      <c r="AS569" s="61"/>
      <c r="AT569" s="55" t="s">
        <v>318</v>
      </c>
      <c r="AU569" s="55" t="s">
        <v>318</v>
      </c>
      <c r="AV569" s="55" t="s">
        <v>257</v>
      </c>
      <c r="AW569" s="55">
        <v>1</v>
      </c>
      <c r="AX569" s="61"/>
      <c r="AY569" s="61"/>
      <c r="AZ569" s="61"/>
      <c r="BA569" s="61"/>
      <c r="BB569" s="61"/>
      <c r="BC569" s="61"/>
      <c r="BD569" s="55" t="s">
        <v>318</v>
      </c>
      <c r="BE569" s="61"/>
      <c r="BF569" s="55" t="s">
        <v>177</v>
      </c>
      <c r="BG569" s="55">
        <v>1</v>
      </c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55" t="s">
        <v>318</v>
      </c>
      <c r="CH569" s="61"/>
      <c r="CI569" s="55" t="s">
        <v>177</v>
      </c>
      <c r="CJ569" s="55">
        <v>1</v>
      </c>
      <c r="CK569" s="61"/>
      <c r="CL569" s="55" t="s">
        <v>318</v>
      </c>
      <c r="CM569" s="61"/>
      <c r="CN569" s="55" t="s">
        <v>177</v>
      </c>
      <c r="CO569" s="55">
        <v>1</v>
      </c>
      <c r="CP569" s="61"/>
      <c r="CQ569" s="61"/>
      <c r="CR569" s="61"/>
      <c r="CS569" s="61"/>
      <c r="CT569" s="61"/>
      <c r="CU569" s="61"/>
      <c r="CV569" s="61"/>
      <c r="CW569" s="61"/>
      <c r="CX569" s="55" t="s">
        <v>318</v>
      </c>
      <c r="CY569" s="61"/>
      <c r="CZ569" s="55" t="s">
        <v>160</v>
      </c>
      <c r="DA569" s="55" t="s">
        <v>177</v>
      </c>
      <c r="DB569" s="55">
        <v>1</v>
      </c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55" t="s">
        <v>318</v>
      </c>
      <c r="DP569" s="55" t="s">
        <v>318</v>
      </c>
      <c r="DQ569" s="55" t="s">
        <v>179</v>
      </c>
      <c r="DR569" s="55">
        <v>1</v>
      </c>
      <c r="DS569" s="61"/>
      <c r="DT569" s="61"/>
      <c r="DU569" s="61"/>
      <c r="DV569" s="61"/>
      <c r="DW569" s="61"/>
      <c r="DX569" s="61"/>
      <c r="DY569" s="55" t="s">
        <v>318</v>
      </c>
      <c r="DZ569" s="55" t="s">
        <v>318</v>
      </c>
      <c r="EA569" s="61" t="s">
        <v>179</v>
      </c>
      <c r="EB569" s="61">
        <v>1</v>
      </c>
      <c r="EC569" s="61"/>
      <c r="ED569" s="61"/>
      <c r="EE569" s="61"/>
      <c r="EF569" s="61"/>
      <c r="EG569" s="61"/>
      <c r="EH569" s="61"/>
      <c r="EI569" s="61"/>
      <c r="EJ569" s="61"/>
      <c r="EK569" s="61"/>
      <c r="EL569" s="61"/>
      <c r="EM569" s="61"/>
      <c r="EN569" s="61"/>
      <c r="EO569" s="61"/>
      <c r="EP569" s="61"/>
      <c r="EQ569" s="61"/>
      <c r="ER569" s="61"/>
      <c r="ES569" s="61"/>
      <c r="ET569" s="61"/>
      <c r="EU569" s="61"/>
      <c r="EV569" s="61"/>
      <c r="EW569" s="61"/>
      <c r="EX569" s="61"/>
      <c r="EY569" s="61"/>
      <c r="EZ569" s="61"/>
      <c r="FA569" s="61"/>
      <c r="FB569" s="61"/>
      <c r="FC569" s="61"/>
      <c r="FD569" s="61"/>
      <c r="FE569" s="61"/>
      <c r="FF569" s="61"/>
      <c r="FG569" s="61"/>
      <c r="FH569" s="55" t="s">
        <v>318</v>
      </c>
      <c r="FI569" s="61" t="s">
        <v>318</v>
      </c>
      <c r="FJ569" s="61" t="s">
        <v>178</v>
      </c>
      <c r="FK569" s="61" t="s">
        <v>385</v>
      </c>
      <c r="FL569" s="55">
        <v>1</v>
      </c>
      <c r="FM569" s="62" t="s">
        <v>318</v>
      </c>
      <c r="FN569" s="61" t="s">
        <v>318</v>
      </c>
      <c r="FO569" s="62" t="s">
        <v>251</v>
      </c>
      <c r="FP569" s="61" t="s">
        <v>385</v>
      </c>
      <c r="FQ569" s="63">
        <v>1</v>
      </c>
    </row>
    <row r="570" spans="1:173" s="64" customFormat="1" ht="16.5">
      <c r="A570" s="54">
        <v>44228</v>
      </c>
      <c r="B570" s="55">
        <v>569</v>
      </c>
      <c r="C570" s="55" t="s">
        <v>314</v>
      </c>
      <c r="D570" s="76">
        <v>29602</v>
      </c>
      <c r="E570" s="57">
        <f ca="1">IF(Table1[[#This Row],[Employee Date of Birth]]="","",DATEDIF(D570,NOW(),"y"))</f>
        <v>39</v>
      </c>
      <c r="F570" s="61" t="str">
        <f>IF(Table1[[#This Row],[Census "As of" Date]]="","","Y")</f>
        <v>Y</v>
      </c>
      <c r="G570" s="61" t="s">
        <v>324</v>
      </c>
      <c r="H570" s="77"/>
      <c r="I570" s="74" t="str">
        <f>IF(Table1[[#This Row],[Census "As of" Date]]="","","A")</f>
        <v>A</v>
      </c>
      <c r="J570" s="74" t="str">
        <f>IF(Table1[[#This Row],[Census "As of" Date]]="","","S")</f>
        <v>S</v>
      </c>
      <c r="K570" s="74" t="str">
        <f>IF(Table1[[#This Row],[Census "As of" Date]]="","","Y")</f>
        <v>Y</v>
      </c>
      <c r="L570" s="74" t="str">
        <f>IF(Table1[[#This Row],[Census "As of" Date]]="","","Y")</f>
        <v>Y</v>
      </c>
      <c r="M570" s="74" t="str">
        <f>IF(Table1[[#This Row],[Census "As of" Date]]="","","Y")</f>
        <v>Y</v>
      </c>
      <c r="N570" s="74" t="str">
        <f>IF(Table1[[#This Row],[Census "As of" Date]]="","","N")</f>
        <v>N</v>
      </c>
      <c r="O570" s="61"/>
      <c r="P570" s="55" t="s">
        <v>154</v>
      </c>
      <c r="Q570" s="61">
        <v>29199.119999999999</v>
      </c>
      <c r="R570" s="61"/>
      <c r="S570" s="61">
        <v>29199.119999999999</v>
      </c>
      <c r="T570" s="74">
        <v>77021</v>
      </c>
      <c r="U570" s="61" t="s">
        <v>224</v>
      </c>
      <c r="V570" s="74" t="str">
        <f>IF(Table1[[#This Row],[Census "As of" Date]]="","","Sub001")</f>
        <v>Sub001</v>
      </c>
      <c r="W570" s="74" t="str">
        <f>IF(Table1[[#This Row],[Census "As of" Date]]="","","Location001")</f>
        <v>Location001</v>
      </c>
      <c r="X570" s="55" t="s">
        <v>387</v>
      </c>
      <c r="Y570" s="55" t="s">
        <v>365</v>
      </c>
      <c r="Z570" s="55" t="s">
        <v>224</v>
      </c>
      <c r="AA570" s="55" t="s">
        <v>156</v>
      </c>
      <c r="AB570" s="55">
        <v>77090</v>
      </c>
      <c r="AC570" s="61"/>
      <c r="AD570" s="77"/>
      <c r="AE570" s="55" t="s">
        <v>318</v>
      </c>
      <c r="AF570" s="55" t="s">
        <v>318</v>
      </c>
      <c r="AG570" s="55" t="s">
        <v>257</v>
      </c>
      <c r="AH570" s="55">
        <v>1</v>
      </c>
      <c r="AI570" s="61"/>
      <c r="AJ570" s="61"/>
      <c r="AK570" s="61"/>
      <c r="AL570" s="61"/>
      <c r="AM570" s="61"/>
      <c r="AN570" s="61"/>
      <c r="AO570" s="55" t="s">
        <v>318</v>
      </c>
      <c r="AP570" s="61"/>
      <c r="AQ570" s="55" t="s">
        <v>177</v>
      </c>
      <c r="AR570" s="55">
        <v>1</v>
      </c>
      <c r="AS570" s="61"/>
      <c r="AT570" s="55" t="s">
        <v>318</v>
      </c>
      <c r="AU570" s="55" t="s">
        <v>318</v>
      </c>
      <c r="AV570" s="55" t="s">
        <v>257</v>
      </c>
      <c r="AW570" s="55">
        <v>1</v>
      </c>
      <c r="AX570" s="61"/>
      <c r="AY570" s="61"/>
      <c r="AZ570" s="61"/>
      <c r="BA570" s="61"/>
      <c r="BB570" s="61"/>
      <c r="BC570" s="61"/>
      <c r="BD570" s="55" t="s">
        <v>318</v>
      </c>
      <c r="BE570" s="61"/>
      <c r="BF570" s="55" t="s">
        <v>177</v>
      </c>
      <c r="BG570" s="55">
        <v>1</v>
      </c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55" t="s">
        <v>318</v>
      </c>
      <c r="CH570" s="61"/>
      <c r="CI570" s="55" t="s">
        <v>177</v>
      </c>
      <c r="CJ570" s="55">
        <v>1</v>
      </c>
      <c r="CK570" s="61"/>
      <c r="CL570" s="55" t="s">
        <v>318</v>
      </c>
      <c r="CM570" s="61"/>
      <c r="CN570" s="55" t="s">
        <v>177</v>
      </c>
      <c r="CO570" s="55">
        <v>1</v>
      </c>
      <c r="CP570" s="61"/>
      <c r="CQ570" s="61"/>
      <c r="CR570" s="61"/>
      <c r="CS570" s="61"/>
      <c r="CT570" s="61"/>
      <c r="CU570" s="61"/>
      <c r="CV570" s="61"/>
      <c r="CW570" s="61"/>
      <c r="CX570" s="55" t="s">
        <v>318</v>
      </c>
      <c r="CY570" s="61"/>
      <c r="CZ570" s="55" t="s">
        <v>160</v>
      </c>
      <c r="DA570" s="55" t="s">
        <v>177</v>
      </c>
      <c r="DB570" s="55">
        <v>1</v>
      </c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55" t="s">
        <v>318</v>
      </c>
      <c r="DP570" s="55" t="s">
        <v>318</v>
      </c>
      <c r="DQ570" s="55" t="s">
        <v>179</v>
      </c>
      <c r="DR570" s="55">
        <v>1</v>
      </c>
      <c r="DS570" s="61"/>
      <c r="DT570" s="61"/>
      <c r="DU570" s="61"/>
      <c r="DV570" s="61"/>
      <c r="DW570" s="61"/>
      <c r="DX570" s="61"/>
      <c r="DY570" s="55" t="s">
        <v>318</v>
      </c>
      <c r="DZ570" s="55" t="s">
        <v>318</v>
      </c>
      <c r="EA570" s="61" t="s">
        <v>179</v>
      </c>
      <c r="EB570" s="61">
        <v>1</v>
      </c>
      <c r="EC570" s="61"/>
      <c r="ED570" s="61"/>
      <c r="EE570" s="61"/>
      <c r="EF570" s="61"/>
      <c r="EG570" s="61"/>
      <c r="EH570" s="61"/>
      <c r="EI570" s="61"/>
      <c r="EJ570" s="61"/>
      <c r="EK570" s="61"/>
      <c r="EL570" s="61"/>
      <c r="EM570" s="61"/>
      <c r="EN570" s="61"/>
      <c r="EO570" s="61"/>
      <c r="EP570" s="61"/>
      <c r="EQ570" s="61"/>
      <c r="ER570" s="61"/>
      <c r="ES570" s="61"/>
      <c r="ET570" s="61"/>
      <c r="EU570" s="61"/>
      <c r="EV570" s="61"/>
      <c r="EW570" s="61"/>
      <c r="EX570" s="61"/>
      <c r="EY570" s="61"/>
      <c r="EZ570" s="61"/>
      <c r="FA570" s="61"/>
      <c r="FB570" s="61"/>
      <c r="FC570" s="61"/>
      <c r="FD570" s="61"/>
      <c r="FE570" s="61"/>
      <c r="FF570" s="61"/>
      <c r="FG570" s="61"/>
      <c r="FH570" s="55" t="s">
        <v>318</v>
      </c>
      <c r="FI570" s="61" t="s">
        <v>318</v>
      </c>
      <c r="FJ570" s="61" t="s">
        <v>178</v>
      </c>
      <c r="FK570" s="61" t="s">
        <v>315</v>
      </c>
      <c r="FL570" s="55">
        <v>1</v>
      </c>
      <c r="FM570" s="62" t="s">
        <v>318</v>
      </c>
      <c r="FN570" s="61" t="s">
        <v>317</v>
      </c>
      <c r="FO570" s="62"/>
      <c r="FP570" s="61"/>
      <c r="FQ570" s="63">
        <v>1</v>
      </c>
    </row>
    <row r="571" spans="1:173" s="64" customFormat="1" ht="16.5">
      <c r="A571" s="54">
        <v>44228</v>
      </c>
      <c r="B571" s="55">
        <v>570</v>
      </c>
      <c r="C571" s="55" t="s">
        <v>153</v>
      </c>
      <c r="D571" s="76">
        <v>29944</v>
      </c>
      <c r="E571" s="57">
        <f ca="1">IF(Table1[[#This Row],[Employee Date of Birth]]="","",DATEDIF(D571,NOW(),"y"))</f>
        <v>38</v>
      </c>
      <c r="F571" s="61" t="str">
        <f>IF(Table1[[#This Row],[Census "As of" Date]]="","","Y")</f>
        <v>Y</v>
      </c>
      <c r="G571" s="61" t="s">
        <v>348</v>
      </c>
      <c r="H571" s="77"/>
      <c r="I571" s="74" t="str">
        <f>IF(Table1[[#This Row],[Census "As of" Date]]="","","A")</f>
        <v>A</v>
      </c>
      <c r="J571" s="74" t="str">
        <f>IF(Table1[[#This Row],[Census "As of" Date]]="","","S")</f>
        <v>S</v>
      </c>
      <c r="K571" s="74" t="str">
        <f>IF(Table1[[#This Row],[Census "As of" Date]]="","","Y")</f>
        <v>Y</v>
      </c>
      <c r="L571" s="74" t="str">
        <f>IF(Table1[[#This Row],[Census "As of" Date]]="","","Y")</f>
        <v>Y</v>
      </c>
      <c r="M571" s="74" t="str">
        <f>IF(Table1[[#This Row],[Census "As of" Date]]="","","Y")</f>
        <v>Y</v>
      </c>
      <c r="N571" s="74" t="str">
        <f>IF(Table1[[#This Row],[Census "As of" Date]]="","","N")</f>
        <v>N</v>
      </c>
      <c r="O571" s="61"/>
      <c r="P571" s="55" t="s">
        <v>154</v>
      </c>
      <c r="Q571" s="61">
        <v>25662.07</v>
      </c>
      <c r="R571" s="61"/>
      <c r="S571" s="61">
        <v>25662.07</v>
      </c>
      <c r="T571" s="74">
        <v>92214</v>
      </c>
      <c r="U571" s="61" t="s">
        <v>190</v>
      </c>
      <c r="V571" s="74" t="str">
        <f>IF(Table1[[#This Row],[Census "As of" Date]]="","","Sub001")</f>
        <v>Sub001</v>
      </c>
      <c r="W571" s="74" t="str">
        <f>IF(Table1[[#This Row],[Census "As of" Date]]="","","Location001")</f>
        <v>Location001</v>
      </c>
      <c r="X571" s="55" t="s">
        <v>387</v>
      </c>
      <c r="Y571" s="55" t="s">
        <v>365</v>
      </c>
      <c r="Z571" s="55" t="s">
        <v>224</v>
      </c>
      <c r="AA571" s="55" t="s">
        <v>156</v>
      </c>
      <c r="AB571" s="55">
        <v>77090</v>
      </c>
      <c r="AC571" s="61"/>
      <c r="AD571" s="77"/>
      <c r="AE571" s="55" t="s">
        <v>318</v>
      </c>
      <c r="AF571" s="55" t="s">
        <v>318</v>
      </c>
      <c r="AG571" s="55" t="s">
        <v>257</v>
      </c>
      <c r="AH571" s="55">
        <v>1</v>
      </c>
      <c r="AI571" s="61"/>
      <c r="AJ571" s="61"/>
      <c r="AK571" s="61"/>
      <c r="AL571" s="61"/>
      <c r="AM571" s="61"/>
      <c r="AN571" s="61"/>
      <c r="AO571" s="55" t="s">
        <v>318</v>
      </c>
      <c r="AP571" s="61"/>
      <c r="AQ571" s="55" t="s">
        <v>177</v>
      </c>
      <c r="AR571" s="55">
        <v>1</v>
      </c>
      <c r="AS571" s="61"/>
      <c r="AT571" s="55" t="s">
        <v>318</v>
      </c>
      <c r="AU571" s="55" t="s">
        <v>318</v>
      </c>
      <c r="AV571" s="55" t="s">
        <v>257</v>
      </c>
      <c r="AW571" s="55">
        <v>1</v>
      </c>
      <c r="AX571" s="61"/>
      <c r="AY571" s="61"/>
      <c r="AZ571" s="61"/>
      <c r="BA571" s="61"/>
      <c r="BB571" s="61"/>
      <c r="BC571" s="61"/>
      <c r="BD571" s="55" t="s">
        <v>318</v>
      </c>
      <c r="BE571" s="61"/>
      <c r="BF571" s="55" t="s">
        <v>177</v>
      </c>
      <c r="BG571" s="55">
        <v>1</v>
      </c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55" t="s">
        <v>318</v>
      </c>
      <c r="CH571" s="61"/>
      <c r="CI571" s="55" t="s">
        <v>177</v>
      </c>
      <c r="CJ571" s="55">
        <v>1</v>
      </c>
      <c r="CK571" s="61"/>
      <c r="CL571" s="55" t="s">
        <v>318</v>
      </c>
      <c r="CM571" s="61"/>
      <c r="CN571" s="55" t="s">
        <v>177</v>
      </c>
      <c r="CO571" s="55">
        <v>1</v>
      </c>
      <c r="CP571" s="61"/>
      <c r="CQ571" s="61"/>
      <c r="CR571" s="61"/>
      <c r="CS571" s="61"/>
      <c r="CT571" s="61"/>
      <c r="CU571" s="61"/>
      <c r="CV571" s="61"/>
      <c r="CW571" s="61"/>
      <c r="CX571" s="55" t="s">
        <v>318</v>
      </c>
      <c r="CY571" s="61"/>
      <c r="CZ571" s="55" t="s">
        <v>160</v>
      </c>
      <c r="DA571" s="55" t="s">
        <v>177</v>
      </c>
      <c r="DB571" s="55">
        <v>1</v>
      </c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55" t="s">
        <v>318</v>
      </c>
      <c r="DP571" s="55" t="s">
        <v>318</v>
      </c>
      <c r="DQ571" s="55" t="s">
        <v>179</v>
      </c>
      <c r="DR571" s="55">
        <v>1</v>
      </c>
      <c r="DS571" s="61"/>
      <c r="DT571" s="61"/>
      <c r="DU571" s="61"/>
      <c r="DV571" s="61"/>
      <c r="DW571" s="61"/>
      <c r="DX571" s="61"/>
      <c r="DY571" s="55" t="s">
        <v>318</v>
      </c>
      <c r="DZ571" s="55" t="s">
        <v>318</v>
      </c>
      <c r="EA571" s="61" t="s">
        <v>179</v>
      </c>
      <c r="EB571" s="61">
        <v>1</v>
      </c>
      <c r="EC571" s="61"/>
      <c r="ED571" s="61"/>
      <c r="EE571" s="61"/>
      <c r="EF571" s="61"/>
      <c r="EG571" s="61"/>
      <c r="EH571" s="61"/>
      <c r="EI571" s="61"/>
      <c r="EJ571" s="61"/>
      <c r="EK571" s="61"/>
      <c r="EL571" s="61"/>
      <c r="EM571" s="61"/>
      <c r="EN571" s="61"/>
      <c r="EO571" s="61"/>
      <c r="EP571" s="61"/>
      <c r="EQ571" s="61"/>
      <c r="ER571" s="61"/>
      <c r="ES571" s="61"/>
      <c r="ET571" s="61"/>
      <c r="EU571" s="61"/>
      <c r="EV571" s="61"/>
      <c r="EW571" s="61"/>
      <c r="EX571" s="61"/>
      <c r="EY571" s="61"/>
      <c r="EZ571" s="61"/>
      <c r="FA571" s="61"/>
      <c r="FB571" s="61"/>
      <c r="FC571" s="61"/>
      <c r="FD571" s="61"/>
      <c r="FE571" s="61"/>
      <c r="FF571" s="61"/>
      <c r="FG571" s="61"/>
      <c r="FH571" s="55" t="s">
        <v>318</v>
      </c>
      <c r="FI571" s="61" t="s">
        <v>318</v>
      </c>
      <c r="FJ571" s="61" t="s">
        <v>178</v>
      </c>
      <c r="FK571" s="61" t="s">
        <v>315</v>
      </c>
      <c r="FL571" s="55">
        <v>1</v>
      </c>
      <c r="FM571" s="62" t="s">
        <v>318</v>
      </c>
      <c r="FN571" s="61" t="s">
        <v>318</v>
      </c>
      <c r="FO571" s="62" t="s">
        <v>251</v>
      </c>
      <c r="FP571" s="61" t="s">
        <v>315</v>
      </c>
      <c r="FQ571" s="63">
        <v>1</v>
      </c>
    </row>
    <row r="572" spans="1:173" s="64" customFormat="1" ht="16.5">
      <c r="A572" s="54">
        <v>44228</v>
      </c>
      <c r="B572" s="55">
        <v>571</v>
      </c>
      <c r="C572" s="65" t="s">
        <v>314</v>
      </c>
      <c r="D572" s="76">
        <v>30719</v>
      </c>
      <c r="E572" s="57">
        <f ca="1">IF(Table1[[#This Row],[Employee Date of Birth]]="","",DATEDIF(D572,NOW(),"y"))</f>
        <v>36</v>
      </c>
      <c r="F572" s="61" t="str">
        <f>IF(Table1[[#This Row],[Census "As of" Date]]="","","Y")</f>
        <v>Y</v>
      </c>
      <c r="G572" s="61" t="s">
        <v>337</v>
      </c>
      <c r="H572" s="77"/>
      <c r="I572" s="74" t="str">
        <f>IF(Table1[[#This Row],[Census "As of" Date]]="","","A")</f>
        <v>A</v>
      </c>
      <c r="J572" s="74" t="str">
        <f>IF(Table1[[#This Row],[Census "As of" Date]]="","","S")</f>
        <v>S</v>
      </c>
      <c r="K572" s="74" t="str">
        <f>IF(Table1[[#This Row],[Census "As of" Date]]="","","Y")</f>
        <v>Y</v>
      </c>
      <c r="L572" s="74" t="str">
        <f>IF(Table1[[#This Row],[Census "As of" Date]]="","","Y")</f>
        <v>Y</v>
      </c>
      <c r="M572" s="74" t="str">
        <f>IF(Table1[[#This Row],[Census "As of" Date]]="","","Y")</f>
        <v>Y</v>
      </c>
      <c r="N572" s="74" t="str">
        <f>IF(Table1[[#This Row],[Census "As of" Date]]="","","N")</f>
        <v>N</v>
      </c>
      <c r="O572" s="61"/>
      <c r="P572" s="55" t="s">
        <v>154</v>
      </c>
      <c r="Q572" s="61">
        <v>11849.17</v>
      </c>
      <c r="R572" s="61"/>
      <c r="S572" s="61">
        <v>11849.17</v>
      </c>
      <c r="T572" s="74">
        <v>92121</v>
      </c>
      <c r="U572" s="61" t="s">
        <v>190</v>
      </c>
      <c r="V572" s="74" t="str">
        <f>IF(Table1[[#This Row],[Census "As of" Date]]="","","Sub001")</f>
        <v>Sub001</v>
      </c>
      <c r="W572" s="74" t="str">
        <f>IF(Table1[[#This Row],[Census "As of" Date]]="","","Location001")</f>
        <v>Location001</v>
      </c>
      <c r="X572" s="55" t="s">
        <v>387</v>
      </c>
      <c r="Y572" s="55" t="s">
        <v>365</v>
      </c>
      <c r="Z572" s="55" t="s">
        <v>224</v>
      </c>
      <c r="AA572" s="55" t="s">
        <v>156</v>
      </c>
      <c r="AB572" s="55">
        <v>77090</v>
      </c>
      <c r="AC572" s="61"/>
      <c r="AD572" s="77"/>
      <c r="AE572" s="55" t="s">
        <v>318</v>
      </c>
      <c r="AF572" s="55" t="s">
        <v>318</v>
      </c>
      <c r="AG572" s="55" t="s">
        <v>257</v>
      </c>
      <c r="AH572" s="55">
        <v>1</v>
      </c>
      <c r="AI572" s="61"/>
      <c r="AJ572" s="61"/>
      <c r="AK572" s="61"/>
      <c r="AL572" s="61"/>
      <c r="AM572" s="61"/>
      <c r="AN572" s="61"/>
      <c r="AO572" s="55" t="s">
        <v>318</v>
      </c>
      <c r="AP572" s="61"/>
      <c r="AQ572" s="55" t="s">
        <v>177</v>
      </c>
      <c r="AR572" s="55">
        <v>1</v>
      </c>
      <c r="AS572" s="61"/>
      <c r="AT572" s="55" t="s">
        <v>318</v>
      </c>
      <c r="AU572" s="55" t="s">
        <v>318</v>
      </c>
      <c r="AV572" s="55" t="s">
        <v>257</v>
      </c>
      <c r="AW572" s="55">
        <v>1</v>
      </c>
      <c r="AX572" s="61"/>
      <c r="AY572" s="61"/>
      <c r="AZ572" s="61"/>
      <c r="BA572" s="61"/>
      <c r="BB572" s="61"/>
      <c r="BC572" s="61"/>
      <c r="BD572" s="55" t="s">
        <v>318</v>
      </c>
      <c r="BE572" s="61"/>
      <c r="BF572" s="55" t="s">
        <v>177</v>
      </c>
      <c r="BG572" s="55">
        <v>1</v>
      </c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55" t="s">
        <v>318</v>
      </c>
      <c r="CH572" s="61"/>
      <c r="CI572" s="55" t="s">
        <v>177</v>
      </c>
      <c r="CJ572" s="55">
        <v>1</v>
      </c>
      <c r="CK572" s="61"/>
      <c r="CL572" s="55" t="s">
        <v>318</v>
      </c>
      <c r="CM572" s="61"/>
      <c r="CN572" s="55" t="s">
        <v>177</v>
      </c>
      <c r="CO572" s="55">
        <v>1</v>
      </c>
      <c r="CP572" s="61"/>
      <c r="CQ572" s="61"/>
      <c r="CR572" s="61"/>
      <c r="CS572" s="61"/>
      <c r="CT572" s="61"/>
      <c r="CU572" s="61"/>
      <c r="CV572" s="61"/>
      <c r="CW572" s="61"/>
      <c r="CX572" s="55" t="s">
        <v>318</v>
      </c>
      <c r="CY572" s="61"/>
      <c r="CZ572" s="55" t="s">
        <v>160</v>
      </c>
      <c r="DA572" s="55" t="s">
        <v>177</v>
      </c>
      <c r="DB572" s="55">
        <v>1</v>
      </c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55" t="s">
        <v>318</v>
      </c>
      <c r="DP572" s="55" t="s">
        <v>318</v>
      </c>
      <c r="DQ572" s="55" t="s">
        <v>179</v>
      </c>
      <c r="DR572" s="55">
        <v>1</v>
      </c>
      <c r="DS572" s="61"/>
      <c r="DT572" s="61"/>
      <c r="DU572" s="61"/>
      <c r="DV572" s="61"/>
      <c r="DW572" s="61"/>
      <c r="DX572" s="61"/>
      <c r="DY572" s="55" t="s">
        <v>318</v>
      </c>
      <c r="DZ572" s="55" t="s">
        <v>318</v>
      </c>
      <c r="EA572" s="61" t="s">
        <v>179</v>
      </c>
      <c r="EB572" s="61">
        <v>1</v>
      </c>
      <c r="EC572" s="61"/>
      <c r="ED572" s="61"/>
      <c r="EE572" s="61"/>
      <c r="EF572" s="61"/>
      <c r="EG572" s="61"/>
      <c r="EH572" s="61"/>
      <c r="EI572" s="61"/>
      <c r="EJ572" s="61"/>
      <c r="EK572" s="61"/>
      <c r="EL572" s="61"/>
      <c r="EM572" s="61"/>
      <c r="EN572" s="61"/>
      <c r="EO572" s="61"/>
      <c r="EP572" s="61"/>
      <c r="EQ572" s="61"/>
      <c r="ER572" s="61"/>
      <c r="ES572" s="61"/>
      <c r="ET572" s="61"/>
      <c r="EU572" s="61"/>
      <c r="EV572" s="61"/>
      <c r="EW572" s="61"/>
      <c r="EX572" s="61"/>
      <c r="EY572" s="61"/>
      <c r="EZ572" s="61"/>
      <c r="FA572" s="61"/>
      <c r="FB572" s="61"/>
      <c r="FC572" s="61"/>
      <c r="FD572" s="61"/>
      <c r="FE572" s="61"/>
      <c r="FF572" s="61"/>
      <c r="FG572" s="61"/>
      <c r="FH572" s="55" t="s">
        <v>318</v>
      </c>
      <c r="FI572" s="61" t="s">
        <v>318</v>
      </c>
      <c r="FJ572" s="61" t="s">
        <v>178</v>
      </c>
      <c r="FK572" s="61" t="s">
        <v>315</v>
      </c>
      <c r="FL572" s="55">
        <v>1</v>
      </c>
      <c r="FM572" s="62" t="s">
        <v>318</v>
      </c>
      <c r="FN572" s="61" t="s">
        <v>317</v>
      </c>
      <c r="FO572" s="62"/>
      <c r="FP572" s="61"/>
      <c r="FQ572" s="63">
        <v>1</v>
      </c>
    </row>
    <row r="573" spans="1:173" s="64" customFormat="1" ht="16.5">
      <c r="A573" s="54">
        <v>44228</v>
      </c>
      <c r="B573" s="55">
        <v>572</v>
      </c>
      <c r="C573" s="65" t="s">
        <v>153</v>
      </c>
      <c r="D573" s="76">
        <v>30307</v>
      </c>
      <c r="E573" s="57">
        <f ca="1">IF(Table1[[#This Row],[Employee Date of Birth]]="","",DATEDIF(D573,NOW(),"y"))</f>
        <v>37</v>
      </c>
      <c r="F573" s="61" t="str">
        <f>IF(Table1[[#This Row],[Census "As of" Date]]="","","Y")</f>
        <v>Y</v>
      </c>
      <c r="G573" s="61" t="s">
        <v>324</v>
      </c>
      <c r="H573" s="77"/>
      <c r="I573" s="74" t="str">
        <f>IF(Table1[[#This Row],[Census "As of" Date]]="","","A")</f>
        <v>A</v>
      </c>
      <c r="J573" s="74" t="str">
        <f>IF(Table1[[#This Row],[Census "As of" Date]]="","","S")</f>
        <v>S</v>
      </c>
      <c r="K573" s="74" t="str">
        <f>IF(Table1[[#This Row],[Census "As of" Date]]="","","Y")</f>
        <v>Y</v>
      </c>
      <c r="L573" s="74" t="str">
        <f>IF(Table1[[#This Row],[Census "As of" Date]]="","","Y")</f>
        <v>Y</v>
      </c>
      <c r="M573" s="74" t="str">
        <f>IF(Table1[[#This Row],[Census "As of" Date]]="","","Y")</f>
        <v>Y</v>
      </c>
      <c r="N573" s="74" t="str">
        <f>IF(Table1[[#This Row],[Census "As of" Date]]="","","N")</f>
        <v>N</v>
      </c>
      <c r="O573" s="61"/>
      <c r="P573" s="55" t="s">
        <v>154</v>
      </c>
      <c r="Q573" s="61">
        <v>121716.28</v>
      </c>
      <c r="R573" s="61"/>
      <c r="S573" s="61">
        <v>121716.28</v>
      </c>
      <c r="T573" s="74">
        <v>61119</v>
      </c>
      <c r="U573" s="61" t="s">
        <v>209</v>
      </c>
      <c r="V573" s="74" t="str">
        <f>IF(Table1[[#This Row],[Census "As of" Date]]="","","Sub001")</f>
        <v>Sub001</v>
      </c>
      <c r="W573" s="74" t="str">
        <f>IF(Table1[[#This Row],[Census "As of" Date]]="","","Location001")</f>
        <v>Location001</v>
      </c>
      <c r="X573" s="55" t="s">
        <v>387</v>
      </c>
      <c r="Y573" s="55" t="s">
        <v>365</v>
      </c>
      <c r="Z573" s="55" t="s">
        <v>224</v>
      </c>
      <c r="AA573" s="55" t="s">
        <v>156</v>
      </c>
      <c r="AB573" s="55">
        <v>77090</v>
      </c>
      <c r="AC573" s="61"/>
      <c r="AD573" s="77"/>
      <c r="AE573" s="55" t="s">
        <v>318</v>
      </c>
      <c r="AF573" s="55" t="s">
        <v>318</v>
      </c>
      <c r="AG573" s="55" t="s">
        <v>257</v>
      </c>
      <c r="AH573" s="55">
        <v>1</v>
      </c>
      <c r="AI573" s="61"/>
      <c r="AJ573" s="61"/>
      <c r="AK573" s="61"/>
      <c r="AL573" s="61"/>
      <c r="AM573" s="61"/>
      <c r="AN573" s="61"/>
      <c r="AO573" s="55" t="s">
        <v>318</v>
      </c>
      <c r="AP573" s="61"/>
      <c r="AQ573" s="55" t="s">
        <v>177</v>
      </c>
      <c r="AR573" s="55">
        <v>1</v>
      </c>
      <c r="AS573" s="61"/>
      <c r="AT573" s="55" t="s">
        <v>318</v>
      </c>
      <c r="AU573" s="55" t="s">
        <v>318</v>
      </c>
      <c r="AV573" s="55" t="s">
        <v>257</v>
      </c>
      <c r="AW573" s="55">
        <v>1</v>
      </c>
      <c r="AX573" s="61"/>
      <c r="AY573" s="61"/>
      <c r="AZ573" s="61"/>
      <c r="BA573" s="61"/>
      <c r="BB573" s="61"/>
      <c r="BC573" s="61"/>
      <c r="BD573" s="55" t="s">
        <v>318</v>
      </c>
      <c r="BE573" s="61"/>
      <c r="BF573" s="55" t="s">
        <v>177</v>
      </c>
      <c r="BG573" s="55">
        <v>1</v>
      </c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55" t="s">
        <v>318</v>
      </c>
      <c r="CH573" s="61"/>
      <c r="CI573" s="55" t="s">
        <v>177</v>
      </c>
      <c r="CJ573" s="55">
        <v>1</v>
      </c>
      <c r="CK573" s="61"/>
      <c r="CL573" s="55" t="s">
        <v>318</v>
      </c>
      <c r="CM573" s="61"/>
      <c r="CN573" s="55" t="s">
        <v>177</v>
      </c>
      <c r="CO573" s="55">
        <v>1</v>
      </c>
      <c r="CP573" s="61"/>
      <c r="CQ573" s="61"/>
      <c r="CR573" s="61"/>
      <c r="CS573" s="61"/>
      <c r="CT573" s="61"/>
      <c r="CU573" s="61"/>
      <c r="CV573" s="61"/>
      <c r="CW573" s="61"/>
      <c r="CX573" s="55" t="s">
        <v>318</v>
      </c>
      <c r="CY573" s="61"/>
      <c r="CZ573" s="55" t="s">
        <v>160</v>
      </c>
      <c r="DA573" s="55" t="s">
        <v>177</v>
      </c>
      <c r="DB573" s="55">
        <v>1</v>
      </c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55" t="s">
        <v>318</v>
      </c>
      <c r="DP573" s="55" t="s">
        <v>318</v>
      </c>
      <c r="DQ573" s="55" t="s">
        <v>179</v>
      </c>
      <c r="DR573" s="55">
        <v>1</v>
      </c>
      <c r="DS573" s="61"/>
      <c r="DT573" s="61"/>
      <c r="DU573" s="61"/>
      <c r="DV573" s="61"/>
      <c r="DW573" s="61"/>
      <c r="DX573" s="61"/>
      <c r="DY573" s="55" t="s">
        <v>318</v>
      </c>
      <c r="DZ573" s="55" t="s">
        <v>318</v>
      </c>
      <c r="EA573" s="61" t="s">
        <v>179</v>
      </c>
      <c r="EB573" s="61">
        <v>1</v>
      </c>
      <c r="EC573" s="61"/>
      <c r="ED573" s="61"/>
      <c r="EE573" s="61"/>
      <c r="EF573" s="61"/>
      <c r="EG573" s="61"/>
      <c r="EH573" s="61"/>
      <c r="EI573" s="61"/>
      <c r="EJ573" s="61"/>
      <c r="EK573" s="61"/>
      <c r="EL573" s="61"/>
      <c r="EM573" s="61"/>
      <c r="EN573" s="61"/>
      <c r="EO573" s="61"/>
      <c r="EP573" s="61"/>
      <c r="EQ573" s="61"/>
      <c r="ER573" s="61"/>
      <c r="ES573" s="61"/>
      <c r="ET573" s="61"/>
      <c r="EU573" s="61"/>
      <c r="EV573" s="61"/>
      <c r="EW573" s="61"/>
      <c r="EX573" s="61"/>
      <c r="EY573" s="61"/>
      <c r="EZ573" s="61"/>
      <c r="FA573" s="61"/>
      <c r="FB573" s="61"/>
      <c r="FC573" s="61"/>
      <c r="FD573" s="61"/>
      <c r="FE573" s="61"/>
      <c r="FF573" s="61"/>
      <c r="FG573" s="61"/>
      <c r="FH573" s="55" t="s">
        <v>318</v>
      </c>
      <c r="FI573" s="61" t="s">
        <v>318</v>
      </c>
      <c r="FJ573" s="61" t="s">
        <v>178</v>
      </c>
      <c r="FK573" s="61" t="s">
        <v>315</v>
      </c>
      <c r="FL573" s="55">
        <v>1</v>
      </c>
      <c r="FM573" s="62" t="s">
        <v>318</v>
      </c>
      <c r="FN573" s="61" t="s">
        <v>318</v>
      </c>
      <c r="FO573" s="62" t="s">
        <v>251</v>
      </c>
      <c r="FP573" s="61" t="s">
        <v>315</v>
      </c>
      <c r="FQ573" s="63">
        <v>1</v>
      </c>
    </row>
    <row r="574" spans="1:173" s="64" customFormat="1" ht="16.5">
      <c r="A574" s="54">
        <v>44228</v>
      </c>
      <c r="B574" s="55">
        <v>573</v>
      </c>
      <c r="C574" s="65" t="s">
        <v>314</v>
      </c>
      <c r="D574" s="76">
        <v>29930</v>
      </c>
      <c r="E574" s="57">
        <f ca="1">IF(Table1[[#This Row],[Employee Date of Birth]]="","",DATEDIF(D574,NOW(),"y"))</f>
        <v>38</v>
      </c>
      <c r="F574" s="61" t="str">
        <f>IF(Table1[[#This Row],[Census "As of" Date]]="","","Y")</f>
        <v>Y</v>
      </c>
      <c r="G574" s="61" t="s">
        <v>324</v>
      </c>
      <c r="H574" s="77"/>
      <c r="I574" s="74" t="str">
        <f>IF(Table1[[#This Row],[Census "As of" Date]]="","","A")</f>
        <v>A</v>
      </c>
      <c r="J574" s="74" t="str">
        <f>IF(Table1[[#This Row],[Census "As of" Date]]="","","S")</f>
        <v>S</v>
      </c>
      <c r="K574" s="74" t="str">
        <f>IF(Table1[[#This Row],[Census "As of" Date]]="","","Y")</f>
        <v>Y</v>
      </c>
      <c r="L574" s="74" t="str">
        <f>IF(Table1[[#This Row],[Census "As of" Date]]="","","Y")</f>
        <v>Y</v>
      </c>
      <c r="M574" s="74" t="str">
        <f>IF(Table1[[#This Row],[Census "As of" Date]]="","","Y")</f>
        <v>Y</v>
      </c>
      <c r="N574" s="74" t="str">
        <f>IF(Table1[[#This Row],[Census "As of" Date]]="","","N")</f>
        <v>N</v>
      </c>
      <c r="O574" s="61"/>
      <c r="P574" s="55" t="s">
        <v>154</v>
      </c>
      <c r="Q574" s="61">
        <v>11556.52</v>
      </c>
      <c r="R574" s="61"/>
      <c r="S574" s="61">
        <v>11556.52</v>
      </c>
      <c r="T574" s="74">
        <v>92214</v>
      </c>
      <c r="U574" s="61" t="s">
        <v>190</v>
      </c>
      <c r="V574" s="74" t="str">
        <f>IF(Table1[[#This Row],[Census "As of" Date]]="","","Sub001")</f>
        <v>Sub001</v>
      </c>
      <c r="W574" s="74" t="str">
        <f>IF(Table1[[#This Row],[Census "As of" Date]]="","","Location001")</f>
        <v>Location001</v>
      </c>
      <c r="X574" s="55" t="s">
        <v>387</v>
      </c>
      <c r="Y574" s="55" t="s">
        <v>365</v>
      </c>
      <c r="Z574" s="55" t="s">
        <v>224</v>
      </c>
      <c r="AA574" s="55" t="s">
        <v>156</v>
      </c>
      <c r="AB574" s="55">
        <v>77090</v>
      </c>
      <c r="AC574" s="61"/>
      <c r="AD574" s="77"/>
      <c r="AE574" s="55" t="s">
        <v>318</v>
      </c>
      <c r="AF574" s="55" t="s">
        <v>318</v>
      </c>
      <c r="AG574" s="55" t="s">
        <v>257</v>
      </c>
      <c r="AH574" s="55">
        <v>1</v>
      </c>
      <c r="AI574" s="61"/>
      <c r="AJ574" s="61"/>
      <c r="AK574" s="61"/>
      <c r="AL574" s="61"/>
      <c r="AM574" s="61"/>
      <c r="AN574" s="61"/>
      <c r="AO574" s="55" t="s">
        <v>318</v>
      </c>
      <c r="AP574" s="61"/>
      <c r="AQ574" s="55" t="s">
        <v>177</v>
      </c>
      <c r="AR574" s="55">
        <v>1</v>
      </c>
      <c r="AS574" s="61"/>
      <c r="AT574" s="55" t="s">
        <v>318</v>
      </c>
      <c r="AU574" s="55" t="s">
        <v>318</v>
      </c>
      <c r="AV574" s="55" t="s">
        <v>257</v>
      </c>
      <c r="AW574" s="55">
        <v>1</v>
      </c>
      <c r="AX574" s="61"/>
      <c r="AY574" s="61"/>
      <c r="AZ574" s="61"/>
      <c r="BA574" s="61"/>
      <c r="BB574" s="61"/>
      <c r="BC574" s="61"/>
      <c r="BD574" s="55" t="s">
        <v>318</v>
      </c>
      <c r="BE574" s="61"/>
      <c r="BF574" s="55" t="s">
        <v>177</v>
      </c>
      <c r="BG574" s="55">
        <v>1</v>
      </c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55" t="s">
        <v>318</v>
      </c>
      <c r="CH574" s="61"/>
      <c r="CI574" s="55" t="s">
        <v>177</v>
      </c>
      <c r="CJ574" s="55">
        <v>1</v>
      </c>
      <c r="CK574" s="61"/>
      <c r="CL574" s="55" t="s">
        <v>318</v>
      </c>
      <c r="CM574" s="61"/>
      <c r="CN574" s="55" t="s">
        <v>177</v>
      </c>
      <c r="CO574" s="55">
        <v>1</v>
      </c>
      <c r="CP574" s="61"/>
      <c r="CQ574" s="61"/>
      <c r="CR574" s="61"/>
      <c r="CS574" s="61"/>
      <c r="CT574" s="61"/>
      <c r="CU574" s="61"/>
      <c r="CV574" s="61"/>
      <c r="CW574" s="61"/>
      <c r="CX574" s="55" t="s">
        <v>318</v>
      </c>
      <c r="CY574" s="61"/>
      <c r="CZ574" s="55" t="s">
        <v>160</v>
      </c>
      <c r="DA574" s="55" t="s">
        <v>177</v>
      </c>
      <c r="DB574" s="55">
        <v>1</v>
      </c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55" t="s">
        <v>318</v>
      </c>
      <c r="DP574" s="55" t="s">
        <v>318</v>
      </c>
      <c r="DQ574" s="55" t="s">
        <v>179</v>
      </c>
      <c r="DR574" s="55">
        <v>1</v>
      </c>
      <c r="DS574" s="61"/>
      <c r="DT574" s="61"/>
      <c r="DU574" s="61"/>
      <c r="DV574" s="61"/>
      <c r="DW574" s="61"/>
      <c r="DX574" s="61"/>
      <c r="DY574" s="55" t="s">
        <v>318</v>
      </c>
      <c r="DZ574" s="55" t="s">
        <v>318</v>
      </c>
      <c r="EA574" s="61" t="s">
        <v>179</v>
      </c>
      <c r="EB574" s="61">
        <v>1</v>
      </c>
      <c r="EC574" s="61"/>
      <c r="ED574" s="61"/>
      <c r="EE574" s="61"/>
      <c r="EF574" s="61"/>
      <c r="EG574" s="61"/>
      <c r="EH574" s="61"/>
      <c r="EI574" s="61"/>
      <c r="EJ574" s="61"/>
      <c r="EK574" s="61"/>
      <c r="EL574" s="61"/>
      <c r="EM574" s="61"/>
      <c r="EN574" s="61"/>
      <c r="EO574" s="61"/>
      <c r="EP574" s="61"/>
      <c r="EQ574" s="61"/>
      <c r="ER574" s="61"/>
      <c r="ES574" s="61"/>
      <c r="ET574" s="61"/>
      <c r="EU574" s="61"/>
      <c r="EV574" s="61"/>
      <c r="EW574" s="61"/>
      <c r="EX574" s="61"/>
      <c r="EY574" s="61"/>
      <c r="EZ574" s="61"/>
      <c r="FA574" s="61"/>
      <c r="FB574" s="61"/>
      <c r="FC574" s="61"/>
      <c r="FD574" s="61"/>
      <c r="FE574" s="61"/>
      <c r="FF574" s="61"/>
      <c r="FG574" s="61"/>
      <c r="FH574" s="55" t="s">
        <v>318</v>
      </c>
      <c r="FI574" s="61" t="s">
        <v>318</v>
      </c>
      <c r="FJ574" s="61" t="s">
        <v>178</v>
      </c>
      <c r="FK574" s="61" t="s">
        <v>315</v>
      </c>
      <c r="FL574" s="55">
        <v>1</v>
      </c>
      <c r="FM574" s="62" t="s">
        <v>318</v>
      </c>
      <c r="FN574" s="61" t="s">
        <v>318</v>
      </c>
      <c r="FO574" s="62" t="s">
        <v>251</v>
      </c>
      <c r="FP574" s="61" t="s">
        <v>315</v>
      </c>
      <c r="FQ574" s="63">
        <v>1</v>
      </c>
    </row>
    <row r="575" spans="1:173" s="64" customFormat="1" ht="16.5">
      <c r="A575" s="54">
        <v>44228</v>
      </c>
      <c r="B575" s="55">
        <v>574</v>
      </c>
      <c r="C575" s="65" t="s">
        <v>153</v>
      </c>
      <c r="D575" s="76">
        <v>29619</v>
      </c>
      <c r="E575" s="57">
        <f ca="1">IF(Table1[[#This Row],[Employee Date of Birth]]="","",DATEDIF(D575,NOW(),"y"))</f>
        <v>39</v>
      </c>
      <c r="F575" s="61" t="str">
        <f>IF(Table1[[#This Row],[Census "As of" Date]]="","","Y")</f>
        <v>Y</v>
      </c>
      <c r="G575" s="61" t="s">
        <v>324</v>
      </c>
      <c r="H575" s="77"/>
      <c r="I575" s="74" t="str">
        <f>IF(Table1[[#This Row],[Census "As of" Date]]="","","A")</f>
        <v>A</v>
      </c>
      <c r="J575" s="74" t="str">
        <f>IF(Table1[[#This Row],[Census "As of" Date]]="","","S")</f>
        <v>S</v>
      </c>
      <c r="K575" s="74" t="str">
        <f>IF(Table1[[#This Row],[Census "As of" Date]]="","","Y")</f>
        <v>Y</v>
      </c>
      <c r="L575" s="74" t="str">
        <f>IF(Table1[[#This Row],[Census "As of" Date]]="","","Y")</f>
        <v>Y</v>
      </c>
      <c r="M575" s="74" t="str">
        <f>IF(Table1[[#This Row],[Census "As of" Date]]="","","Y")</f>
        <v>Y</v>
      </c>
      <c r="N575" s="74" t="str">
        <f>IF(Table1[[#This Row],[Census "As of" Date]]="","","N")</f>
        <v>N</v>
      </c>
      <c r="O575" s="61"/>
      <c r="P575" s="55" t="s">
        <v>154</v>
      </c>
      <c r="Q575" s="61">
        <v>88228.61</v>
      </c>
      <c r="R575" s="61"/>
      <c r="S575" s="61">
        <v>88228.61</v>
      </c>
      <c r="T575" s="74">
        <v>92221</v>
      </c>
      <c r="U575" s="61" t="s">
        <v>190</v>
      </c>
      <c r="V575" s="74" t="str">
        <f>IF(Table1[[#This Row],[Census "As of" Date]]="","","Sub001")</f>
        <v>Sub001</v>
      </c>
      <c r="W575" s="74" t="str">
        <f>IF(Table1[[#This Row],[Census "As of" Date]]="","","Location001")</f>
        <v>Location001</v>
      </c>
      <c r="X575" s="55" t="s">
        <v>387</v>
      </c>
      <c r="Y575" s="55" t="s">
        <v>365</v>
      </c>
      <c r="Z575" s="55" t="s">
        <v>224</v>
      </c>
      <c r="AA575" s="55" t="s">
        <v>156</v>
      </c>
      <c r="AB575" s="55">
        <v>77090</v>
      </c>
      <c r="AC575" s="61"/>
      <c r="AD575" s="77"/>
      <c r="AE575" s="55" t="s">
        <v>318</v>
      </c>
      <c r="AF575" s="55" t="s">
        <v>318</v>
      </c>
      <c r="AG575" s="55" t="s">
        <v>257</v>
      </c>
      <c r="AH575" s="55">
        <v>1</v>
      </c>
      <c r="AI575" s="61"/>
      <c r="AJ575" s="61"/>
      <c r="AK575" s="61"/>
      <c r="AL575" s="61"/>
      <c r="AM575" s="61"/>
      <c r="AN575" s="61"/>
      <c r="AO575" s="55" t="s">
        <v>318</v>
      </c>
      <c r="AP575" s="61"/>
      <c r="AQ575" s="55" t="s">
        <v>177</v>
      </c>
      <c r="AR575" s="55">
        <v>1</v>
      </c>
      <c r="AS575" s="61"/>
      <c r="AT575" s="55" t="s">
        <v>318</v>
      </c>
      <c r="AU575" s="55" t="s">
        <v>318</v>
      </c>
      <c r="AV575" s="55" t="s">
        <v>257</v>
      </c>
      <c r="AW575" s="55">
        <v>1</v>
      </c>
      <c r="AX575" s="61"/>
      <c r="AY575" s="61"/>
      <c r="AZ575" s="61"/>
      <c r="BA575" s="61"/>
      <c r="BB575" s="61"/>
      <c r="BC575" s="61"/>
      <c r="BD575" s="55" t="s">
        <v>318</v>
      </c>
      <c r="BE575" s="61"/>
      <c r="BF575" s="55" t="s">
        <v>177</v>
      </c>
      <c r="BG575" s="55">
        <v>1</v>
      </c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55" t="s">
        <v>318</v>
      </c>
      <c r="CH575" s="61"/>
      <c r="CI575" s="55" t="s">
        <v>177</v>
      </c>
      <c r="CJ575" s="55">
        <v>1</v>
      </c>
      <c r="CK575" s="61"/>
      <c r="CL575" s="55" t="s">
        <v>318</v>
      </c>
      <c r="CM575" s="61"/>
      <c r="CN575" s="55" t="s">
        <v>177</v>
      </c>
      <c r="CO575" s="55">
        <v>1</v>
      </c>
      <c r="CP575" s="61"/>
      <c r="CQ575" s="61"/>
      <c r="CR575" s="61"/>
      <c r="CS575" s="61"/>
      <c r="CT575" s="61"/>
      <c r="CU575" s="61"/>
      <c r="CV575" s="61"/>
      <c r="CW575" s="61"/>
      <c r="CX575" s="55" t="s">
        <v>318</v>
      </c>
      <c r="CY575" s="61"/>
      <c r="CZ575" s="55" t="s">
        <v>160</v>
      </c>
      <c r="DA575" s="55" t="s">
        <v>177</v>
      </c>
      <c r="DB575" s="55">
        <v>1</v>
      </c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55" t="s">
        <v>318</v>
      </c>
      <c r="DP575" s="55" t="s">
        <v>318</v>
      </c>
      <c r="DQ575" s="55" t="s">
        <v>179</v>
      </c>
      <c r="DR575" s="55">
        <v>1</v>
      </c>
      <c r="DS575" s="61"/>
      <c r="DT575" s="61"/>
      <c r="DU575" s="61"/>
      <c r="DV575" s="61"/>
      <c r="DW575" s="61"/>
      <c r="DX575" s="61"/>
      <c r="DY575" s="55" t="s">
        <v>318</v>
      </c>
      <c r="DZ575" s="55" t="s">
        <v>318</v>
      </c>
      <c r="EA575" s="61" t="s">
        <v>179</v>
      </c>
      <c r="EB575" s="61">
        <v>1</v>
      </c>
      <c r="EC575" s="61"/>
      <c r="ED575" s="61"/>
      <c r="EE575" s="61"/>
      <c r="EF575" s="61"/>
      <c r="EG575" s="61"/>
      <c r="EH575" s="61"/>
      <c r="EI575" s="61"/>
      <c r="EJ575" s="61"/>
      <c r="EK575" s="61"/>
      <c r="EL575" s="61"/>
      <c r="EM575" s="61"/>
      <c r="EN575" s="61"/>
      <c r="EO575" s="61"/>
      <c r="EP575" s="61"/>
      <c r="EQ575" s="61"/>
      <c r="ER575" s="61"/>
      <c r="ES575" s="61"/>
      <c r="ET575" s="61"/>
      <c r="EU575" s="61"/>
      <c r="EV575" s="61"/>
      <c r="EW575" s="61"/>
      <c r="EX575" s="61"/>
      <c r="EY575" s="61"/>
      <c r="EZ575" s="61"/>
      <c r="FA575" s="61"/>
      <c r="FB575" s="61"/>
      <c r="FC575" s="61"/>
      <c r="FD575" s="61"/>
      <c r="FE575" s="61"/>
      <c r="FF575" s="61"/>
      <c r="FG575" s="61"/>
      <c r="FH575" s="55" t="s">
        <v>318</v>
      </c>
      <c r="FI575" s="61" t="s">
        <v>318</v>
      </c>
      <c r="FJ575" s="61" t="s">
        <v>178</v>
      </c>
      <c r="FK575" s="61" t="s">
        <v>316</v>
      </c>
      <c r="FL575" s="55">
        <v>1</v>
      </c>
      <c r="FM575" s="62" t="s">
        <v>318</v>
      </c>
      <c r="FN575" s="61" t="s">
        <v>318</v>
      </c>
      <c r="FO575" s="62" t="s">
        <v>251</v>
      </c>
      <c r="FP575" s="61" t="s">
        <v>316</v>
      </c>
      <c r="FQ575" s="63">
        <v>1</v>
      </c>
    </row>
    <row r="576" spans="1:173" s="64" customFormat="1" ht="16.5">
      <c r="A576" s="54">
        <v>44228</v>
      </c>
      <c r="B576" s="55">
        <v>575</v>
      </c>
      <c r="C576" s="55" t="s">
        <v>153</v>
      </c>
      <c r="D576" s="76">
        <v>30740</v>
      </c>
      <c r="E576" s="57">
        <f ca="1">IF(Table1[[#This Row],[Employee Date of Birth]]="","",DATEDIF(D576,NOW(),"y"))</f>
        <v>36</v>
      </c>
      <c r="F576" s="61" t="str">
        <f>IF(Table1[[#This Row],[Census "As of" Date]]="","","Y")</f>
        <v>Y</v>
      </c>
      <c r="G576" s="61" t="s">
        <v>382</v>
      </c>
      <c r="H576" s="77"/>
      <c r="I576" s="74" t="str">
        <f>IF(Table1[[#This Row],[Census "As of" Date]]="","","A")</f>
        <v>A</v>
      </c>
      <c r="J576" s="74" t="str">
        <f>IF(Table1[[#This Row],[Census "As of" Date]]="","","S")</f>
        <v>S</v>
      </c>
      <c r="K576" s="74" t="str">
        <f>IF(Table1[[#This Row],[Census "As of" Date]]="","","Y")</f>
        <v>Y</v>
      </c>
      <c r="L576" s="74" t="str">
        <f>IF(Table1[[#This Row],[Census "As of" Date]]="","","Y")</f>
        <v>Y</v>
      </c>
      <c r="M576" s="74" t="str">
        <f>IF(Table1[[#This Row],[Census "As of" Date]]="","","Y")</f>
        <v>Y</v>
      </c>
      <c r="N576" s="74" t="str">
        <f>IF(Table1[[#This Row],[Census "As of" Date]]="","","N")</f>
        <v>N</v>
      </c>
      <c r="O576" s="61"/>
      <c r="P576" s="55" t="s">
        <v>154</v>
      </c>
      <c r="Q576" s="61">
        <v>70750</v>
      </c>
      <c r="R576" s="61"/>
      <c r="S576" s="61">
        <v>70750</v>
      </c>
      <c r="T576" s="74">
        <v>92240</v>
      </c>
      <c r="U576" s="61" t="s">
        <v>190</v>
      </c>
      <c r="V576" s="74" t="str">
        <f>IF(Table1[[#This Row],[Census "As of" Date]]="","","Sub001")</f>
        <v>Sub001</v>
      </c>
      <c r="W576" s="74" t="str">
        <f>IF(Table1[[#This Row],[Census "As of" Date]]="","","Location001")</f>
        <v>Location001</v>
      </c>
      <c r="X576" s="55" t="s">
        <v>387</v>
      </c>
      <c r="Y576" s="55" t="s">
        <v>365</v>
      </c>
      <c r="Z576" s="55" t="s">
        <v>224</v>
      </c>
      <c r="AA576" s="55" t="s">
        <v>156</v>
      </c>
      <c r="AB576" s="55">
        <v>77090</v>
      </c>
      <c r="AC576" s="61"/>
      <c r="AD576" s="77"/>
      <c r="AE576" s="55" t="s">
        <v>318</v>
      </c>
      <c r="AF576" s="55" t="s">
        <v>318</v>
      </c>
      <c r="AG576" s="55" t="s">
        <v>257</v>
      </c>
      <c r="AH576" s="55">
        <v>1</v>
      </c>
      <c r="AI576" s="61"/>
      <c r="AJ576" s="61"/>
      <c r="AK576" s="61"/>
      <c r="AL576" s="61"/>
      <c r="AM576" s="61"/>
      <c r="AN576" s="61"/>
      <c r="AO576" s="55" t="s">
        <v>318</v>
      </c>
      <c r="AP576" s="61"/>
      <c r="AQ576" s="55" t="s">
        <v>177</v>
      </c>
      <c r="AR576" s="55">
        <v>1</v>
      </c>
      <c r="AS576" s="61"/>
      <c r="AT576" s="55" t="s">
        <v>318</v>
      </c>
      <c r="AU576" s="55" t="s">
        <v>318</v>
      </c>
      <c r="AV576" s="55" t="s">
        <v>257</v>
      </c>
      <c r="AW576" s="55">
        <v>1</v>
      </c>
      <c r="AX576" s="61"/>
      <c r="AY576" s="61"/>
      <c r="AZ576" s="61"/>
      <c r="BA576" s="61"/>
      <c r="BB576" s="61"/>
      <c r="BC576" s="61"/>
      <c r="BD576" s="55" t="s">
        <v>318</v>
      </c>
      <c r="BE576" s="61"/>
      <c r="BF576" s="55" t="s">
        <v>177</v>
      </c>
      <c r="BG576" s="55">
        <v>1</v>
      </c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55" t="s">
        <v>318</v>
      </c>
      <c r="CH576" s="61"/>
      <c r="CI576" s="55" t="s">
        <v>177</v>
      </c>
      <c r="CJ576" s="55">
        <v>1</v>
      </c>
      <c r="CK576" s="61"/>
      <c r="CL576" s="55" t="s">
        <v>318</v>
      </c>
      <c r="CM576" s="61"/>
      <c r="CN576" s="55" t="s">
        <v>177</v>
      </c>
      <c r="CO576" s="55">
        <v>1</v>
      </c>
      <c r="CP576" s="61"/>
      <c r="CQ576" s="61"/>
      <c r="CR576" s="61"/>
      <c r="CS576" s="61"/>
      <c r="CT576" s="61"/>
      <c r="CU576" s="61"/>
      <c r="CV576" s="61"/>
      <c r="CW576" s="61"/>
      <c r="CX576" s="55" t="s">
        <v>318</v>
      </c>
      <c r="CY576" s="61"/>
      <c r="CZ576" s="55" t="s">
        <v>160</v>
      </c>
      <c r="DA576" s="55" t="s">
        <v>177</v>
      </c>
      <c r="DB576" s="55">
        <v>1</v>
      </c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55" t="s">
        <v>318</v>
      </c>
      <c r="DP576" s="55" t="s">
        <v>318</v>
      </c>
      <c r="DQ576" s="55" t="s">
        <v>179</v>
      </c>
      <c r="DR576" s="55">
        <v>1</v>
      </c>
      <c r="DS576" s="61"/>
      <c r="DT576" s="61"/>
      <c r="DU576" s="61"/>
      <c r="DV576" s="61"/>
      <c r="DW576" s="61"/>
      <c r="DX576" s="61"/>
      <c r="DY576" s="55" t="s">
        <v>318</v>
      </c>
      <c r="DZ576" s="55" t="s">
        <v>318</v>
      </c>
      <c r="EA576" s="61" t="s">
        <v>179</v>
      </c>
      <c r="EB576" s="61">
        <v>1</v>
      </c>
      <c r="EC576" s="61"/>
      <c r="ED576" s="61"/>
      <c r="EE576" s="61"/>
      <c r="EF576" s="61"/>
      <c r="EG576" s="61"/>
      <c r="EH576" s="61"/>
      <c r="EI576" s="61"/>
      <c r="EJ576" s="61"/>
      <c r="EK576" s="61"/>
      <c r="EL576" s="61"/>
      <c r="EM576" s="61"/>
      <c r="EN576" s="61"/>
      <c r="EO576" s="61"/>
      <c r="EP576" s="61"/>
      <c r="EQ576" s="61"/>
      <c r="ER576" s="61"/>
      <c r="ES576" s="61"/>
      <c r="ET576" s="61"/>
      <c r="EU576" s="61"/>
      <c r="EV576" s="61"/>
      <c r="EW576" s="61"/>
      <c r="EX576" s="61"/>
      <c r="EY576" s="61"/>
      <c r="EZ576" s="61"/>
      <c r="FA576" s="61"/>
      <c r="FB576" s="61"/>
      <c r="FC576" s="61"/>
      <c r="FD576" s="61"/>
      <c r="FE576" s="61"/>
      <c r="FF576" s="61"/>
      <c r="FG576" s="61"/>
      <c r="FH576" s="55" t="s">
        <v>318</v>
      </c>
      <c r="FI576" s="61" t="s">
        <v>318</v>
      </c>
      <c r="FJ576" s="61" t="s">
        <v>178</v>
      </c>
      <c r="FK576" s="61" t="s">
        <v>316</v>
      </c>
      <c r="FL576" s="55">
        <v>1</v>
      </c>
      <c r="FM576" s="62" t="s">
        <v>318</v>
      </c>
      <c r="FN576" s="61" t="s">
        <v>318</v>
      </c>
      <c r="FO576" s="62" t="s">
        <v>251</v>
      </c>
      <c r="FP576" s="61" t="s">
        <v>316</v>
      </c>
      <c r="FQ576" s="63">
        <v>1</v>
      </c>
    </row>
    <row r="577" spans="1:173" s="64" customFormat="1" ht="16.5">
      <c r="A577" s="54">
        <v>44228</v>
      </c>
      <c r="B577" s="55">
        <v>576</v>
      </c>
      <c r="C577" s="55" t="s">
        <v>314</v>
      </c>
      <c r="D577" s="76">
        <v>29638</v>
      </c>
      <c r="E577" s="57">
        <f ca="1">IF(Table1[[#This Row],[Employee Date of Birth]]="","",DATEDIF(D577,NOW(),"y"))</f>
        <v>39</v>
      </c>
      <c r="F577" s="61" t="str">
        <f>IF(Table1[[#This Row],[Census "As of" Date]]="","","Y")</f>
        <v>Y</v>
      </c>
      <c r="G577" s="61" t="s">
        <v>342</v>
      </c>
      <c r="H577" s="77"/>
      <c r="I577" s="74" t="str">
        <f>IF(Table1[[#This Row],[Census "As of" Date]]="","","A")</f>
        <v>A</v>
      </c>
      <c r="J577" s="74" t="str">
        <f>IF(Table1[[#This Row],[Census "As of" Date]]="","","S")</f>
        <v>S</v>
      </c>
      <c r="K577" s="74" t="str">
        <f>IF(Table1[[#This Row],[Census "As of" Date]]="","","Y")</f>
        <v>Y</v>
      </c>
      <c r="L577" s="74" t="str">
        <f>IF(Table1[[#This Row],[Census "As of" Date]]="","","Y")</f>
        <v>Y</v>
      </c>
      <c r="M577" s="74" t="str">
        <f>IF(Table1[[#This Row],[Census "As of" Date]]="","","Y")</f>
        <v>Y</v>
      </c>
      <c r="N577" s="74" t="str">
        <f>IF(Table1[[#This Row],[Census "As of" Date]]="","","N")</f>
        <v>N</v>
      </c>
      <c r="O577" s="61"/>
      <c r="P577" s="55" t="s">
        <v>154</v>
      </c>
      <c r="Q577" s="61">
        <v>80000.08</v>
      </c>
      <c r="R577" s="61"/>
      <c r="S577" s="61">
        <v>80000.08</v>
      </c>
      <c r="T577" s="74">
        <v>77186</v>
      </c>
      <c r="U577" s="61" t="s">
        <v>224</v>
      </c>
      <c r="V577" s="74" t="str">
        <f>IF(Table1[[#This Row],[Census "As of" Date]]="","","Sub001")</f>
        <v>Sub001</v>
      </c>
      <c r="W577" s="74" t="str">
        <f>IF(Table1[[#This Row],[Census "As of" Date]]="","","Location001")</f>
        <v>Location001</v>
      </c>
      <c r="X577" s="55" t="s">
        <v>387</v>
      </c>
      <c r="Y577" s="55" t="s">
        <v>365</v>
      </c>
      <c r="Z577" s="55" t="s">
        <v>224</v>
      </c>
      <c r="AA577" s="55" t="s">
        <v>156</v>
      </c>
      <c r="AB577" s="55">
        <v>77090</v>
      </c>
      <c r="AC577" s="61"/>
      <c r="AD577" s="77"/>
      <c r="AE577" s="55" t="s">
        <v>318</v>
      </c>
      <c r="AF577" s="55" t="s">
        <v>318</v>
      </c>
      <c r="AG577" s="55" t="s">
        <v>257</v>
      </c>
      <c r="AH577" s="55">
        <v>1</v>
      </c>
      <c r="AI577" s="61"/>
      <c r="AJ577" s="61"/>
      <c r="AK577" s="61"/>
      <c r="AL577" s="61"/>
      <c r="AM577" s="61"/>
      <c r="AN577" s="61"/>
      <c r="AO577" s="55" t="s">
        <v>318</v>
      </c>
      <c r="AP577" s="61"/>
      <c r="AQ577" s="55" t="s">
        <v>177</v>
      </c>
      <c r="AR577" s="55">
        <v>1</v>
      </c>
      <c r="AS577" s="61"/>
      <c r="AT577" s="55" t="s">
        <v>318</v>
      </c>
      <c r="AU577" s="55" t="s">
        <v>318</v>
      </c>
      <c r="AV577" s="55" t="s">
        <v>257</v>
      </c>
      <c r="AW577" s="55">
        <v>1</v>
      </c>
      <c r="AX577" s="61"/>
      <c r="AY577" s="61"/>
      <c r="AZ577" s="61"/>
      <c r="BA577" s="61"/>
      <c r="BB577" s="61"/>
      <c r="BC577" s="61"/>
      <c r="BD577" s="55" t="s">
        <v>318</v>
      </c>
      <c r="BE577" s="61"/>
      <c r="BF577" s="55" t="s">
        <v>177</v>
      </c>
      <c r="BG577" s="55">
        <v>1</v>
      </c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55" t="s">
        <v>318</v>
      </c>
      <c r="CH577" s="61"/>
      <c r="CI577" s="55" t="s">
        <v>177</v>
      </c>
      <c r="CJ577" s="55">
        <v>1</v>
      </c>
      <c r="CK577" s="61"/>
      <c r="CL577" s="55" t="s">
        <v>318</v>
      </c>
      <c r="CM577" s="61"/>
      <c r="CN577" s="55" t="s">
        <v>177</v>
      </c>
      <c r="CO577" s="55">
        <v>1</v>
      </c>
      <c r="CP577" s="61"/>
      <c r="CQ577" s="61"/>
      <c r="CR577" s="61"/>
      <c r="CS577" s="61"/>
      <c r="CT577" s="61"/>
      <c r="CU577" s="61"/>
      <c r="CV577" s="61"/>
      <c r="CW577" s="61"/>
      <c r="CX577" s="55" t="s">
        <v>318</v>
      </c>
      <c r="CY577" s="61"/>
      <c r="CZ577" s="55" t="s">
        <v>160</v>
      </c>
      <c r="DA577" s="55" t="s">
        <v>177</v>
      </c>
      <c r="DB577" s="55">
        <v>1</v>
      </c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55" t="s">
        <v>318</v>
      </c>
      <c r="DP577" s="55" t="s">
        <v>318</v>
      </c>
      <c r="DQ577" s="55" t="s">
        <v>179</v>
      </c>
      <c r="DR577" s="55">
        <v>1</v>
      </c>
      <c r="DS577" s="61"/>
      <c r="DT577" s="61"/>
      <c r="DU577" s="61"/>
      <c r="DV577" s="61"/>
      <c r="DW577" s="61"/>
      <c r="DX577" s="61"/>
      <c r="DY577" s="55" t="s">
        <v>318</v>
      </c>
      <c r="DZ577" s="55" t="s">
        <v>318</v>
      </c>
      <c r="EA577" s="61" t="s">
        <v>179</v>
      </c>
      <c r="EB577" s="61">
        <v>1</v>
      </c>
      <c r="EC577" s="61"/>
      <c r="ED577" s="61"/>
      <c r="EE577" s="61"/>
      <c r="EF577" s="61"/>
      <c r="EG577" s="61"/>
      <c r="EH577" s="61"/>
      <c r="EI577" s="61"/>
      <c r="EJ577" s="61"/>
      <c r="EK577" s="61"/>
      <c r="EL577" s="61"/>
      <c r="EM577" s="61"/>
      <c r="EN577" s="61"/>
      <c r="EO577" s="61"/>
      <c r="EP577" s="61"/>
      <c r="EQ577" s="61"/>
      <c r="ER577" s="61"/>
      <c r="ES577" s="61"/>
      <c r="ET577" s="61"/>
      <c r="EU577" s="61"/>
      <c r="EV577" s="61"/>
      <c r="EW577" s="61"/>
      <c r="EX577" s="61"/>
      <c r="EY577" s="61"/>
      <c r="EZ577" s="61"/>
      <c r="FA577" s="61"/>
      <c r="FB577" s="61"/>
      <c r="FC577" s="61"/>
      <c r="FD577" s="61"/>
      <c r="FE577" s="61"/>
      <c r="FF577" s="61"/>
      <c r="FG577" s="61"/>
      <c r="FH577" s="55" t="s">
        <v>318</v>
      </c>
      <c r="FI577" s="61" t="s">
        <v>318</v>
      </c>
      <c r="FJ577" s="61" t="s">
        <v>178</v>
      </c>
      <c r="FK577" s="61" t="s">
        <v>315</v>
      </c>
      <c r="FL577" s="55">
        <v>1</v>
      </c>
      <c r="FM577" s="62" t="s">
        <v>318</v>
      </c>
      <c r="FN577" s="61" t="s">
        <v>318</v>
      </c>
      <c r="FO577" s="62" t="s">
        <v>251</v>
      </c>
      <c r="FP577" s="61" t="s">
        <v>315</v>
      </c>
      <c r="FQ577" s="63">
        <v>1</v>
      </c>
    </row>
    <row r="578" spans="1:173" s="64" customFormat="1" ht="16.5">
      <c r="A578" s="54">
        <v>44228</v>
      </c>
      <c r="B578" s="55">
        <v>577</v>
      </c>
      <c r="C578" s="55" t="s">
        <v>153</v>
      </c>
      <c r="D578" s="76">
        <v>30822</v>
      </c>
      <c r="E578" s="57">
        <f ca="1">IF(Table1[[#This Row],[Employee Date of Birth]]="","",DATEDIF(D578,NOW(),"y"))</f>
        <v>36</v>
      </c>
      <c r="F578" s="61" t="str">
        <f>IF(Table1[[#This Row],[Census "As of" Date]]="","","Y")</f>
        <v>Y</v>
      </c>
      <c r="G578" s="61" t="s">
        <v>373</v>
      </c>
      <c r="H578" s="77"/>
      <c r="I578" s="74" t="str">
        <f>IF(Table1[[#This Row],[Census "As of" Date]]="","","A")</f>
        <v>A</v>
      </c>
      <c r="J578" s="74" t="str">
        <f>IF(Table1[[#This Row],[Census "As of" Date]]="","","S")</f>
        <v>S</v>
      </c>
      <c r="K578" s="74" t="str">
        <f>IF(Table1[[#This Row],[Census "As of" Date]]="","","Y")</f>
        <v>Y</v>
      </c>
      <c r="L578" s="74" t="str">
        <f>IF(Table1[[#This Row],[Census "As of" Date]]="","","Y")</f>
        <v>Y</v>
      </c>
      <c r="M578" s="74" t="str">
        <f>IF(Table1[[#This Row],[Census "As of" Date]]="","","Y")</f>
        <v>Y</v>
      </c>
      <c r="N578" s="74" t="str">
        <f>IF(Table1[[#This Row],[Census "As of" Date]]="","","N")</f>
        <v>N</v>
      </c>
      <c r="O578" s="61"/>
      <c r="P578" s="55" t="s">
        <v>154</v>
      </c>
      <c r="Q578" s="61">
        <v>115012.29</v>
      </c>
      <c r="R578" s="61"/>
      <c r="S578" s="61">
        <v>115012.29</v>
      </c>
      <c r="T578" s="74">
        <v>92214</v>
      </c>
      <c r="U578" s="61" t="s">
        <v>190</v>
      </c>
      <c r="V578" s="74" t="str">
        <f>IF(Table1[[#This Row],[Census "As of" Date]]="","","Sub001")</f>
        <v>Sub001</v>
      </c>
      <c r="W578" s="74" t="str">
        <f>IF(Table1[[#This Row],[Census "As of" Date]]="","","Location001")</f>
        <v>Location001</v>
      </c>
      <c r="X578" s="55" t="s">
        <v>387</v>
      </c>
      <c r="Y578" s="55" t="s">
        <v>365</v>
      </c>
      <c r="Z578" s="55" t="s">
        <v>224</v>
      </c>
      <c r="AA578" s="55" t="s">
        <v>156</v>
      </c>
      <c r="AB578" s="55">
        <v>77090</v>
      </c>
      <c r="AC578" s="61"/>
      <c r="AD578" s="77"/>
      <c r="AE578" s="55" t="s">
        <v>318</v>
      </c>
      <c r="AF578" s="55" t="s">
        <v>318</v>
      </c>
      <c r="AG578" s="55" t="s">
        <v>257</v>
      </c>
      <c r="AH578" s="55">
        <v>1</v>
      </c>
      <c r="AI578" s="61"/>
      <c r="AJ578" s="61"/>
      <c r="AK578" s="61"/>
      <c r="AL578" s="61"/>
      <c r="AM578" s="61"/>
      <c r="AN578" s="61"/>
      <c r="AO578" s="55" t="s">
        <v>318</v>
      </c>
      <c r="AP578" s="61"/>
      <c r="AQ578" s="55" t="s">
        <v>177</v>
      </c>
      <c r="AR578" s="55">
        <v>1</v>
      </c>
      <c r="AS578" s="61"/>
      <c r="AT578" s="55" t="s">
        <v>318</v>
      </c>
      <c r="AU578" s="55" t="s">
        <v>318</v>
      </c>
      <c r="AV578" s="55" t="s">
        <v>257</v>
      </c>
      <c r="AW578" s="55">
        <v>1</v>
      </c>
      <c r="AX578" s="61"/>
      <c r="AY578" s="61"/>
      <c r="AZ578" s="61"/>
      <c r="BA578" s="61"/>
      <c r="BB578" s="61"/>
      <c r="BC578" s="61"/>
      <c r="BD578" s="55" t="s">
        <v>318</v>
      </c>
      <c r="BE578" s="61"/>
      <c r="BF578" s="55" t="s">
        <v>177</v>
      </c>
      <c r="BG578" s="55">
        <v>1</v>
      </c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55" t="s">
        <v>318</v>
      </c>
      <c r="CH578" s="61"/>
      <c r="CI578" s="55" t="s">
        <v>177</v>
      </c>
      <c r="CJ578" s="55">
        <v>1</v>
      </c>
      <c r="CK578" s="61"/>
      <c r="CL578" s="55" t="s">
        <v>318</v>
      </c>
      <c r="CM578" s="61"/>
      <c r="CN578" s="55" t="s">
        <v>177</v>
      </c>
      <c r="CO578" s="55">
        <v>1</v>
      </c>
      <c r="CP578" s="61"/>
      <c r="CQ578" s="61"/>
      <c r="CR578" s="61"/>
      <c r="CS578" s="61"/>
      <c r="CT578" s="61"/>
      <c r="CU578" s="61"/>
      <c r="CV578" s="61"/>
      <c r="CW578" s="61"/>
      <c r="CX578" s="55" t="s">
        <v>318</v>
      </c>
      <c r="CY578" s="61"/>
      <c r="CZ578" s="55" t="s">
        <v>160</v>
      </c>
      <c r="DA578" s="55" t="s">
        <v>177</v>
      </c>
      <c r="DB578" s="55">
        <v>1</v>
      </c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55" t="s">
        <v>318</v>
      </c>
      <c r="DP578" s="55" t="s">
        <v>318</v>
      </c>
      <c r="DQ578" s="55" t="s">
        <v>179</v>
      </c>
      <c r="DR578" s="55">
        <v>1</v>
      </c>
      <c r="DS578" s="61"/>
      <c r="DT578" s="61"/>
      <c r="DU578" s="61"/>
      <c r="DV578" s="61"/>
      <c r="DW578" s="61"/>
      <c r="DX578" s="61"/>
      <c r="DY578" s="55" t="s">
        <v>318</v>
      </c>
      <c r="DZ578" s="55" t="s">
        <v>318</v>
      </c>
      <c r="EA578" s="61" t="s">
        <v>179</v>
      </c>
      <c r="EB578" s="61">
        <v>1</v>
      </c>
      <c r="EC578" s="61"/>
      <c r="ED578" s="61"/>
      <c r="EE578" s="61"/>
      <c r="EF578" s="61"/>
      <c r="EG578" s="61"/>
      <c r="EH578" s="61"/>
      <c r="EI578" s="61"/>
      <c r="EJ578" s="61"/>
      <c r="EK578" s="61"/>
      <c r="EL578" s="61"/>
      <c r="EM578" s="61"/>
      <c r="EN578" s="61"/>
      <c r="EO578" s="61"/>
      <c r="EP578" s="61"/>
      <c r="EQ578" s="61"/>
      <c r="ER578" s="61"/>
      <c r="ES578" s="61"/>
      <c r="ET578" s="61"/>
      <c r="EU578" s="61"/>
      <c r="EV578" s="61"/>
      <c r="EW578" s="61"/>
      <c r="EX578" s="61"/>
      <c r="EY578" s="61"/>
      <c r="EZ578" s="61"/>
      <c r="FA578" s="61"/>
      <c r="FB578" s="61"/>
      <c r="FC578" s="61"/>
      <c r="FD578" s="61"/>
      <c r="FE578" s="61"/>
      <c r="FF578" s="61"/>
      <c r="FG578" s="61"/>
      <c r="FH578" s="55" t="s">
        <v>318</v>
      </c>
      <c r="FI578" s="61" t="s">
        <v>318</v>
      </c>
      <c r="FJ578" s="61" t="s">
        <v>178</v>
      </c>
      <c r="FK578" s="61" t="s">
        <v>316</v>
      </c>
      <c r="FL578" s="55">
        <v>1</v>
      </c>
      <c r="FM578" s="62" t="s">
        <v>318</v>
      </c>
      <c r="FN578" s="61" t="s">
        <v>318</v>
      </c>
      <c r="FO578" s="62" t="s">
        <v>251</v>
      </c>
      <c r="FP578" s="61" t="s">
        <v>316</v>
      </c>
      <c r="FQ578" s="63">
        <v>1</v>
      </c>
    </row>
    <row r="579" spans="1:173" s="64" customFormat="1" ht="16.5">
      <c r="A579" s="54">
        <v>44228</v>
      </c>
      <c r="B579" s="55">
        <v>578</v>
      </c>
      <c r="C579" s="65" t="s">
        <v>314</v>
      </c>
      <c r="D579" s="76">
        <v>29694</v>
      </c>
      <c r="E579" s="57">
        <f ca="1">IF(Table1[[#This Row],[Employee Date of Birth]]="","",DATEDIF(D579,NOW(),"y"))</f>
        <v>39</v>
      </c>
      <c r="F579" s="61" t="str">
        <f>IF(Table1[[#This Row],[Census "As of" Date]]="","","Y")</f>
        <v>Y</v>
      </c>
      <c r="G579" s="61" t="s">
        <v>319</v>
      </c>
      <c r="H579" s="77"/>
      <c r="I579" s="74" t="str">
        <f>IF(Table1[[#This Row],[Census "As of" Date]]="","","A")</f>
        <v>A</v>
      </c>
      <c r="J579" s="74" t="str">
        <f>IF(Table1[[#This Row],[Census "As of" Date]]="","","S")</f>
        <v>S</v>
      </c>
      <c r="K579" s="74" t="str">
        <f>IF(Table1[[#This Row],[Census "As of" Date]]="","","Y")</f>
        <v>Y</v>
      </c>
      <c r="L579" s="74" t="str">
        <f>IF(Table1[[#This Row],[Census "As of" Date]]="","","Y")</f>
        <v>Y</v>
      </c>
      <c r="M579" s="74" t="str">
        <f>IF(Table1[[#This Row],[Census "As of" Date]]="","","Y")</f>
        <v>Y</v>
      </c>
      <c r="N579" s="74" t="str">
        <f>IF(Table1[[#This Row],[Census "As of" Date]]="","","N")</f>
        <v>N</v>
      </c>
      <c r="O579" s="61"/>
      <c r="P579" s="55" t="s">
        <v>154</v>
      </c>
      <c r="Q579" s="61">
        <v>20810.46</v>
      </c>
      <c r="R579" s="61"/>
      <c r="S579" s="61">
        <v>20810.46</v>
      </c>
      <c r="T579" s="74">
        <v>92199</v>
      </c>
      <c r="U579" s="61" t="s">
        <v>190</v>
      </c>
      <c r="V579" s="74" t="str">
        <f>IF(Table1[[#This Row],[Census "As of" Date]]="","","Sub001")</f>
        <v>Sub001</v>
      </c>
      <c r="W579" s="74" t="str">
        <f>IF(Table1[[#This Row],[Census "As of" Date]]="","","Location001")</f>
        <v>Location001</v>
      </c>
      <c r="X579" s="55" t="s">
        <v>387</v>
      </c>
      <c r="Y579" s="55" t="s">
        <v>365</v>
      </c>
      <c r="Z579" s="55" t="s">
        <v>224</v>
      </c>
      <c r="AA579" s="55" t="s">
        <v>156</v>
      </c>
      <c r="AB579" s="55">
        <v>77090</v>
      </c>
      <c r="AC579" s="61"/>
      <c r="AD579" s="77"/>
      <c r="AE579" s="55" t="s">
        <v>318</v>
      </c>
      <c r="AF579" s="55" t="s">
        <v>318</v>
      </c>
      <c r="AG579" s="55" t="s">
        <v>257</v>
      </c>
      <c r="AH579" s="55">
        <v>1</v>
      </c>
      <c r="AI579" s="61"/>
      <c r="AJ579" s="61"/>
      <c r="AK579" s="61"/>
      <c r="AL579" s="61"/>
      <c r="AM579" s="61"/>
      <c r="AN579" s="61"/>
      <c r="AO579" s="55" t="s">
        <v>318</v>
      </c>
      <c r="AP579" s="61"/>
      <c r="AQ579" s="55" t="s">
        <v>177</v>
      </c>
      <c r="AR579" s="55">
        <v>1</v>
      </c>
      <c r="AS579" s="61"/>
      <c r="AT579" s="55" t="s">
        <v>318</v>
      </c>
      <c r="AU579" s="55" t="s">
        <v>318</v>
      </c>
      <c r="AV579" s="55" t="s">
        <v>257</v>
      </c>
      <c r="AW579" s="55">
        <v>1</v>
      </c>
      <c r="AX579" s="61"/>
      <c r="AY579" s="61"/>
      <c r="AZ579" s="61"/>
      <c r="BA579" s="61"/>
      <c r="BB579" s="61"/>
      <c r="BC579" s="61"/>
      <c r="BD579" s="55" t="s">
        <v>318</v>
      </c>
      <c r="BE579" s="61"/>
      <c r="BF579" s="55" t="s">
        <v>177</v>
      </c>
      <c r="BG579" s="55">
        <v>1</v>
      </c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55" t="s">
        <v>318</v>
      </c>
      <c r="CH579" s="61"/>
      <c r="CI579" s="55" t="s">
        <v>177</v>
      </c>
      <c r="CJ579" s="55">
        <v>1</v>
      </c>
      <c r="CK579" s="61"/>
      <c r="CL579" s="55" t="s">
        <v>318</v>
      </c>
      <c r="CM579" s="61"/>
      <c r="CN579" s="55" t="s">
        <v>177</v>
      </c>
      <c r="CO579" s="55">
        <v>1</v>
      </c>
      <c r="CP579" s="61"/>
      <c r="CQ579" s="61"/>
      <c r="CR579" s="61"/>
      <c r="CS579" s="61"/>
      <c r="CT579" s="61"/>
      <c r="CU579" s="61"/>
      <c r="CV579" s="61"/>
      <c r="CW579" s="61"/>
      <c r="CX579" s="55" t="s">
        <v>318</v>
      </c>
      <c r="CY579" s="61"/>
      <c r="CZ579" s="55" t="s">
        <v>160</v>
      </c>
      <c r="DA579" s="55" t="s">
        <v>177</v>
      </c>
      <c r="DB579" s="55">
        <v>1</v>
      </c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55" t="s">
        <v>318</v>
      </c>
      <c r="DP579" s="55" t="s">
        <v>318</v>
      </c>
      <c r="DQ579" s="55" t="s">
        <v>179</v>
      </c>
      <c r="DR579" s="55">
        <v>1</v>
      </c>
      <c r="DS579" s="61"/>
      <c r="DT579" s="61"/>
      <c r="DU579" s="61"/>
      <c r="DV579" s="61"/>
      <c r="DW579" s="61"/>
      <c r="DX579" s="61"/>
      <c r="DY579" s="55" t="s">
        <v>318</v>
      </c>
      <c r="DZ579" s="55" t="s">
        <v>318</v>
      </c>
      <c r="EA579" s="61" t="s">
        <v>179</v>
      </c>
      <c r="EB579" s="61">
        <v>1</v>
      </c>
      <c r="EC579" s="61"/>
      <c r="ED579" s="61"/>
      <c r="EE579" s="61"/>
      <c r="EF579" s="61"/>
      <c r="EG579" s="61"/>
      <c r="EH579" s="61"/>
      <c r="EI579" s="61"/>
      <c r="EJ579" s="61"/>
      <c r="EK579" s="61"/>
      <c r="EL579" s="61"/>
      <c r="EM579" s="61"/>
      <c r="EN579" s="61"/>
      <c r="EO579" s="61"/>
      <c r="EP579" s="61"/>
      <c r="EQ579" s="61"/>
      <c r="ER579" s="61"/>
      <c r="ES579" s="61"/>
      <c r="ET579" s="61"/>
      <c r="EU579" s="61"/>
      <c r="EV579" s="61"/>
      <c r="EW579" s="61"/>
      <c r="EX579" s="61"/>
      <c r="EY579" s="61"/>
      <c r="EZ579" s="61"/>
      <c r="FA579" s="61"/>
      <c r="FB579" s="61"/>
      <c r="FC579" s="61"/>
      <c r="FD579" s="61"/>
      <c r="FE579" s="61"/>
      <c r="FF579" s="61"/>
      <c r="FG579" s="61"/>
      <c r="FH579" s="55" t="s">
        <v>318</v>
      </c>
      <c r="FI579" s="61" t="s">
        <v>318</v>
      </c>
      <c r="FJ579" s="61" t="s">
        <v>178</v>
      </c>
      <c r="FK579" s="61" t="s">
        <v>315</v>
      </c>
      <c r="FL579" s="55">
        <v>1</v>
      </c>
      <c r="FM579" s="62" t="s">
        <v>318</v>
      </c>
      <c r="FN579" s="61" t="s">
        <v>318</v>
      </c>
      <c r="FO579" s="62" t="s">
        <v>251</v>
      </c>
      <c r="FP579" s="61" t="s">
        <v>315</v>
      </c>
      <c r="FQ579" s="63">
        <v>1</v>
      </c>
    </row>
    <row r="580" spans="1:173" s="64" customFormat="1" ht="16.5">
      <c r="A580" s="54">
        <v>44228</v>
      </c>
      <c r="B580" s="55">
        <v>579</v>
      </c>
      <c r="C580" s="65" t="s">
        <v>153</v>
      </c>
      <c r="D580" s="76">
        <v>30838</v>
      </c>
      <c r="E580" s="57">
        <f ca="1">IF(Table1[[#This Row],[Employee Date of Birth]]="","",DATEDIF(D580,NOW(),"y"))</f>
        <v>36</v>
      </c>
      <c r="F580" s="61" t="str">
        <f>IF(Table1[[#This Row],[Census "As of" Date]]="","","Y")</f>
        <v>Y</v>
      </c>
      <c r="G580" s="61" t="s">
        <v>326</v>
      </c>
      <c r="H580" s="77"/>
      <c r="I580" s="74" t="str">
        <f>IF(Table1[[#This Row],[Census "As of" Date]]="","","A")</f>
        <v>A</v>
      </c>
      <c r="J580" s="74" t="str">
        <f>IF(Table1[[#This Row],[Census "As of" Date]]="","","S")</f>
        <v>S</v>
      </c>
      <c r="K580" s="74" t="str">
        <f>IF(Table1[[#This Row],[Census "As of" Date]]="","","Y")</f>
        <v>Y</v>
      </c>
      <c r="L580" s="74" t="str">
        <f>IF(Table1[[#This Row],[Census "As of" Date]]="","","Y")</f>
        <v>Y</v>
      </c>
      <c r="M580" s="74" t="str">
        <f>IF(Table1[[#This Row],[Census "As of" Date]]="","","Y")</f>
        <v>Y</v>
      </c>
      <c r="N580" s="74" t="str">
        <f>IF(Table1[[#This Row],[Census "As of" Date]]="","","N")</f>
        <v>N</v>
      </c>
      <c r="O580" s="61"/>
      <c r="P580" s="55" t="s">
        <v>154</v>
      </c>
      <c r="Q580" s="61">
        <v>21017.68</v>
      </c>
      <c r="R580" s="61"/>
      <c r="S580" s="61">
        <v>21017.68</v>
      </c>
      <c r="T580" s="74">
        <v>92214</v>
      </c>
      <c r="U580" s="61" t="s">
        <v>190</v>
      </c>
      <c r="V580" s="74" t="str">
        <f>IF(Table1[[#This Row],[Census "As of" Date]]="","","Sub001")</f>
        <v>Sub001</v>
      </c>
      <c r="W580" s="74" t="str">
        <f>IF(Table1[[#This Row],[Census "As of" Date]]="","","Location001")</f>
        <v>Location001</v>
      </c>
      <c r="X580" s="55" t="s">
        <v>387</v>
      </c>
      <c r="Y580" s="55" t="s">
        <v>365</v>
      </c>
      <c r="Z580" s="55" t="s">
        <v>224</v>
      </c>
      <c r="AA580" s="55" t="s">
        <v>156</v>
      </c>
      <c r="AB580" s="55">
        <v>77090</v>
      </c>
      <c r="AC580" s="61"/>
      <c r="AD580" s="77"/>
      <c r="AE580" s="55" t="s">
        <v>318</v>
      </c>
      <c r="AF580" s="55" t="s">
        <v>318</v>
      </c>
      <c r="AG580" s="55" t="s">
        <v>257</v>
      </c>
      <c r="AH580" s="55">
        <v>1</v>
      </c>
      <c r="AI580" s="61"/>
      <c r="AJ580" s="61"/>
      <c r="AK580" s="61"/>
      <c r="AL580" s="61"/>
      <c r="AM580" s="61"/>
      <c r="AN580" s="61"/>
      <c r="AO580" s="55" t="s">
        <v>318</v>
      </c>
      <c r="AP580" s="61"/>
      <c r="AQ580" s="55" t="s">
        <v>177</v>
      </c>
      <c r="AR580" s="55">
        <v>1</v>
      </c>
      <c r="AS580" s="61"/>
      <c r="AT580" s="55" t="s">
        <v>318</v>
      </c>
      <c r="AU580" s="55" t="s">
        <v>318</v>
      </c>
      <c r="AV580" s="55" t="s">
        <v>257</v>
      </c>
      <c r="AW580" s="55">
        <v>1</v>
      </c>
      <c r="AX580" s="61"/>
      <c r="AY580" s="61"/>
      <c r="AZ580" s="61"/>
      <c r="BA580" s="61"/>
      <c r="BB580" s="61"/>
      <c r="BC580" s="61"/>
      <c r="BD580" s="55" t="s">
        <v>318</v>
      </c>
      <c r="BE580" s="61"/>
      <c r="BF580" s="55" t="s">
        <v>177</v>
      </c>
      <c r="BG580" s="55">
        <v>1</v>
      </c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55" t="s">
        <v>318</v>
      </c>
      <c r="CH580" s="61"/>
      <c r="CI580" s="55" t="s">
        <v>177</v>
      </c>
      <c r="CJ580" s="55">
        <v>1</v>
      </c>
      <c r="CK580" s="61"/>
      <c r="CL580" s="55" t="s">
        <v>318</v>
      </c>
      <c r="CM580" s="61"/>
      <c r="CN580" s="55" t="s">
        <v>177</v>
      </c>
      <c r="CO580" s="55">
        <v>1</v>
      </c>
      <c r="CP580" s="61"/>
      <c r="CQ580" s="61"/>
      <c r="CR580" s="61"/>
      <c r="CS580" s="61"/>
      <c r="CT580" s="61"/>
      <c r="CU580" s="61"/>
      <c r="CV580" s="61"/>
      <c r="CW580" s="61"/>
      <c r="CX580" s="55" t="s">
        <v>318</v>
      </c>
      <c r="CY580" s="61"/>
      <c r="CZ580" s="55" t="s">
        <v>160</v>
      </c>
      <c r="DA580" s="55" t="s">
        <v>177</v>
      </c>
      <c r="DB580" s="55">
        <v>1</v>
      </c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55" t="s">
        <v>318</v>
      </c>
      <c r="DP580" s="55" t="s">
        <v>318</v>
      </c>
      <c r="DQ580" s="55" t="s">
        <v>179</v>
      </c>
      <c r="DR580" s="55">
        <v>1</v>
      </c>
      <c r="DS580" s="61"/>
      <c r="DT580" s="61"/>
      <c r="DU580" s="61"/>
      <c r="DV580" s="61"/>
      <c r="DW580" s="61"/>
      <c r="DX580" s="61"/>
      <c r="DY580" s="55" t="s">
        <v>318</v>
      </c>
      <c r="DZ580" s="55" t="s">
        <v>318</v>
      </c>
      <c r="EA580" s="61" t="s">
        <v>179</v>
      </c>
      <c r="EB580" s="61">
        <v>1</v>
      </c>
      <c r="EC580" s="61"/>
      <c r="ED580" s="61"/>
      <c r="EE580" s="61"/>
      <c r="EF580" s="61"/>
      <c r="EG580" s="61"/>
      <c r="EH580" s="61"/>
      <c r="EI580" s="61"/>
      <c r="EJ580" s="61"/>
      <c r="EK580" s="61"/>
      <c r="EL580" s="61"/>
      <c r="EM580" s="61"/>
      <c r="EN580" s="61"/>
      <c r="EO580" s="61"/>
      <c r="EP580" s="61"/>
      <c r="EQ580" s="61"/>
      <c r="ER580" s="61"/>
      <c r="ES580" s="61"/>
      <c r="ET580" s="61"/>
      <c r="EU580" s="61"/>
      <c r="EV580" s="61"/>
      <c r="EW580" s="61"/>
      <c r="EX580" s="61"/>
      <c r="EY580" s="61"/>
      <c r="EZ580" s="61"/>
      <c r="FA580" s="61"/>
      <c r="FB580" s="61"/>
      <c r="FC580" s="61"/>
      <c r="FD580" s="61"/>
      <c r="FE580" s="61"/>
      <c r="FF580" s="61"/>
      <c r="FG580" s="61"/>
      <c r="FH580" s="55" t="s">
        <v>318</v>
      </c>
      <c r="FI580" s="61" t="s">
        <v>318</v>
      </c>
      <c r="FJ580" s="61" t="s">
        <v>178</v>
      </c>
      <c r="FK580" s="61" t="s">
        <v>315</v>
      </c>
      <c r="FL580" s="55">
        <v>1</v>
      </c>
      <c r="FM580" s="62" t="s">
        <v>318</v>
      </c>
      <c r="FN580" s="61" t="s">
        <v>318</v>
      </c>
      <c r="FO580" s="62" t="s">
        <v>251</v>
      </c>
      <c r="FP580" s="61" t="s">
        <v>315</v>
      </c>
      <c r="FQ580" s="63">
        <v>1</v>
      </c>
    </row>
    <row r="581" spans="1:173" s="64" customFormat="1" ht="16.5">
      <c r="A581" s="54">
        <v>44228</v>
      </c>
      <c r="B581" s="55">
        <v>580</v>
      </c>
      <c r="C581" s="65" t="s">
        <v>314</v>
      </c>
      <c r="D581" s="76">
        <v>29695</v>
      </c>
      <c r="E581" s="57">
        <f ca="1">IF(Table1[[#This Row],[Employee Date of Birth]]="","",DATEDIF(D581,NOW(),"y"))</f>
        <v>39</v>
      </c>
      <c r="F581" s="61" t="str">
        <f>IF(Table1[[#This Row],[Census "As of" Date]]="","","Y")</f>
        <v>Y</v>
      </c>
      <c r="G581" s="61" t="s">
        <v>363</v>
      </c>
      <c r="H581" s="77"/>
      <c r="I581" s="74" t="str">
        <f>IF(Table1[[#This Row],[Census "As of" Date]]="","","A")</f>
        <v>A</v>
      </c>
      <c r="J581" s="74" t="str">
        <f>IF(Table1[[#This Row],[Census "As of" Date]]="","","S")</f>
        <v>S</v>
      </c>
      <c r="K581" s="74" t="str">
        <f>IF(Table1[[#This Row],[Census "As of" Date]]="","","Y")</f>
        <v>Y</v>
      </c>
      <c r="L581" s="74" t="str">
        <f>IF(Table1[[#This Row],[Census "As of" Date]]="","","Y")</f>
        <v>Y</v>
      </c>
      <c r="M581" s="74" t="str">
        <f>IF(Table1[[#This Row],[Census "As of" Date]]="","","Y")</f>
        <v>Y</v>
      </c>
      <c r="N581" s="74" t="str">
        <f>IF(Table1[[#This Row],[Census "As of" Date]]="","","N")</f>
        <v>N</v>
      </c>
      <c r="O581" s="61"/>
      <c r="P581" s="55" t="s">
        <v>154</v>
      </c>
      <c r="Q581" s="61">
        <v>202999.18</v>
      </c>
      <c r="R581" s="61"/>
      <c r="S581" s="61">
        <v>202999.18</v>
      </c>
      <c r="T581" s="74">
        <v>61117</v>
      </c>
      <c r="U581" s="61" t="s">
        <v>209</v>
      </c>
      <c r="V581" s="74" t="str">
        <f>IF(Table1[[#This Row],[Census "As of" Date]]="","","Sub001")</f>
        <v>Sub001</v>
      </c>
      <c r="W581" s="74" t="str">
        <f>IF(Table1[[#This Row],[Census "As of" Date]]="","","Location001")</f>
        <v>Location001</v>
      </c>
      <c r="X581" s="55" t="s">
        <v>387</v>
      </c>
      <c r="Y581" s="55" t="s">
        <v>365</v>
      </c>
      <c r="Z581" s="55" t="s">
        <v>224</v>
      </c>
      <c r="AA581" s="55" t="s">
        <v>156</v>
      </c>
      <c r="AB581" s="55">
        <v>77090</v>
      </c>
      <c r="AC581" s="61"/>
      <c r="AD581" s="77"/>
      <c r="AE581" s="55" t="s">
        <v>318</v>
      </c>
      <c r="AF581" s="55" t="s">
        <v>318</v>
      </c>
      <c r="AG581" s="55" t="s">
        <v>257</v>
      </c>
      <c r="AH581" s="55">
        <v>1</v>
      </c>
      <c r="AI581" s="61"/>
      <c r="AJ581" s="61"/>
      <c r="AK581" s="61"/>
      <c r="AL581" s="61"/>
      <c r="AM581" s="61"/>
      <c r="AN581" s="61"/>
      <c r="AO581" s="55" t="s">
        <v>318</v>
      </c>
      <c r="AP581" s="61"/>
      <c r="AQ581" s="55" t="s">
        <v>177</v>
      </c>
      <c r="AR581" s="55">
        <v>1</v>
      </c>
      <c r="AS581" s="61"/>
      <c r="AT581" s="55" t="s">
        <v>318</v>
      </c>
      <c r="AU581" s="55" t="s">
        <v>318</v>
      </c>
      <c r="AV581" s="55" t="s">
        <v>257</v>
      </c>
      <c r="AW581" s="55">
        <v>1</v>
      </c>
      <c r="AX581" s="61"/>
      <c r="AY581" s="61"/>
      <c r="AZ581" s="61"/>
      <c r="BA581" s="61"/>
      <c r="BB581" s="61"/>
      <c r="BC581" s="61"/>
      <c r="BD581" s="55" t="s">
        <v>318</v>
      </c>
      <c r="BE581" s="61"/>
      <c r="BF581" s="55" t="s">
        <v>177</v>
      </c>
      <c r="BG581" s="55">
        <v>1</v>
      </c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55" t="s">
        <v>318</v>
      </c>
      <c r="CH581" s="61"/>
      <c r="CI581" s="55" t="s">
        <v>177</v>
      </c>
      <c r="CJ581" s="55">
        <v>1</v>
      </c>
      <c r="CK581" s="61"/>
      <c r="CL581" s="55" t="s">
        <v>318</v>
      </c>
      <c r="CM581" s="61"/>
      <c r="CN581" s="55" t="s">
        <v>177</v>
      </c>
      <c r="CO581" s="55">
        <v>1</v>
      </c>
      <c r="CP581" s="61"/>
      <c r="CQ581" s="61"/>
      <c r="CR581" s="61"/>
      <c r="CS581" s="61"/>
      <c r="CT581" s="61"/>
      <c r="CU581" s="61"/>
      <c r="CV581" s="61"/>
      <c r="CW581" s="61"/>
      <c r="CX581" s="55" t="s">
        <v>318</v>
      </c>
      <c r="CY581" s="61"/>
      <c r="CZ581" s="55" t="s">
        <v>160</v>
      </c>
      <c r="DA581" s="55" t="s">
        <v>177</v>
      </c>
      <c r="DB581" s="55">
        <v>1</v>
      </c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55" t="s">
        <v>318</v>
      </c>
      <c r="DP581" s="55" t="s">
        <v>318</v>
      </c>
      <c r="DQ581" s="55" t="s">
        <v>179</v>
      </c>
      <c r="DR581" s="55">
        <v>1</v>
      </c>
      <c r="DS581" s="61"/>
      <c r="DT581" s="61"/>
      <c r="DU581" s="61"/>
      <c r="DV581" s="61"/>
      <c r="DW581" s="61"/>
      <c r="DX581" s="61"/>
      <c r="DY581" s="55" t="s">
        <v>318</v>
      </c>
      <c r="DZ581" s="55" t="s">
        <v>318</v>
      </c>
      <c r="EA581" s="61" t="s">
        <v>179</v>
      </c>
      <c r="EB581" s="61">
        <v>1</v>
      </c>
      <c r="EC581" s="61"/>
      <c r="ED581" s="61"/>
      <c r="EE581" s="61"/>
      <c r="EF581" s="61"/>
      <c r="EG581" s="61"/>
      <c r="EH581" s="61"/>
      <c r="EI581" s="61"/>
      <c r="EJ581" s="61"/>
      <c r="EK581" s="61"/>
      <c r="EL581" s="61"/>
      <c r="EM581" s="61"/>
      <c r="EN581" s="61"/>
      <c r="EO581" s="61"/>
      <c r="EP581" s="61"/>
      <c r="EQ581" s="61"/>
      <c r="ER581" s="61"/>
      <c r="ES581" s="61"/>
      <c r="ET581" s="61"/>
      <c r="EU581" s="61"/>
      <c r="EV581" s="61"/>
      <c r="EW581" s="61"/>
      <c r="EX581" s="61"/>
      <c r="EY581" s="61"/>
      <c r="EZ581" s="61"/>
      <c r="FA581" s="61"/>
      <c r="FB581" s="61"/>
      <c r="FC581" s="61"/>
      <c r="FD581" s="61"/>
      <c r="FE581" s="61"/>
      <c r="FF581" s="61"/>
      <c r="FG581" s="61"/>
      <c r="FH581" s="55" t="s">
        <v>318</v>
      </c>
      <c r="FI581" s="61" t="s">
        <v>318</v>
      </c>
      <c r="FJ581" s="61" t="s">
        <v>178</v>
      </c>
      <c r="FK581" s="61" t="s">
        <v>315</v>
      </c>
      <c r="FL581" s="55">
        <v>1</v>
      </c>
      <c r="FM581" s="62" t="s">
        <v>318</v>
      </c>
      <c r="FN581" s="61" t="s">
        <v>318</v>
      </c>
      <c r="FO581" s="62" t="s">
        <v>251</v>
      </c>
      <c r="FP581" s="61" t="s">
        <v>315</v>
      </c>
      <c r="FQ581" s="63">
        <v>1</v>
      </c>
    </row>
    <row r="582" spans="1:173" s="64" customFormat="1" ht="16.5">
      <c r="A582" s="54">
        <v>44228</v>
      </c>
      <c r="B582" s="55">
        <v>581</v>
      </c>
      <c r="C582" s="65" t="s">
        <v>153</v>
      </c>
      <c r="D582" s="76">
        <v>30852</v>
      </c>
      <c r="E582" s="57">
        <f ca="1">IF(Table1[[#This Row],[Employee Date of Birth]]="","",DATEDIF(D582,NOW(),"y"))</f>
        <v>36</v>
      </c>
      <c r="F582" s="61" t="str">
        <f>IF(Table1[[#This Row],[Census "As of" Date]]="","","Y")</f>
        <v>Y</v>
      </c>
      <c r="G582" s="61" t="s">
        <v>326</v>
      </c>
      <c r="H582" s="77"/>
      <c r="I582" s="74" t="str">
        <f>IF(Table1[[#This Row],[Census "As of" Date]]="","","A")</f>
        <v>A</v>
      </c>
      <c r="J582" s="74" t="str">
        <f>IF(Table1[[#This Row],[Census "As of" Date]]="","","S")</f>
        <v>S</v>
      </c>
      <c r="K582" s="74" t="str">
        <f>IF(Table1[[#This Row],[Census "As of" Date]]="","","Y")</f>
        <v>Y</v>
      </c>
      <c r="L582" s="74" t="str">
        <f>IF(Table1[[#This Row],[Census "As of" Date]]="","","Y")</f>
        <v>Y</v>
      </c>
      <c r="M582" s="74" t="str">
        <f>IF(Table1[[#This Row],[Census "As of" Date]]="","","Y")</f>
        <v>Y</v>
      </c>
      <c r="N582" s="74" t="str">
        <f>IF(Table1[[#This Row],[Census "As of" Date]]="","","N")</f>
        <v>N</v>
      </c>
      <c r="O582" s="61"/>
      <c r="P582" s="55" t="s">
        <v>154</v>
      </c>
      <c r="Q582" s="61">
        <v>44418.19</v>
      </c>
      <c r="R582" s="61"/>
      <c r="S582" s="61">
        <v>44418.19</v>
      </c>
      <c r="T582" s="74">
        <v>92504</v>
      </c>
      <c r="U582" s="61" t="s">
        <v>190</v>
      </c>
      <c r="V582" s="74" t="str">
        <f>IF(Table1[[#This Row],[Census "As of" Date]]="","","Sub001")</f>
        <v>Sub001</v>
      </c>
      <c r="W582" s="74" t="str">
        <f>IF(Table1[[#This Row],[Census "As of" Date]]="","","Location001")</f>
        <v>Location001</v>
      </c>
      <c r="X582" s="55" t="s">
        <v>387</v>
      </c>
      <c r="Y582" s="55" t="s">
        <v>365</v>
      </c>
      <c r="Z582" s="55" t="s">
        <v>224</v>
      </c>
      <c r="AA582" s="55" t="s">
        <v>156</v>
      </c>
      <c r="AB582" s="55">
        <v>77090</v>
      </c>
      <c r="AC582" s="61"/>
      <c r="AD582" s="77"/>
      <c r="AE582" s="55" t="s">
        <v>318</v>
      </c>
      <c r="AF582" s="55" t="s">
        <v>318</v>
      </c>
      <c r="AG582" s="55" t="s">
        <v>257</v>
      </c>
      <c r="AH582" s="55">
        <v>1</v>
      </c>
      <c r="AI582" s="61"/>
      <c r="AJ582" s="61"/>
      <c r="AK582" s="61"/>
      <c r="AL582" s="61"/>
      <c r="AM582" s="61"/>
      <c r="AN582" s="61"/>
      <c r="AO582" s="55" t="s">
        <v>318</v>
      </c>
      <c r="AP582" s="61"/>
      <c r="AQ582" s="55" t="s">
        <v>177</v>
      </c>
      <c r="AR582" s="55">
        <v>1</v>
      </c>
      <c r="AS582" s="61"/>
      <c r="AT582" s="55" t="s">
        <v>318</v>
      </c>
      <c r="AU582" s="55" t="s">
        <v>318</v>
      </c>
      <c r="AV582" s="55" t="s">
        <v>257</v>
      </c>
      <c r="AW582" s="55">
        <v>1</v>
      </c>
      <c r="AX582" s="61"/>
      <c r="AY582" s="61"/>
      <c r="AZ582" s="61"/>
      <c r="BA582" s="61"/>
      <c r="BB582" s="61"/>
      <c r="BC582" s="61"/>
      <c r="BD582" s="55" t="s">
        <v>318</v>
      </c>
      <c r="BE582" s="61"/>
      <c r="BF582" s="55" t="s">
        <v>177</v>
      </c>
      <c r="BG582" s="55">
        <v>1</v>
      </c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55" t="s">
        <v>318</v>
      </c>
      <c r="CH582" s="61"/>
      <c r="CI582" s="55" t="s">
        <v>177</v>
      </c>
      <c r="CJ582" s="55">
        <v>1</v>
      </c>
      <c r="CK582" s="61"/>
      <c r="CL582" s="55" t="s">
        <v>318</v>
      </c>
      <c r="CM582" s="61"/>
      <c r="CN582" s="55" t="s">
        <v>177</v>
      </c>
      <c r="CO582" s="55">
        <v>1</v>
      </c>
      <c r="CP582" s="61"/>
      <c r="CQ582" s="61"/>
      <c r="CR582" s="61"/>
      <c r="CS582" s="61"/>
      <c r="CT582" s="61"/>
      <c r="CU582" s="61"/>
      <c r="CV582" s="61"/>
      <c r="CW582" s="61"/>
      <c r="CX582" s="55" t="s">
        <v>318</v>
      </c>
      <c r="CY582" s="61"/>
      <c r="CZ582" s="55" t="s">
        <v>160</v>
      </c>
      <c r="DA582" s="55" t="s">
        <v>177</v>
      </c>
      <c r="DB582" s="55">
        <v>1</v>
      </c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55" t="s">
        <v>318</v>
      </c>
      <c r="DP582" s="55" t="s">
        <v>318</v>
      </c>
      <c r="DQ582" s="55" t="s">
        <v>179</v>
      </c>
      <c r="DR582" s="55">
        <v>1</v>
      </c>
      <c r="DS582" s="61"/>
      <c r="DT582" s="61"/>
      <c r="DU582" s="61"/>
      <c r="DV582" s="61"/>
      <c r="DW582" s="61"/>
      <c r="DX582" s="61"/>
      <c r="DY582" s="55" t="s">
        <v>318</v>
      </c>
      <c r="DZ582" s="55" t="s">
        <v>318</v>
      </c>
      <c r="EA582" s="61" t="s">
        <v>179</v>
      </c>
      <c r="EB582" s="61">
        <v>1</v>
      </c>
      <c r="EC582" s="61"/>
      <c r="ED582" s="61"/>
      <c r="EE582" s="61"/>
      <c r="EF582" s="61"/>
      <c r="EG582" s="61"/>
      <c r="EH582" s="61"/>
      <c r="EI582" s="61"/>
      <c r="EJ582" s="61"/>
      <c r="EK582" s="61"/>
      <c r="EL582" s="61"/>
      <c r="EM582" s="61"/>
      <c r="EN582" s="61"/>
      <c r="EO582" s="61"/>
      <c r="EP582" s="61"/>
      <c r="EQ582" s="61"/>
      <c r="ER582" s="61"/>
      <c r="ES582" s="61"/>
      <c r="ET582" s="61"/>
      <c r="EU582" s="61"/>
      <c r="EV582" s="61"/>
      <c r="EW582" s="61"/>
      <c r="EX582" s="61"/>
      <c r="EY582" s="61"/>
      <c r="EZ582" s="61"/>
      <c r="FA582" s="61"/>
      <c r="FB582" s="61"/>
      <c r="FC582" s="61"/>
      <c r="FD582" s="61"/>
      <c r="FE582" s="61"/>
      <c r="FF582" s="61"/>
      <c r="FG582" s="61"/>
      <c r="FH582" s="55" t="s">
        <v>318</v>
      </c>
      <c r="FI582" s="61" t="s">
        <v>318</v>
      </c>
      <c r="FJ582" s="61" t="s">
        <v>178</v>
      </c>
      <c r="FK582" s="61" t="s">
        <v>315</v>
      </c>
      <c r="FL582" s="55">
        <v>1</v>
      </c>
      <c r="FM582" s="62" t="s">
        <v>318</v>
      </c>
      <c r="FN582" s="61" t="s">
        <v>318</v>
      </c>
      <c r="FO582" s="62" t="s">
        <v>251</v>
      </c>
      <c r="FP582" s="61" t="s">
        <v>385</v>
      </c>
      <c r="FQ582" s="63">
        <v>1</v>
      </c>
    </row>
    <row r="583" spans="1:173" s="64" customFormat="1" ht="16.5">
      <c r="A583" s="54">
        <v>44228</v>
      </c>
      <c r="B583" s="55">
        <v>582</v>
      </c>
      <c r="C583" s="55" t="s">
        <v>153</v>
      </c>
      <c r="D583" s="76">
        <v>29745</v>
      </c>
      <c r="E583" s="57">
        <f ca="1">IF(Table1[[#This Row],[Employee Date of Birth]]="","",DATEDIF(D583,NOW(),"y"))</f>
        <v>39</v>
      </c>
      <c r="F583" s="61" t="str">
        <f>IF(Table1[[#This Row],[Census "As of" Date]]="","","Y")</f>
        <v>Y</v>
      </c>
      <c r="G583" s="61" t="s">
        <v>324</v>
      </c>
      <c r="H583" s="77"/>
      <c r="I583" s="74" t="str">
        <f>IF(Table1[[#This Row],[Census "As of" Date]]="","","A")</f>
        <v>A</v>
      </c>
      <c r="J583" s="74" t="str">
        <f>IF(Table1[[#This Row],[Census "As of" Date]]="","","S")</f>
        <v>S</v>
      </c>
      <c r="K583" s="74" t="str">
        <f>IF(Table1[[#This Row],[Census "As of" Date]]="","","Y")</f>
        <v>Y</v>
      </c>
      <c r="L583" s="74" t="str">
        <f>IF(Table1[[#This Row],[Census "As of" Date]]="","","Y")</f>
        <v>Y</v>
      </c>
      <c r="M583" s="74" t="str">
        <f>IF(Table1[[#This Row],[Census "As of" Date]]="","","Y")</f>
        <v>Y</v>
      </c>
      <c r="N583" s="74" t="str">
        <f>IF(Table1[[#This Row],[Census "As of" Date]]="","","N")</f>
        <v>N</v>
      </c>
      <c r="O583" s="61"/>
      <c r="P583" s="55" t="s">
        <v>154</v>
      </c>
      <c r="Q583" s="61">
        <v>69120</v>
      </c>
      <c r="R583" s="61"/>
      <c r="S583" s="61">
        <v>69120</v>
      </c>
      <c r="T583" s="74">
        <v>77491</v>
      </c>
      <c r="U583" s="61" t="s">
        <v>224</v>
      </c>
      <c r="V583" s="74" t="str">
        <f>IF(Table1[[#This Row],[Census "As of" Date]]="","","Sub001")</f>
        <v>Sub001</v>
      </c>
      <c r="W583" s="74" t="str">
        <f>IF(Table1[[#This Row],[Census "As of" Date]]="","","Location001")</f>
        <v>Location001</v>
      </c>
      <c r="X583" s="55" t="s">
        <v>387</v>
      </c>
      <c r="Y583" s="55" t="s">
        <v>365</v>
      </c>
      <c r="Z583" s="55" t="s">
        <v>224</v>
      </c>
      <c r="AA583" s="55" t="s">
        <v>156</v>
      </c>
      <c r="AB583" s="55">
        <v>77090</v>
      </c>
      <c r="AC583" s="61"/>
      <c r="AD583" s="77"/>
      <c r="AE583" s="55" t="s">
        <v>318</v>
      </c>
      <c r="AF583" s="55" t="s">
        <v>318</v>
      </c>
      <c r="AG583" s="55" t="s">
        <v>257</v>
      </c>
      <c r="AH583" s="55">
        <v>1</v>
      </c>
      <c r="AI583" s="61"/>
      <c r="AJ583" s="61"/>
      <c r="AK583" s="61"/>
      <c r="AL583" s="61"/>
      <c r="AM583" s="61"/>
      <c r="AN583" s="61"/>
      <c r="AO583" s="55" t="s">
        <v>318</v>
      </c>
      <c r="AP583" s="61"/>
      <c r="AQ583" s="55" t="s">
        <v>177</v>
      </c>
      <c r="AR583" s="55">
        <v>1</v>
      </c>
      <c r="AS583" s="61"/>
      <c r="AT583" s="55" t="s">
        <v>318</v>
      </c>
      <c r="AU583" s="55" t="s">
        <v>318</v>
      </c>
      <c r="AV583" s="55" t="s">
        <v>257</v>
      </c>
      <c r="AW583" s="55">
        <v>1</v>
      </c>
      <c r="AX583" s="61"/>
      <c r="AY583" s="61"/>
      <c r="AZ583" s="61"/>
      <c r="BA583" s="61"/>
      <c r="BB583" s="61"/>
      <c r="BC583" s="61"/>
      <c r="BD583" s="55" t="s">
        <v>318</v>
      </c>
      <c r="BE583" s="61"/>
      <c r="BF583" s="55" t="s">
        <v>177</v>
      </c>
      <c r="BG583" s="55">
        <v>1</v>
      </c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55" t="s">
        <v>318</v>
      </c>
      <c r="CH583" s="61"/>
      <c r="CI583" s="55" t="s">
        <v>177</v>
      </c>
      <c r="CJ583" s="55">
        <v>1</v>
      </c>
      <c r="CK583" s="61"/>
      <c r="CL583" s="55" t="s">
        <v>318</v>
      </c>
      <c r="CM583" s="61"/>
      <c r="CN583" s="55" t="s">
        <v>177</v>
      </c>
      <c r="CO583" s="55">
        <v>1</v>
      </c>
      <c r="CP583" s="61"/>
      <c r="CQ583" s="61"/>
      <c r="CR583" s="61"/>
      <c r="CS583" s="61"/>
      <c r="CT583" s="61"/>
      <c r="CU583" s="61"/>
      <c r="CV583" s="61"/>
      <c r="CW583" s="61"/>
      <c r="CX583" s="55" t="s">
        <v>318</v>
      </c>
      <c r="CY583" s="61"/>
      <c r="CZ583" s="55" t="s">
        <v>160</v>
      </c>
      <c r="DA583" s="55" t="s">
        <v>177</v>
      </c>
      <c r="DB583" s="55">
        <v>1</v>
      </c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55" t="s">
        <v>318</v>
      </c>
      <c r="DP583" s="55" t="s">
        <v>318</v>
      </c>
      <c r="DQ583" s="55" t="s">
        <v>179</v>
      </c>
      <c r="DR583" s="55">
        <v>1</v>
      </c>
      <c r="DS583" s="61"/>
      <c r="DT583" s="61"/>
      <c r="DU583" s="61"/>
      <c r="DV583" s="61"/>
      <c r="DW583" s="61"/>
      <c r="DX583" s="61"/>
      <c r="DY583" s="55" t="s">
        <v>318</v>
      </c>
      <c r="DZ583" s="55" t="s">
        <v>318</v>
      </c>
      <c r="EA583" s="61" t="s">
        <v>179</v>
      </c>
      <c r="EB583" s="61">
        <v>1</v>
      </c>
      <c r="EC583" s="61"/>
      <c r="ED583" s="61"/>
      <c r="EE583" s="61"/>
      <c r="EF583" s="61"/>
      <c r="EG583" s="61"/>
      <c r="EH583" s="61"/>
      <c r="EI583" s="61"/>
      <c r="EJ583" s="61"/>
      <c r="EK583" s="61"/>
      <c r="EL583" s="61"/>
      <c r="EM583" s="61"/>
      <c r="EN583" s="61"/>
      <c r="EO583" s="61"/>
      <c r="EP583" s="61"/>
      <c r="EQ583" s="61"/>
      <c r="ER583" s="61"/>
      <c r="ES583" s="61"/>
      <c r="ET583" s="61"/>
      <c r="EU583" s="61"/>
      <c r="EV583" s="61"/>
      <c r="EW583" s="61"/>
      <c r="EX583" s="61"/>
      <c r="EY583" s="61"/>
      <c r="EZ583" s="61"/>
      <c r="FA583" s="61"/>
      <c r="FB583" s="61"/>
      <c r="FC583" s="61"/>
      <c r="FD583" s="61"/>
      <c r="FE583" s="61"/>
      <c r="FF583" s="61"/>
      <c r="FG583" s="61"/>
      <c r="FH583" s="55" t="s">
        <v>318</v>
      </c>
      <c r="FI583" s="61" t="s">
        <v>317</v>
      </c>
      <c r="FJ583" s="61"/>
      <c r="FK583" s="61"/>
      <c r="FL583" s="55">
        <v>1</v>
      </c>
      <c r="FM583" s="62" t="s">
        <v>318</v>
      </c>
      <c r="FN583" s="61" t="s">
        <v>317</v>
      </c>
      <c r="FO583" s="62"/>
      <c r="FP583" s="61"/>
      <c r="FQ583" s="63">
        <v>1</v>
      </c>
    </row>
    <row r="584" spans="1:173" s="64" customFormat="1" ht="16.5">
      <c r="A584" s="54">
        <v>44228</v>
      </c>
      <c r="B584" s="55">
        <v>583</v>
      </c>
      <c r="C584" s="55" t="s">
        <v>314</v>
      </c>
      <c r="D584" s="76">
        <v>30854</v>
      </c>
      <c r="E584" s="57">
        <f ca="1">IF(Table1[[#This Row],[Employee Date of Birth]]="","",DATEDIF(D584,NOW(),"y"))</f>
        <v>36</v>
      </c>
      <c r="F584" s="61" t="str">
        <f>IF(Table1[[#This Row],[Census "As of" Date]]="","","Y")</f>
        <v>Y</v>
      </c>
      <c r="G584" s="61" t="s">
        <v>319</v>
      </c>
      <c r="H584" s="77"/>
      <c r="I584" s="74" t="str">
        <f>IF(Table1[[#This Row],[Census "As of" Date]]="","","A")</f>
        <v>A</v>
      </c>
      <c r="J584" s="74" t="str">
        <f>IF(Table1[[#This Row],[Census "As of" Date]]="","","S")</f>
        <v>S</v>
      </c>
      <c r="K584" s="74" t="str">
        <f>IF(Table1[[#This Row],[Census "As of" Date]]="","","Y")</f>
        <v>Y</v>
      </c>
      <c r="L584" s="74" t="str">
        <f>IF(Table1[[#This Row],[Census "As of" Date]]="","","Y")</f>
        <v>Y</v>
      </c>
      <c r="M584" s="74" t="str">
        <f>IF(Table1[[#This Row],[Census "As of" Date]]="","","Y")</f>
        <v>Y</v>
      </c>
      <c r="N584" s="74" t="str">
        <f>IF(Table1[[#This Row],[Census "As of" Date]]="","","N")</f>
        <v>N</v>
      </c>
      <c r="O584" s="61"/>
      <c r="P584" s="55" t="s">
        <v>154</v>
      </c>
      <c r="Q584" s="61">
        <v>106416.25</v>
      </c>
      <c r="R584" s="61"/>
      <c r="S584" s="61">
        <v>106416.25</v>
      </c>
      <c r="T584" s="74">
        <v>92201</v>
      </c>
      <c r="U584" s="61" t="s">
        <v>190</v>
      </c>
      <c r="V584" s="74" t="str">
        <f>IF(Table1[[#This Row],[Census "As of" Date]]="","","Sub001")</f>
        <v>Sub001</v>
      </c>
      <c r="W584" s="74" t="str">
        <f>IF(Table1[[#This Row],[Census "As of" Date]]="","","Location001")</f>
        <v>Location001</v>
      </c>
      <c r="X584" s="55" t="s">
        <v>387</v>
      </c>
      <c r="Y584" s="55" t="s">
        <v>365</v>
      </c>
      <c r="Z584" s="55" t="s">
        <v>224</v>
      </c>
      <c r="AA584" s="55" t="s">
        <v>156</v>
      </c>
      <c r="AB584" s="55">
        <v>77090</v>
      </c>
      <c r="AC584" s="61"/>
      <c r="AD584" s="77"/>
      <c r="AE584" s="55" t="s">
        <v>318</v>
      </c>
      <c r="AF584" s="55" t="s">
        <v>318</v>
      </c>
      <c r="AG584" s="55" t="s">
        <v>257</v>
      </c>
      <c r="AH584" s="55">
        <v>1</v>
      </c>
      <c r="AI584" s="61"/>
      <c r="AJ584" s="61"/>
      <c r="AK584" s="61"/>
      <c r="AL584" s="61"/>
      <c r="AM584" s="61"/>
      <c r="AN584" s="61"/>
      <c r="AO584" s="55" t="s">
        <v>318</v>
      </c>
      <c r="AP584" s="61"/>
      <c r="AQ584" s="55" t="s">
        <v>177</v>
      </c>
      <c r="AR584" s="55">
        <v>1</v>
      </c>
      <c r="AS584" s="61"/>
      <c r="AT584" s="55" t="s">
        <v>318</v>
      </c>
      <c r="AU584" s="55" t="s">
        <v>318</v>
      </c>
      <c r="AV584" s="55" t="s">
        <v>257</v>
      </c>
      <c r="AW584" s="55">
        <v>1</v>
      </c>
      <c r="AX584" s="61"/>
      <c r="AY584" s="61"/>
      <c r="AZ584" s="61"/>
      <c r="BA584" s="61"/>
      <c r="BB584" s="61"/>
      <c r="BC584" s="61"/>
      <c r="BD584" s="55" t="s">
        <v>318</v>
      </c>
      <c r="BE584" s="61"/>
      <c r="BF584" s="55" t="s">
        <v>177</v>
      </c>
      <c r="BG584" s="55">
        <v>1</v>
      </c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55" t="s">
        <v>318</v>
      </c>
      <c r="CH584" s="61"/>
      <c r="CI584" s="55" t="s">
        <v>177</v>
      </c>
      <c r="CJ584" s="55">
        <v>1</v>
      </c>
      <c r="CK584" s="61"/>
      <c r="CL584" s="55" t="s">
        <v>318</v>
      </c>
      <c r="CM584" s="61"/>
      <c r="CN584" s="55" t="s">
        <v>177</v>
      </c>
      <c r="CO584" s="55">
        <v>1</v>
      </c>
      <c r="CP584" s="61"/>
      <c r="CQ584" s="61"/>
      <c r="CR584" s="61"/>
      <c r="CS584" s="61"/>
      <c r="CT584" s="61"/>
      <c r="CU584" s="61"/>
      <c r="CV584" s="61"/>
      <c r="CW584" s="61"/>
      <c r="CX584" s="55" t="s">
        <v>318</v>
      </c>
      <c r="CY584" s="61"/>
      <c r="CZ584" s="55" t="s">
        <v>160</v>
      </c>
      <c r="DA584" s="55" t="s">
        <v>177</v>
      </c>
      <c r="DB584" s="55">
        <v>1</v>
      </c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55" t="s">
        <v>318</v>
      </c>
      <c r="DP584" s="55" t="s">
        <v>318</v>
      </c>
      <c r="DQ584" s="55" t="s">
        <v>179</v>
      </c>
      <c r="DR584" s="55">
        <v>1</v>
      </c>
      <c r="DS584" s="61"/>
      <c r="DT584" s="61"/>
      <c r="DU584" s="61"/>
      <c r="DV584" s="61"/>
      <c r="DW584" s="61"/>
      <c r="DX584" s="61"/>
      <c r="DY584" s="55" t="s">
        <v>318</v>
      </c>
      <c r="DZ584" s="55" t="s">
        <v>318</v>
      </c>
      <c r="EA584" s="61" t="s">
        <v>179</v>
      </c>
      <c r="EB584" s="61">
        <v>1</v>
      </c>
      <c r="EC584" s="61"/>
      <c r="ED584" s="61"/>
      <c r="EE584" s="61"/>
      <c r="EF584" s="61"/>
      <c r="EG584" s="61"/>
      <c r="EH584" s="61"/>
      <c r="EI584" s="61"/>
      <c r="EJ584" s="61"/>
      <c r="EK584" s="61"/>
      <c r="EL584" s="61"/>
      <c r="EM584" s="61"/>
      <c r="EN584" s="61"/>
      <c r="EO584" s="61"/>
      <c r="EP584" s="61"/>
      <c r="EQ584" s="61"/>
      <c r="ER584" s="61"/>
      <c r="ES584" s="61"/>
      <c r="ET584" s="61"/>
      <c r="EU584" s="61"/>
      <c r="EV584" s="61"/>
      <c r="EW584" s="61"/>
      <c r="EX584" s="61"/>
      <c r="EY584" s="61"/>
      <c r="EZ584" s="61"/>
      <c r="FA584" s="61"/>
      <c r="FB584" s="61"/>
      <c r="FC584" s="61"/>
      <c r="FD584" s="61"/>
      <c r="FE584" s="61"/>
      <c r="FF584" s="61"/>
      <c r="FG584" s="61"/>
      <c r="FH584" s="55" t="s">
        <v>318</v>
      </c>
      <c r="FI584" s="61" t="s">
        <v>318</v>
      </c>
      <c r="FJ584" s="61" t="s">
        <v>178</v>
      </c>
      <c r="FK584" s="61" t="s">
        <v>385</v>
      </c>
      <c r="FL584" s="55">
        <v>1</v>
      </c>
      <c r="FM584" s="62" t="s">
        <v>318</v>
      </c>
      <c r="FN584" s="61" t="s">
        <v>318</v>
      </c>
      <c r="FO584" s="62" t="s">
        <v>251</v>
      </c>
      <c r="FP584" s="61" t="s">
        <v>385</v>
      </c>
      <c r="FQ584" s="63">
        <v>1</v>
      </c>
    </row>
    <row r="585" spans="1:173" s="64" customFormat="1" ht="16.5">
      <c r="A585" s="54">
        <v>44228</v>
      </c>
      <c r="B585" s="55">
        <v>584</v>
      </c>
      <c r="C585" s="55" t="s">
        <v>153</v>
      </c>
      <c r="D585" s="76">
        <v>29746</v>
      </c>
      <c r="E585" s="57">
        <f ca="1">IF(Table1[[#This Row],[Employee Date of Birth]]="","",DATEDIF(D585,NOW(),"y"))</f>
        <v>39</v>
      </c>
      <c r="F585" s="61" t="str">
        <f>IF(Table1[[#This Row],[Census "As of" Date]]="","","Y")</f>
        <v>Y</v>
      </c>
      <c r="G585" s="61" t="s">
        <v>319</v>
      </c>
      <c r="H585" s="77"/>
      <c r="I585" s="74" t="str">
        <f>IF(Table1[[#This Row],[Census "As of" Date]]="","","A")</f>
        <v>A</v>
      </c>
      <c r="J585" s="74" t="str">
        <f>IF(Table1[[#This Row],[Census "As of" Date]]="","","S")</f>
        <v>S</v>
      </c>
      <c r="K585" s="74" t="str">
        <f>IF(Table1[[#This Row],[Census "As of" Date]]="","","Y")</f>
        <v>Y</v>
      </c>
      <c r="L585" s="74" t="str">
        <f>IF(Table1[[#This Row],[Census "As of" Date]]="","","Y")</f>
        <v>Y</v>
      </c>
      <c r="M585" s="74" t="str">
        <f>IF(Table1[[#This Row],[Census "As of" Date]]="","","Y")</f>
        <v>Y</v>
      </c>
      <c r="N585" s="74" t="str">
        <f>IF(Table1[[#This Row],[Census "As of" Date]]="","","N")</f>
        <v>N</v>
      </c>
      <c r="O585" s="61"/>
      <c r="P585" s="55" t="s">
        <v>154</v>
      </c>
      <c r="Q585" s="61">
        <v>101618.4</v>
      </c>
      <c r="R585" s="61"/>
      <c r="S585" s="61">
        <v>101618.4</v>
      </c>
      <c r="T585" s="74">
        <v>77157</v>
      </c>
      <c r="U585" s="61" t="s">
        <v>224</v>
      </c>
      <c r="V585" s="74" t="str">
        <f>IF(Table1[[#This Row],[Census "As of" Date]]="","","Sub001")</f>
        <v>Sub001</v>
      </c>
      <c r="W585" s="74" t="str">
        <f>IF(Table1[[#This Row],[Census "As of" Date]]="","","Location001")</f>
        <v>Location001</v>
      </c>
      <c r="X585" s="55" t="s">
        <v>387</v>
      </c>
      <c r="Y585" s="55" t="s">
        <v>365</v>
      </c>
      <c r="Z585" s="55" t="s">
        <v>224</v>
      </c>
      <c r="AA585" s="55" t="s">
        <v>156</v>
      </c>
      <c r="AB585" s="55">
        <v>77090</v>
      </c>
      <c r="AC585" s="61"/>
      <c r="AD585" s="77"/>
      <c r="AE585" s="55" t="s">
        <v>318</v>
      </c>
      <c r="AF585" s="55" t="s">
        <v>318</v>
      </c>
      <c r="AG585" s="55" t="s">
        <v>257</v>
      </c>
      <c r="AH585" s="55">
        <v>1</v>
      </c>
      <c r="AI585" s="61"/>
      <c r="AJ585" s="61"/>
      <c r="AK585" s="61"/>
      <c r="AL585" s="61"/>
      <c r="AM585" s="61"/>
      <c r="AN585" s="61"/>
      <c r="AO585" s="55" t="s">
        <v>318</v>
      </c>
      <c r="AP585" s="61"/>
      <c r="AQ585" s="55" t="s">
        <v>177</v>
      </c>
      <c r="AR585" s="55">
        <v>1</v>
      </c>
      <c r="AS585" s="61"/>
      <c r="AT585" s="55" t="s">
        <v>318</v>
      </c>
      <c r="AU585" s="55" t="s">
        <v>318</v>
      </c>
      <c r="AV585" s="55" t="s">
        <v>257</v>
      </c>
      <c r="AW585" s="55">
        <v>1</v>
      </c>
      <c r="AX585" s="61"/>
      <c r="AY585" s="61"/>
      <c r="AZ585" s="61"/>
      <c r="BA585" s="61"/>
      <c r="BB585" s="61"/>
      <c r="BC585" s="61"/>
      <c r="BD585" s="55" t="s">
        <v>318</v>
      </c>
      <c r="BE585" s="61"/>
      <c r="BF585" s="55" t="s">
        <v>177</v>
      </c>
      <c r="BG585" s="55">
        <v>1</v>
      </c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55" t="s">
        <v>318</v>
      </c>
      <c r="CH585" s="61"/>
      <c r="CI585" s="55" t="s">
        <v>177</v>
      </c>
      <c r="CJ585" s="55">
        <v>1</v>
      </c>
      <c r="CK585" s="61"/>
      <c r="CL585" s="55" t="s">
        <v>318</v>
      </c>
      <c r="CM585" s="61"/>
      <c r="CN585" s="55" t="s">
        <v>177</v>
      </c>
      <c r="CO585" s="55">
        <v>1</v>
      </c>
      <c r="CP585" s="61"/>
      <c r="CQ585" s="61"/>
      <c r="CR585" s="61"/>
      <c r="CS585" s="61"/>
      <c r="CT585" s="61"/>
      <c r="CU585" s="61"/>
      <c r="CV585" s="61"/>
      <c r="CW585" s="61"/>
      <c r="CX585" s="55" t="s">
        <v>318</v>
      </c>
      <c r="CY585" s="61"/>
      <c r="CZ585" s="55" t="s">
        <v>160</v>
      </c>
      <c r="DA585" s="55" t="s">
        <v>177</v>
      </c>
      <c r="DB585" s="55">
        <v>1</v>
      </c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55" t="s">
        <v>318</v>
      </c>
      <c r="DP585" s="55" t="s">
        <v>318</v>
      </c>
      <c r="DQ585" s="55" t="s">
        <v>179</v>
      </c>
      <c r="DR585" s="55">
        <v>1</v>
      </c>
      <c r="DS585" s="61"/>
      <c r="DT585" s="61"/>
      <c r="DU585" s="61"/>
      <c r="DV585" s="61"/>
      <c r="DW585" s="61"/>
      <c r="DX585" s="61"/>
      <c r="DY585" s="55" t="s">
        <v>318</v>
      </c>
      <c r="DZ585" s="55" t="s">
        <v>318</v>
      </c>
      <c r="EA585" s="61" t="s">
        <v>179</v>
      </c>
      <c r="EB585" s="61">
        <v>1</v>
      </c>
      <c r="EC585" s="61"/>
      <c r="ED585" s="61"/>
      <c r="EE585" s="61"/>
      <c r="EF585" s="61"/>
      <c r="EG585" s="61"/>
      <c r="EH585" s="61"/>
      <c r="EI585" s="61"/>
      <c r="EJ585" s="61"/>
      <c r="EK585" s="61"/>
      <c r="EL585" s="61"/>
      <c r="EM585" s="61"/>
      <c r="EN585" s="61"/>
      <c r="EO585" s="61"/>
      <c r="EP585" s="61"/>
      <c r="EQ585" s="61"/>
      <c r="ER585" s="61"/>
      <c r="ES585" s="61"/>
      <c r="ET585" s="61"/>
      <c r="EU585" s="61"/>
      <c r="EV585" s="61"/>
      <c r="EW585" s="61"/>
      <c r="EX585" s="61"/>
      <c r="EY585" s="61"/>
      <c r="EZ585" s="61"/>
      <c r="FA585" s="61"/>
      <c r="FB585" s="61"/>
      <c r="FC585" s="61"/>
      <c r="FD585" s="61"/>
      <c r="FE585" s="61"/>
      <c r="FF585" s="61"/>
      <c r="FG585" s="61"/>
      <c r="FH585" s="55" t="s">
        <v>318</v>
      </c>
      <c r="FI585" s="61" t="s">
        <v>318</v>
      </c>
      <c r="FJ585" s="61" t="s">
        <v>178</v>
      </c>
      <c r="FK585" s="61" t="s">
        <v>315</v>
      </c>
      <c r="FL585" s="55">
        <v>1</v>
      </c>
      <c r="FM585" s="62" t="s">
        <v>318</v>
      </c>
      <c r="FN585" s="61" t="s">
        <v>317</v>
      </c>
      <c r="FO585" s="62"/>
      <c r="FP585" s="61"/>
      <c r="FQ585" s="63">
        <v>1</v>
      </c>
    </row>
    <row r="586" spans="1:173" s="64" customFormat="1" ht="16.5">
      <c r="A586" s="54">
        <v>44228</v>
      </c>
      <c r="B586" s="55">
        <v>585</v>
      </c>
      <c r="C586" s="65" t="s">
        <v>314</v>
      </c>
      <c r="D586" s="76">
        <v>30864</v>
      </c>
      <c r="E586" s="57">
        <f ca="1">IF(Table1[[#This Row],[Employee Date of Birth]]="","",DATEDIF(D586,NOW(),"y"))</f>
        <v>36</v>
      </c>
      <c r="F586" s="61" t="str">
        <f>IF(Table1[[#This Row],[Census "As of" Date]]="","","Y")</f>
        <v>Y</v>
      </c>
      <c r="G586" s="61" t="s">
        <v>324</v>
      </c>
      <c r="H586" s="77"/>
      <c r="I586" s="74" t="str">
        <f>IF(Table1[[#This Row],[Census "As of" Date]]="","","A")</f>
        <v>A</v>
      </c>
      <c r="J586" s="74" t="str">
        <f>IF(Table1[[#This Row],[Census "As of" Date]]="","","S")</f>
        <v>S</v>
      </c>
      <c r="K586" s="74" t="str">
        <f>IF(Table1[[#This Row],[Census "As of" Date]]="","","Y")</f>
        <v>Y</v>
      </c>
      <c r="L586" s="74" t="str">
        <f>IF(Table1[[#This Row],[Census "As of" Date]]="","","Y")</f>
        <v>Y</v>
      </c>
      <c r="M586" s="74" t="str">
        <f>IF(Table1[[#This Row],[Census "As of" Date]]="","","Y")</f>
        <v>Y</v>
      </c>
      <c r="N586" s="74" t="str">
        <f>IF(Table1[[#This Row],[Census "As of" Date]]="","","N")</f>
        <v>N</v>
      </c>
      <c r="O586" s="61"/>
      <c r="P586" s="55" t="s">
        <v>154</v>
      </c>
      <c r="Q586" s="61">
        <v>56511.19</v>
      </c>
      <c r="R586" s="61"/>
      <c r="S586" s="61">
        <v>56511.19</v>
      </c>
      <c r="T586" s="74">
        <v>92211</v>
      </c>
      <c r="U586" s="61" t="s">
        <v>190</v>
      </c>
      <c r="V586" s="74" t="str">
        <f>IF(Table1[[#This Row],[Census "As of" Date]]="","","Sub001")</f>
        <v>Sub001</v>
      </c>
      <c r="W586" s="74" t="str">
        <f>IF(Table1[[#This Row],[Census "As of" Date]]="","","Location001")</f>
        <v>Location001</v>
      </c>
      <c r="X586" s="55" t="s">
        <v>387</v>
      </c>
      <c r="Y586" s="55" t="s">
        <v>365</v>
      </c>
      <c r="Z586" s="55" t="s">
        <v>224</v>
      </c>
      <c r="AA586" s="55" t="s">
        <v>156</v>
      </c>
      <c r="AB586" s="55">
        <v>77090</v>
      </c>
      <c r="AC586" s="61"/>
      <c r="AD586" s="77"/>
      <c r="AE586" s="55" t="s">
        <v>318</v>
      </c>
      <c r="AF586" s="55" t="s">
        <v>318</v>
      </c>
      <c r="AG586" s="55" t="s">
        <v>257</v>
      </c>
      <c r="AH586" s="55">
        <v>1</v>
      </c>
      <c r="AI586" s="61"/>
      <c r="AJ586" s="61"/>
      <c r="AK586" s="61"/>
      <c r="AL586" s="61"/>
      <c r="AM586" s="61"/>
      <c r="AN586" s="61"/>
      <c r="AO586" s="55" t="s">
        <v>318</v>
      </c>
      <c r="AP586" s="61"/>
      <c r="AQ586" s="55" t="s">
        <v>177</v>
      </c>
      <c r="AR586" s="55">
        <v>1</v>
      </c>
      <c r="AS586" s="61"/>
      <c r="AT586" s="55" t="s">
        <v>318</v>
      </c>
      <c r="AU586" s="55" t="s">
        <v>318</v>
      </c>
      <c r="AV586" s="55" t="s">
        <v>257</v>
      </c>
      <c r="AW586" s="55">
        <v>1</v>
      </c>
      <c r="AX586" s="61"/>
      <c r="AY586" s="61"/>
      <c r="AZ586" s="61"/>
      <c r="BA586" s="61"/>
      <c r="BB586" s="61"/>
      <c r="BC586" s="61"/>
      <c r="BD586" s="55" t="s">
        <v>318</v>
      </c>
      <c r="BE586" s="61"/>
      <c r="BF586" s="55" t="s">
        <v>177</v>
      </c>
      <c r="BG586" s="55">
        <v>1</v>
      </c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55" t="s">
        <v>318</v>
      </c>
      <c r="CH586" s="61"/>
      <c r="CI586" s="55" t="s">
        <v>177</v>
      </c>
      <c r="CJ586" s="55">
        <v>1</v>
      </c>
      <c r="CK586" s="61"/>
      <c r="CL586" s="55" t="s">
        <v>318</v>
      </c>
      <c r="CM586" s="61"/>
      <c r="CN586" s="55" t="s">
        <v>177</v>
      </c>
      <c r="CO586" s="55">
        <v>1</v>
      </c>
      <c r="CP586" s="61"/>
      <c r="CQ586" s="61"/>
      <c r="CR586" s="61"/>
      <c r="CS586" s="61"/>
      <c r="CT586" s="61"/>
      <c r="CU586" s="61"/>
      <c r="CV586" s="61"/>
      <c r="CW586" s="61"/>
      <c r="CX586" s="55" t="s">
        <v>318</v>
      </c>
      <c r="CY586" s="61"/>
      <c r="CZ586" s="55" t="s">
        <v>160</v>
      </c>
      <c r="DA586" s="55" t="s">
        <v>177</v>
      </c>
      <c r="DB586" s="55">
        <v>1</v>
      </c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55" t="s">
        <v>318</v>
      </c>
      <c r="DP586" s="55" t="s">
        <v>318</v>
      </c>
      <c r="DQ586" s="55" t="s">
        <v>179</v>
      </c>
      <c r="DR586" s="55">
        <v>1</v>
      </c>
      <c r="DS586" s="61"/>
      <c r="DT586" s="61"/>
      <c r="DU586" s="61"/>
      <c r="DV586" s="61"/>
      <c r="DW586" s="61"/>
      <c r="DX586" s="61"/>
      <c r="DY586" s="55" t="s">
        <v>318</v>
      </c>
      <c r="DZ586" s="55" t="s">
        <v>318</v>
      </c>
      <c r="EA586" s="61" t="s">
        <v>179</v>
      </c>
      <c r="EB586" s="61">
        <v>1</v>
      </c>
      <c r="EC586" s="61"/>
      <c r="ED586" s="61"/>
      <c r="EE586" s="61"/>
      <c r="EF586" s="61"/>
      <c r="EG586" s="61"/>
      <c r="EH586" s="61"/>
      <c r="EI586" s="61"/>
      <c r="EJ586" s="61"/>
      <c r="EK586" s="61"/>
      <c r="EL586" s="61"/>
      <c r="EM586" s="61"/>
      <c r="EN586" s="61"/>
      <c r="EO586" s="61"/>
      <c r="EP586" s="61"/>
      <c r="EQ586" s="61"/>
      <c r="ER586" s="61"/>
      <c r="ES586" s="61"/>
      <c r="ET586" s="61"/>
      <c r="EU586" s="61"/>
      <c r="EV586" s="61"/>
      <c r="EW586" s="61"/>
      <c r="EX586" s="61"/>
      <c r="EY586" s="61"/>
      <c r="EZ586" s="61"/>
      <c r="FA586" s="61"/>
      <c r="FB586" s="61"/>
      <c r="FC586" s="61"/>
      <c r="FD586" s="61"/>
      <c r="FE586" s="61"/>
      <c r="FF586" s="61"/>
      <c r="FG586" s="61"/>
      <c r="FH586" s="55" t="s">
        <v>318</v>
      </c>
      <c r="FI586" s="61" t="s">
        <v>318</v>
      </c>
      <c r="FJ586" s="61" t="s">
        <v>178</v>
      </c>
      <c r="FK586" s="61" t="s">
        <v>316</v>
      </c>
      <c r="FL586" s="55">
        <v>1</v>
      </c>
      <c r="FM586" s="62" t="s">
        <v>318</v>
      </c>
      <c r="FN586" s="61" t="s">
        <v>318</v>
      </c>
      <c r="FO586" s="62" t="s">
        <v>251</v>
      </c>
      <c r="FP586" s="61" t="s">
        <v>316</v>
      </c>
      <c r="FQ586" s="63">
        <v>1</v>
      </c>
    </row>
    <row r="587" spans="1:173" s="64" customFormat="1" ht="16.5">
      <c r="A587" s="54">
        <v>44228</v>
      </c>
      <c r="B587" s="55">
        <v>586</v>
      </c>
      <c r="C587" s="65" t="s">
        <v>153</v>
      </c>
      <c r="D587" s="76">
        <v>29775</v>
      </c>
      <c r="E587" s="57">
        <f ca="1">IF(Table1[[#This Row],[Employee Date of Birth]]="","",DATEDIF(D587,NOW(),"y"))</f>
        <v>39</v>
      </c>
      <c r="F587" s="61" t="str">
        <f>IF(Table1[[#This Row],[Census "As of" Date]]="","","Y")</f>
        <v>Y</v>
      </c>
      <c r="G587" s="61" t="s">
        <v>373</v>
      </c>
      <c r="H587" s="77"/>
      <c r="I587" s="74" t="str">
        <f>IF(Table1[[#This Row],[Census "As of" Date]]="","","A")</f>
        <v>A</v>
      </c>
      <c r="J587" s="74" t="str">
        <f>IF(Table1[[#This Row],[Census "As of" Date]]="","","S")</f>
        <v>S</v>
      </c>
      <c r="K587" s="74" t="str">
        <f>IF(Table1[[#This Row],[Census "As of" Date]]="","","Y")</f>
        <v>Y</v>
      </c>
      <c r="L587" s="74" t="str">
        <f>IF(Table1[[#This Row],[Census "As of" Date]]="","","Y")</f>
        <v>Y</v>
      </c>
      <c r="M587" s="74" t="str">
        <f>IF(Table1[[#This Row],[Census "As of" Date]]="","","Y")</f>
        <v>Y</v>
      </c>
      <c r="N587" s="74" t="str">
        <f>IF(Table1[[#This Row],[Census "As of" Date]]="","","N")</f>
        <v>N</v>
      </c>
      <c r="O587" s="61"/>
      <c r="P587" s="55" t="s">
        <v>154</v>
      </c>
      <c r="Q587" s="61">
        <v>144275</v>
      </c>
      <c r="R587" s="61"/>
      <c r="S587" s="61">
        <v>144275</v>
      </c>
      <c r="T587" s="74">
        <v>92214</v>
      </c>
      <c r="U587" s="61" t="s">
        <v>190</v>
      </c>
      <c r="V587" s="74" t="str">
        <f>IF(Table1[[#This Row],[Census "As of" Date]]="","","Sub001")</f>
        <v>Sub001</v>
      </c>
      <c r="W587" s="74" t="str">
        <f>IF(Table1[[#This Row],[Census "As of" Date]]="","","Location001")</f>
        <v>Location001</v>
      </c>
      <c r="X587" s="55" t="s">
        <v>387</v>
      </c>
      <c r="Y587" s="55" t="s">
        <v>365</v>
      </c>
      <c r="Z587" s="55" t="s">
        <v>224</v>
      </c>
      <c r="AA587" s="55" t="s">
        <v>156</v>
      </c>
      <c r="AB587" s="55">
        <v>77090</v>
      </c>
      <c r="AC587" s="61"/>
      <c r="AD587" s="77"/>
      <c r="AE587" s="55" t="s">
        <v>318</v>
      </c>
      <c r="AF587" s="55" t="s">
        <v>318</v>
      </c>
      <c r="AG587" s="55" t="s">
        <v>257</v>
      </c>
      <c r="AH587" s="55">
        <v>1</v>
      </c>
      <c r="AI587" s="61"/>
      <c r="AJ587" s="61"/>
      <c r="AK587" s="61"/>
      <c r="AL587" s="61"/>
      <c r="AM587" s="61"/>
      <c r="AN587" s="61"/>
      <c r="AO587" s="55" t="s">
        <v>318</v>
      </c>
      <c r="AP587" s="61"/>
      <c r="AQ587" s="55" t="s">
        <v>177</v>
      </c>
      <c r="AR587" s="55">
        <v>1</v>
      </c>
      <c r="AS587" s="61"/>
      <c r="AT587" s="55" t="s">
        <v>318</v>
      </c>
      <c r="AU587" s="55" t="s">
        <v>318</v>
      </c>
      <c r="AV587" s="55" t="s">
        <v>257</v>
      </c>
      <c r="AW587" s="55">
        <v>1</v>
      </c>
      <c r="AX587" s="61"/>
      <c r="AY587" s="61"/>
      <c r="AZ587" s="61"/>
      <c r="BA587" s="61"/>
      <c r="BB587" s="61"/>
      <c r="BC587" s="61"/>
      <c r="BD587" s="55" t="s">
        <v>318</v>
      </c>
      <c r="BE587" s="61"/>
      <c r="BF587" s="55" t="s">
        <v>177</v>
      </c>
      <c r="BG587" s="55">
        <v>1</v>
      </c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55" t="s">
        <v>318</v>
      </c>
      <c r="CH587" s="61"/>
      <c r="CI587" s="55" t="s">
        <v>177</v>
      </c>
      <c r="CJ587" s="55">
        <v>1</v>
      </c>
      <c r="CK587" s="61"/>
      <c r="CL587" s="55" t="s">
        <v>318</v>
      </c>
      <c r="CM587" s="61"/>
      <c r="CN587" s="55" t="s">
        <v>177</v>
      </c>
      <c r="CO587" s="55">
        <v>1</v>
      </c>
      <c r="CP587" s="61"/>
      <c r="CQ587" s="61"/>
      <c r="CR587" s="61"/>
      <c r="CS587" s="61"/>
      <c r="CT587" s="61"/>
      <c r="CU587" s="61"/>
      <c r="CV587" s="61"/>
      <c r="CW587" s="61"/>
      <c r="CX587" s="55" t="s">
        <v>318</v>
      </c>
      <c r="CY587" s="61"/>
      <c r="CZ587" s="55" t="s">
        <v>160</v>
      </c>
      <c r="DA587" s="55" t="s">
        <v>177</v>
      </c>
      <c r="DB587" s="55">
        <v>1</v>
      </c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55" t="s">
        <v>318</v>
      </c>
      <c r="DP587" s="55" t="s">
        <v>318</v>
      </c>
      <c r="DQ587" s="55" t="s">
        <v>179</v>
      </c>
      <c r="DR587" s="55">
        <v>1</v>
      </c>
      <c r="DS587" s="61"/>
      <c r="DT587" s="61"/>
      <c r="DU587" s="61"/>
      <c r="DV587" s="61"/>
      <c r="DW587" s="61"/>
      <c r="DX587" s="61"/>
      <c r="DY587" s="55" t="s">
        <v>318</v>
      </c>
      <c r="DZ587" s="55" t="s">
        <v>318</v>
      </c>
      <c r="EA587" s="61" t="s">
        <v>179</v>
      </c>
      <c r="EB587" s="61">
        <v>1</v>
      </c>
      <c r="EC587" s="61"/>
      <c r="ED587" s="61"/>
      <c r="EE587" s="61"/>
      <c r="EF587" s="61"/>
      <c r="EG587" s="61"/>
      <c r="EH587" s="61"/>
      <c r="EI587" s="61"/>
      <c r="EJ587" s="61"/>
      <c r="EK587" s="61"/>
      <c r="EL587" s="61"/>
      <c r="EM587" s="61"/>
      <c r="EN587" s="61"/>
      <c r="EO587" s="61"/>
      <c r="EP587" s="61"/>
      <c r="EQ587" s="61"/>
      <c r="ER587" s="61"/>
      <c r="ES587" s="61"/>
      <c r="ET587" s="61"/>
      <c r="EU587" s="61"/>
      <c r="EV587" s="61"/>
      <c r="EW587" s="61"/>
      <c r="EX587" s="61"/>
      <c r="EY587" s="61"/>
      <c r="EZ587" s="61"/>
      <c r="FA587" s="61"/>
      <c r="FB587" s="61"/>
      <c r="FC587" s="61"/>
      <c r="FD587" s="61"/>
      <c r="FE587" s="61"/>
      <c r="FF587" s="61"/>
      <c r="FG587" s="61"/>
      <c r="FH587" s="55" t="s">
        <v>318</v>
      </c>
      <c r="FI587" s="61" t="s">
        <v>318</v>
      </c>
      <c r="FJ587" s="61" t="s">
        <v>178</v>
      </c>
      <c r="FK587" s="61" t="s">
        <v>316</v>
      </c>
      <c r="FL587" s="55">
        <v>1</v>
      </c>
      <c r="FM587" s="62" t="s">
        <v>318</v>
      </c>
      <c r="FN587" s="61" t="s">
        <v>318</v>
      </c>
      <c r="FO587" s="62" t="s">
        <v>251</v>
      </c>
      <c r="FP587" s="61" t="s">
        <v>385</v>
      </c>
      <c r="FQ587" s="63">
        <v>1</v>
      </c>
    </row>
    <row r="588" spans="1:173" s="64" customFormat="1" ht="16.5">
      <c r="A588" s="54">
        <v>44228</v>
      </c>
      <c r="B588" s="55">
        <v>587</v>
      </c>
      <c r="C588" s="65" t="s">
        <v>314</v>
      </c>
      <c r="D588" s="76">
        <v>29785</v>
      </c>
      <c r="E588" s="57">
        <f ca="1">IF(Table1[[#This Row],[Employee Date of Birth]]="","",DATEDIF(D588,NOW(),"y"))</f>
        <v>39</v>
      </c>
      <c r="F588" s="61" t="str">
        <f>IF(Table1[[#This Row],[Census "As of" Date]]="","","Y")</f>
        <v>Y</v>
      </c>
      <c r="G588" s="61" t="s">
        <v>324</v>
      </c>
      <c r="H588" s="77"/>
      <c r="I588" s="74" t="str">
        <f>IF(Table1[[#This Row],[Census "As of" Date]]="","","A")</f>
        <v>A</v>
      </c>
      <c r="J588" s="74" t="str">
        <f>IF(Table1[[#This Row],[Census "As of" Date]]="","","S")</f>
        <v>S</v>
      </c>
      <c r="K588" s="74" t="str">
        <f>IF(Table1[[#This Row],[Census "As of" Date]]="","","Y")</f>
        <v>Y</v>
      </c>
      <c r="L588" s="74" t="str">
        <f>IF(Table1[[#This Row],[Census "As of" Date]]="","","Y")</f>
        <v>Y</v>
      </c>
      <c r="M588" s="74" t="str">
        <f>IF(Table1[[#This Row],[Census "As of" Date]]="","","Y")</f>
        <v>Y</v>
      </c>
      <c r="N588" s="74" t="str">
        <f>IF(Table1[[#This Row],[Census "As of" Date]]="","","N")</f>
        <v>N</v>
      </c>
      <c r="O588" s="61"/>
      <c r="P588" s="55" t="s">
        <v>154</v>
      </c>
      <c r="Q588" s="61">
        <v>59614.14</v>
      </c>
      <c r="R588" s="61"/>
      <c r="S588" s="61">
        <v>59614.14</v>
      </c>
      <c r="T588" s="74">
        <v>92240</v>
      </c>
      <c r="U588" s="61" t="s">
        <v>190</v>
      </c>
      <c r="V588" s="74" t="str">
        <f>IF(Table1[[#This Row],[Census "As of" Date]]="","","Sub001")</f>
        <v>Sub001</v>
      </c>
      <c r="W588" s="74" t="str">
        <f>IF(Table1[[#This Row],[Census "As of" Date]]="","","Location001")</f>
        <v>Location001</v>
      </c>
      <c r="X588" s="55" t="s">
        <v>387</v>
      </c>
      <c r="Y588" s="55" t="s">
        <v>365</v>
      </c>
      <c r="Z588" s="55" t="s">
        <v>224</v>
      </c>
      <c r="AA588" s="55" t="s">
        <v>156</v>
      </c>
      <c r="AB588" s="55">
        <v>77090</v>
      </c>
      <c r="AC588" s="61"/>
      <c r="AD588" s="77"/>
      <c r="AE588" s="55" t="s">
        <v>318</v>
      </c>
      <c r="AF588" s="55" t="s">
        <v>318</v>
      </c>
      <c r="AG588" s="55" t="s">
        <v>257</v>
      </c>
      <c r="AH588" s="55">
        <v>1</v>
      </c>
      <c r="AI588" s="61"/>
      <c r="AJ588" s="61"/>
      <c r="AK588" s="61"/>
      <c r="AL588" s="61"/>
      <c r="AM588" s="61"/>
      <c r="AN588" s="61"/>
      <c r="AO588" s="55" t="s">
        <v>318</v>
      </c>
      <c r="AP588" s="61"/>
      <c r="AQ588" s="55" t="s">
        <v>177</v>
      </c>
      <c r="AR588" s="55">
        <v>1</v>
      </c>
      <c r="AS588" s="61"/>
      <c r="AT588" s="55" t="s">
        <v>318</v>
      </c>
      <c r="AU588" s="55" t="s">
        <v>318</v>
      </c>
      <c r="AV588" s="55" t="s">
        <v>257</v>
      </c>
      <c r="AW588" s="55">
        <v>1</v>
      </c>
      <c r="AX588" s="61"/>
      <c r="AY588" s="61"/>
      <c r="AZ588" s="61"/>
      <c r="BA588" s="61"/>
      <c r="BB588" s="61"/>
      <c r="BC588" s="61"/>
      <c r="BD588" s="55" t="s">
        <v>318</v>
      </c>
      <c r="BE588" s="61"/>
      <c r="BF588" s="55" t="s">
        <v>177</v>
      </c>
      <c r="BG588" s="55">
        <v>1</v>
      </c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55" t="s">
        <v>318</v>
      </c>
      <c r="CH588" s="61"/>
      <c r="CI588" s="55" t="s">
        <v>177</v>
      </c>
      <c r="CJ588" s="55">
        <v>1</v>
      </c>
      <c r="CK588" s="61"/>
      <c r="CL588" s="55" t="s">
        <v>318</v>
      </c>
      <c r="CM588" s="61"/>
      <c r="CN588" s="55" t="s">
        <v>177</v>
      </c>
      <c r="CO588" s="55">
        <v>1</v>
      </c>
      <c r="CP588" s="61"/>
      <c r="CQ588" s="61"/>
      <c r="CR588" s="61"/>
      <c r="CS588" s="61"/>
      <c r="CT588" s="61"/>
      <c r="CU588" s="61"/>
      <c r="CV588" s="61"/>
      <c r="CW588" s="61"/>
      <c r="CX588" s="55" t="s">
        <v>318</v>
      </c>
      <c r="CY588" s="61"/>
      <c r="CZ588" s="55" t="s">
        <v>160</v>
      </c>
      <c r="DA588" s="55" t="s">
        <v>177</v>
      </c>
      <c r="DB588" s="55">
        <v>1</v>
      </c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55" t="s">
        <v>318</v>
      </c>
      <c r="DP588" s="55" t="s">
        <v>318</v>
      </c>
      <c r="DQ588" s="55" t="s">
        <v>179</v>
      </c>
      <c r="DR588" s="55">
        <v>1</v>
      </c>
      <c r="DS588" s="61"/>
      <c r="DT588" s="61"/>
      <c r="DU588" s="61"/>
      <c r="DV588" s="61"/>
      <c r="DW588" s="61"/>
      <c r="DX588" s="61"/>
      <c r="DY588" s="55" t="s">
        <v>318</v>
      </c>
      <c r="DZ588" s="55" t="s">
        <v>318</v>
      </c>
      <c r="EA588" s="61" t="s">
        <v>179</v>
      </c>
      <c r="EB588" s="61">
        <v>1</v>
      </c>
      <c r="EC588" s="61"/>
      <c r="ED588" s="61"/>
      <c r="EE588" s="61"/>
      <c r="EF588" s="61"/>
      <c r="EG588" s="61"/>
      <c r="EH588" s="61"/>
      <c r="EI588" s="61"/>
      <c r="EJ588" s="61"/>
      <c r="EK588" s="61"/>
      <c r="EL588" s="61"/>
      <c r="EM588" s="61"/>
      <c r="EN588" s="61"/>
      <c r="EO588" s="61"/>
      <c r="EP588" s="61"/>
      <c r="EQ588" s="61"/>
      <c r="ER588" s="61"/>
      <c r="ES588" s="61"/>
      <c r="ET588" s="61"/>
      <c r="EU588" s="61"/>
      <c r="EV588" s="61"/>
      <c r="EW588" s="61"/>
      <c r="EX588" s="61"/>
      <c r="EY588" s="61"/>
      <c r="EZ588" s="61"/>
      <c r="FA588" s="61"/>
      <c r="FB588" s="61"/>
      <c r="FC588" s="61"/>
      <c r="FD588" s="61"/>
      <c r="FE588" s="61"/>
      <c r="FF588" s="61"/>
      <c r="FG588" s="61"/>
      <c r="FH588" s="55" t="s">
        <v>318</v>
      </c>
      <c r="FI588" s="61" t="s">
        <v>318</v>
      </c>
      <c r="FJ588" s="61" t="s">
        <v>178</v>
      </c>
      <c r="FK588" s="61" t="s">
        <v>315</v>
      </c>
      <c r="FL588" s="55">
        <v>1</v>
      </c>
      <c r="FM588" s="62" t="s">
        <v>318</v>
      </c>
      <c r="FN588" s="61" t="s">
        <v>318</v>
      </c>
      <c r="FO588" s="62" t="s">
        <v>251</v>
      </c>
      <c r="FP588" s="61" t="s">
        <v>315</v>
      </c>
      <c r="FQ588" s="63">
        <v>1</v>
      </c>
    </row>
    <row r="589" spans="1:173" s="64" customFormat="1" ht="16.5">
      <c r="A589" s="54">
        <v>44228</v>
      </c>
      <c r="B589" s="55">
        <v>588</v>
      </c>
      <c r="C589" s="65" t="s">
        <v>153</v>
      </c>
      <c r="D589" s="76">
        <v>29777</v>
      </c>
      <c r="E589" s="57">
        <f ca="1">IF(Table1[[#This Row],[Employee Date of Birth]]="","",DATEDIF(D589,NOW(),"y"))</f>
        <v>39</v>
      </c>
      <c r="F589" s="61" t="str">
        <f>IF(Table1[[#This Row],[Census "As of" Date]]="","","Y")</f>
        <v>Y</v>
      </c>
      <c r="G589" s="61" t="s">
        <v>360</v>
      </c>
      <c r="H589" s="77"/>
      <c r="I589" s="74" t="str">
        <f>IF(Table1[[#This Row],[Census "As of" Date]]="","","A")</f>
        <v>A</v>
      </c>
      <c r="J589" s="74" t="str">
        <f>IF(Table1[[#This Row],[Census "As of" Date]]="","","S")</f>
        <v>S</v>
      </c>
      <c r="K589" s="74" t="str">
        <f>IF(Table1[[#This Row],[Census "As of" Date]]="","","Y")</f>
        <v>Y</v>
      </c>
      <c r="L589" s="74" t="str">
        <f>IF(Table1[[#This Row],[Census "As of" Date]]="","","Y")</f>
        <v>Y</v>
      </c>
      <c r="M589" s="74" t="str">
        <f>IF(Table1[[#This Row],[Census "As of" Date]]="","","Y")</f>
        <v>Y</v>
      </c>
      <c r="N589" s="74" t="str">
        <f>IF(Table1[[#This Row],[Census "As of" Date]]="","","N")</f>
        <v>N</v>
      </c>
      <c r="O589" s="61"/>
      <c r="P589" s="55" t="s">
        <v>154</v>
      </c>
      <c r="Q589" s="61">
        <v>282904</v>
      </c>
      <c r="R589" s="61"/>
      <c r="S589" s="61">
        <v>282904</v>
      </c>
      <c r="T589" s="74">
        <v>77182</v>
      </c>
      <c r="U589" s="61" t="s">
        <v>224</v>
      </c>
      <c r="V589" s="74" t="str">
        <f>IF(Table1[[#This Row],[Census "As of" Date]]="","","Sub001")</f>
        <v>Sub001</v>
      </c>
      <c r="W589" s="74" t="str">
        <f>IF(Table1[[#This Row],[Census "As of" Date]]="","","Location001")</f>
        <v>Location001</v>
      </c>
      <c r="X589" s="55" t="s">
        <v>387</v>
      </c>
      <c r="Y589" s="55" t="s">
        <v>365</v>
      </c>
      <c r="Z589" s="55" t="s">
        <v>224</v>
      </c>
      <c r="AA589" s="55" t="s">
        <v>156</v>
      </c>
      <c r="AB589" s="55">
        <v>77090</v>
      </c>
      <c r="AC589" s="61"/>
      <c r="AD589" s="77"/>
      <c r="AE589" s="55" t="s">
        <v>318</v>
      </c>
      <c r="AF589" s="55" t="s">
        <v>318</v>
      </c>
      <c r="AG589" s="55" t="s">
        <v>257</v>
      </c>
      <c r="AH589" s="55">
        <v>1</v>
      </c>
      <c r="AI589" s="61"/>
      <c r="AJ589" s="61"/>
      <c r="AK589" s="61"/>
      <c r="AL589" s="61"/>
      <c r="AM589" s="61"/>
      <c r="AN589" s="61"/>
      <c r="AO589" s="55" t="s">
        <v>318</v>
      </c>
      <c r="AP589" s="61"/>
      <c r="AQ589" s="55" t="s">
        <v>177</v>
      </c>
      <c r="AR589" s="55">
        <v>1</v>
      </c>
      <c r="AS589" s="61"/>
      <c r="AT589" s="55" t="s">
        <v>318</v>
      </c>
      <c r="AU589" s="55" t="s">
        <v>318</v>
      </c>
      <c r="AV589" s="55" t="s">
        <v>257</v>
      </c>
      <c r="AW589" s="55">
        <v>1</v>
      </c>
      <c r="AX589" s="61"/>
      <c r="AY589" s="61"/>
      <c r="AZ589" s="61"/>
      <c r="BA589" s="61"/>
      <c r="BB589" s="61"/>
      <c r="BC589" s="61"/>
      <c r="BD589" s="55" t="s">
        <v>318</v>
      </c>
      <c r="BE589" s="61"/>
      <c r="BF589" s="55" t="s">
        <v>177</v>
      </c>
      <c r="BG589" s="55">
        <v>1</v>
      </c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55" t="s">
        <v>318</v>
      </c>
      <c r="CH589" s="61"/>
      <c r="CI589" s="55" t="s">
        <v>177</v>
      </c>
      <c r="CJ589" s="55">
        <v>1</v>
      </c>
      <c r="CK589" s="61"/>
      <c r="CL589" s="55" t="s">
        <v>318</v>
      </c>
      <c r="CM589" s="61"/>
      <c r="CN589" s="55" t="s">
        <v>177</v>
      </c>
      <c r="CO589" s="55">
        <v>1</v>
      </c>
      <c r="CP589" s="61"/>
      <c r="CQ589" s="61"/>
      <c r="CR589" s="61"/>
      <c r="CS589" s="61"/>
      <c r="CT589" s="61"/>
      <c r="CU589" s="61"/>
      <c r="CV589" s="61"/>
      <c r="CW589" s="61"/>
      <c r="CX589" s="55" t="s">
        <v>318</v>
      </c>
      <c r="CY589" s="61"/>
      <c r="CZ589" s="55" t="s">
        <v>160</v>
      </c>
      <c r="DA589" s="55" t="s">
        <v>177</v>
      </c>
      <c r="DB589" s="55">
        <v>1</v>
      </c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55" t="s">
        <v>318</v>
      </c>
      <c r="DP589" s="55" t="s">
        <v>318</v>
      </c>
      <c r="DQ589" s="55" t="s">
        <v>179</v>
      </c>
      <c r="DR589" s="55">
        <v>1</v>
      </c>
      <c r="DS589" s="61"/>
      <c r="DT589" s="61"/>
      <c r="DU589" s="61"/>
      <c r="DV589" s="61"/>
      <c r="DW589" s="61"/>
      <c r="DX589" s="61"/>
      <c r="DY589" s="55" t="s">
        <v>318</v>
      </c>
      <c r="DZ589" s="55" t="s">
        <v>318</v>
      </c>
      <c r="EA589" s="61" t="s">
        <v>179</v>
      </c>
      <c r="EB589" s="61">
        <v>1</v>
      </c>
      <c r="EC589" s="61"/>
      <c r="ED589" s="61"/>
      <c r="EE589" s="61"/>
      <c r="EF589" s="61"/>
      <c r="EG589" s="61"/>
      <c r="EH589" s="61"/>
      <c r="EI589" s="61"/>
      <c r="EJ589" s="61"/>
      <c r="EK589" s="61"/>
      <c r="EL589" s="61"/>
      <c r="EM589" s="61"/>
      <c r="EN589" s="61"/>
      <c r="EO589" s="61"/>
      <c r="EP589" s="61"/>
      <c r="EQ589" s="61"/>
      <c r="ER589" s="61"/>
      <c r="ES589" s="61"/>
      <c r="ET589" s="61"/>
      <c r="EU589" s="61"/>
      <c r="EV589" s="61"/>
      <c r="EW589" s="61"/>
      <c r="EX589" s="61"/>
      <c r="EY589" s="61"/>
      <c r="EZ589" s="61"/>
      <c r="FA589" s="61"/>
      <c r="FB589" s="61"/>
      <c r="FC589" s="61"/>
      <c r="FD589" s="61"/>
      <c r="FE589" s="61"/>
      <c r="FF589" s="61"/>
      <c r="FG589" s="61"/>
      <c r="FH589" s="55" t="s">
        <v>318</v>
      </c>
      <c r="FI589" s="61" t="s">
        <v>317</v>
      </c>
      <c r="FJ589" s="61"/>
      <c r="FK589" s="61"/>
      <c r="FL589" s="55">
        <v>1</v>
      </c>
      <c r="FM589" s="62" t="s">
        <v>318</v>
      </c>
      <c r="FN589" s="61" t="s">
        <v>317</v>
      </c>
      <c r="FO589" s="62"/>
      <c r="FP589" s="61"/>
      <c r="FQ589" s="63">
        <v>1</v>
      </c>
    </row>
    <row r="590" spans="1:173" s="64" customFormat="1" ht="16.5">
      <c r="A590" s="54">
        <v>44228</v>
      </c>
      <c r="B590" s="55">
        <v>589</v>
      </c>
      <c r="C590" s="55" t="s">
        <v>153</v>
      </c>
      <c r="D590" s="76">
        <v>29785</v>
      </c>
      <c r="E590" s="57">
        <f ca="1">IF(Table1[[#This Row],[Employee Date of Birth]]="","",DATEDIF(D590,NOW(),"y"))</f>
        <v>39</v>
      </c>
      <c r="F590" s="61" t="str">
        <f>IF(Table1[[#This Row],[Census "As of" Date]]="","","Y")</f>
        <v>Y</v>
      </c>
      <c r="G590" s="61" t="s">
        <v>343</v>
      </c>
      <c r="H590" s="77"/>
      <c r="I590" s="74" t="str">
        <f>IF(Table1[[#This Row],[Census "As of" Date]]="","","A")</f>
        <v>A</v>
      </c>
      <c r="J590" s="74" t="str">
        <f>IF(Table1[[#This Row],[Census "As of" Date]]="","","S")</f>
        <v>S</v>
      </c>
      <c r="K590" s="74" t="str">
        <f>IF(Table1[[#This Row],[Census "As of" Date]]="","","Y")</f>
        <v>Y</v>
      </c>
      <c r="L590" s="74" t="str">
        <f>IF(Table1[[#This Row],[Census "As of" Date]]="","","Y")</f>
        <v>Y</v>
      </c>
      <c r="M590" s="74" t="str">
        <f>IF(Table1[[#This Row],[Census "As of" Date]]="","","Y")</f>
        <v>Y</v>
      </c>
      <c r="N590" s="74" t="str">
        <f>IF(Table1[[#This Row],[Census "As of" Date]]="","","N")</f>
        <v>N</v>
      </c>
      <c r="O590" s="61"/>
      <c r="P590" s="55" t="s">
        <v>154</v>
      </c>
      <c r="Q590" s="61">
        <v>105661.91</v>
      </c>
      <c r="R590" s="61"/>
      <c r="S590" s="61">
        <v>105661.91</v>
      </c>
      <c r="T590" s="74">
        <v>92214</v>
      </c>
      <c r="U590" s="61" t="s">
        <v>190</v>
      </c>
      <c r="V590" s="74" t="str">
        <f>IF(Table1[[#This Row],[Census "As of" Date]]="","","Sub001")</f>
        <v>Sub001</v>
      </c>
      <c r="W590" s="74" t="str">
        <f>IF(Table1[[#This Row],[Census "As of" Date]]="","","Location001")</f>
        <v>Location001</v>
      </c>
      <c r="X590" s="55" t="s">
        <v>387</v>
      </c>
      <c r="Y590" s="55" t="s">
        <v>365</v>
      </c>
      <c r="Z590" s="55" t="s">
        <v>224</v>
      </c>
      <c r="AA590" s="55" t="s">
        <v>156</v>
      </c>
      <c r="AB590" s="55">
        <v>77090</v>
      </c>
      <c r="AC590" s="61"/>
      <c r="AD590" s="77"/>
      <c r="AE590" s="55" t="s">
        <v>318</v>
      </c>
      <c r="AF590" s="55" t="s">
        <v>318</v>
      </c>
      <c r="AG590" s="55" t="s">
        <v>257</v>
      </c>
      <c r="AH590" s="55">
        <v>1</v>
      </c>
      <c r="AI590" s="61"/>
      <c r="AJ590" s="61"/>
      <c r="AK590" s="61"/>
      <c r="AL590" s="61"/>
      <c r="AM590" s="61"/>
      <c r="AN590" s="61"/>
      <c r="AO590" s="55" t="s">
        <v>318</v>
      </c>
      <c r="AP590" s="61"/>
      <c r="AQ590" s="55" t="s">
        <v>177</v>
      </c>
      <c r="AR590" s="55">
        <v>1</v>
      </c>
      <c r="AS590" s="61"/>
      <c r="AT590" s="55" t="s">
        <v>318</v>
      </c>
      <c r="AU590" s="55" t="s">
        <v>318</v>
      </c>
      <c r="AV590" s="55" t="s">
        <v>257</v>
      </c>
      <c r="AW590" s="55">
        <v>1</v>
      </c>
      <c r="AX590" s="61"/>
      <c r="AY590" s="61"/>
      <c r="AZ590" s="61"/>
      <c r="BA590" s="61"/>
      <c r="BB590" s="61"/>
      <c r="BC590" s="61"/>
      <c r="BD590" s="55" t="s">
        <v>318</v>
      </c>
      <c r="BE590" s="61"/>
      <c r="BF590" s="55" t="s">
        <v>177</v>
      </c>
      <c r="BG590" s="55">
        <v>1</v>
      </c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55" t="s">
        <v>318</v>
      </c>
      <c r="CH590" s="61"/>
      <c r="CI590" s="55" t="s">
        <v>177</v>
      </c>
      <c r="CJ590" s="55">
        <v>1</v>
      </c>
      <c r="CK590" s="61"/>
      <c r="CL590" s="55" t="s">
        <v>318</v>
      </c>
      <c r="CM590" s="61"/>
      <c r="CN590" s="55" t="s">
        <v>177</v>
      </c>
      <c r="CO590" s="55">
        <v>1</v>
      </c>
      <c r="CP590" s="61"/>
      <c r="CQ590" s="61"/>
      <c r="CR590" s="61"/>
      <c r="CS590" s="61"/>
      <c r="CT590" s="61"/>
      <c r="CU590" s="61"/>
      <c r="CV590" s="61"/>
      <c r="CW590" s="61"/>
      <c r="CX590" s="55" t="s">
        <v>318</v>
      </c>
      <c r="CY590" s="61"/>
      <c r="CZ590" s="55" t="s">
        <v>160</v>
      </c>
      <c r="DA590" s="55" t="s">
        <v>177</v>
      </c>
      <c r="DB590" s="55">
        <v>1</v>
      </c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55" t="s">
        <v>318</v>
      </c>
      <c r="DP590" s="55" t="s">
        <v>318</v>
      </c>
      <c r="DQ590" s="55" t="s">
        <v>179</v>
      </c>
      <c r="DR590" s="55">
        <v>1</v>
      </c>
      <c r="DS590" s="61"/>
      <c r="DT590" s="61"/>
      <c r="DU590" s="61"/>
      <c r="DV590" s="61"/>
      <c r="DW590" s="61"/>
      <c r="DX590" s="61"/>
      <c r="DY590" s="55" t="s">
        <v>318</v>
      </c>
      <c r="DZ590" s="55" t="s">
        <v>318</v>
      </c>
      <c r="EA590" s="61" t="s">
        <v>179</v>
      </c>
      <c r="EB590" s="61">
        <v>1</v>
      </c>
      <c r="EC590" s="61"/>
      <c r="ED590" s="61"/>
      <c r="EE590" s="61"/>
      <c r="EF590" s="61"/>
      <c r="EG590" s="61"/>
      <c r="EH590" s="61"/>
      <c r="EI590" s="61"/>
      <c r="EJ590" s="61"/>
      <c r="EK590" s="61"/>
      <c r="EL590" s="61"/>
      <c r="EM590" s="61"/>
      <c r="EN590" s="61"/>
      <c r="EO590" s="61"/>
      <c r="EP590" s="61"/>
      <c r="EQ590" s="61"/>
      <c r="ER590" s="61"/>
      <c r="ES590" s="61"/>
      <c r="ET590" s="61"/>
      <c r="EU590" s="61"/>
      <c r="EV590" s="61"/>
      <c r="EW590" s="61"/>
      <c r="EX590" s="61"/>
      <c r="EY590" s="61"/>
      <c r="EZ590" s="61"/>
      <c r="FA590" s="61"/>
      <c r="FB590" s="61"/>
      <c r="FC590" s="61"/>
      <c r="FD590" s="61"/>
      <c r="FE590" s="61"/>
      <c r="FF590" s="61"/>
      <c r="FG590" s="61"/>
      <c r="FH590" s="55" t="s">
        <v>318</v>
      </c>
      <c r="FI590" s="61" t="s">
        <v>318</v>
      </c>
      <c r="FJ590" s="61" t="s">
        <v>178</v>
      </c>
      <c r="FK590" s="61" t="s">
        <v>316</v>
      </c>
      <c r="FL590" s="55">
        <v>1</v>
      </c>
      <c r="FM590" s="62" t="s">
        <v>318</v>
      </c>
      <c r="FN590" s="61" t="s">
        <v>318</v>
      </c>
      <c r="FO590" s="62" t="s">
        <v>251</v>
      </c>
      <c r="FP590" s="61" t="s">
        <v>316</v>
      </c>
      <c r="FQ590" s="63">
        <v>1</v>
      </c>
    </row>
    <row r="591" spans="1:173" s="64" customFormat="1" ht="16.5">
      <c r="A591" s="54">
        <v>44228</v>
      </c>
      <c r="B591" s="55">
        <v>590</v>
      </c>
      <c r="C591" s="55" t="s">
        <v>314</v>
      </c>
      <c r="D591" s="76">
        <v>29817</v>
      </c>
      <c r="E591" s="57">
        <f ca="1">IF(Table1[[#This Row],[Employee Date of Birth]]="","",DATEDIF(D591,NOW(),"y"))</f>
        <v>39</v>
      </c>
      <c r="F591" s="61" t="str">
        <f>IF(Table1[[#This Row],[Census "As of" Date]]="","","Y")</f>
        <v>Y</v>
      </c>
      <c r="G591" s="61" t="s">
        <v>337</v>
      </c>
      <c r="H591" s="77"/>
      <c r="I591" s="74" t="str">
        <f>IF(Table1[[#This Row],[Census "As of" Date]]="","","A")</f>
        <v>A</v>
      </c>
      <c r="J591" s="74" t="str">
        <f>IF(Table1[[#This Row],[Census "As of" Date]]="","","S")</f>
        <v>S</v>
      </c>
      <c r="K591" s="74" t="str">
        <f>IF(Table1[[#This Row],[Census "As of" Date]]="","","Y")</f>
        <v>Y</v>
      </c>
      <c r="L591" s="74" t="str">
        <f>IF(Table1[[#This Row],[Census "As of" Date]]="","","Y")</f>
        <v>Y</v>
      </c>
      <c r="M591" s="74" t="str">
        <f>IF(Table1[[#This Row],[Census "As of" Date]]="","","Y")</f>
        <v>Y</v>
      </c>
      <c r="N591" s="74" t="str">
        <f>IF(Table1[[#This Row],[Census "As of" Date]]="","","N")</f>
        <v>N</v>
      </c>
      <c r="O591" s="61"/>
      <c r="P591" s="55" t="s">
        <v>154</v>
      </c>
      <c r="Q591" s="61">
        <v>155499</v>
      </c>
      <c r="R591" s="61"/>
      <c r="S591" s="61">
        <v>155499</v>
      </c>
      <c r="T591" s="74">
        <v>61021</v>
      </c>
      <c r="U591" s="61" t="s">
        <v>209</v>
      </c>
      <c r="V591" s="74" t="str">
        <f>IF(Table1[[#This Row],[Census "As of" Date]]="","","Sub001")</f>
        <v>Sub001</v>
      </c>
      <c r="W591" s="74" t="str">
        <f>IF(Table1[[#This Row],[Census "As of" Date]]="","","Location001")</f>
        <v>Location001</v>
      </c>
      <c r="X591" s="55" t="s">
        <v>387</v>
      </c>
      <c r="Y591" s="55" t="s">
        <v>365</v>
      </c>
      <c r="Z591" s="55" t="s">
        <v>224</v>
      </c>
      <c r="AA591" s="55" t="s">
        <v>156</v>
      </c>
      <c r="AB591" s="55">
        <v>77090</v>
      </c>
      <c r="AC591" s="61"/>
      <c r="AD591" s="77"/>
      <c r="AE591" s="55" t="s">
        <v>318</v>
      </c>
      <c r="AF591" s="55" t="s">
        <v>318</v>
      </c>
      <c r="AG591" s="55" t="s">
        <v>257</v>
      </c>
      <c r="AH591" s="55">
        <v>1</v>
      </c>
      <c r="AI591" s="61"/>
      <c r="AJ591" s="61"/>
      <c r="AK591" s="61"/>
      <c r="AL591" s="61"/>
      <c r="AM591" s="61"/>
      <c r="AN591" s="61"/>
      <c r="AO591" s="55" t="s">
        <v>318</v>
      </c>
      <c r="AP591" s="61"/>
      <c r="AQ591" s="55" t="s">
        <v>177</v>
      </c>
      <c r="AR591" s="55">
        <v>1</v>
      </c>
      <c r="AS591" s="61"/>
      <c r="AT591" s="55" t="s">
        <v>318</v>
      </c>
      <c r="AU591" s="55" t="s">
        <v>318</v>
      </c>
      <c r="AV591" s="55" t="s">
        <v>257</v>
      </c>
      <c r="AW591" s="55">
        <v>1</v>
      </c>
      <c r="AX591" s="61"/>
      <c r="AY591" s="61"/>
      <c r="AZ591" s="61"/>
      <c r="BA591" s="61"/>
      <c r="BB591" s="61"/>
      <c r="BC591" s="61"/>
      <c r="BD591" s="55" t="s">
        <v>318</v>
      </c>
      <c r="BE591" s="61"/>
      <c r="BF591" s="55" t="s">
        <v>177</v>
      </c>
      <c r="BG591" s="55">
        <v>1</v>
      </c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55" t="s">
        <v>318</v>
      </c>
      <c r="CH591" s="61"/>
      <c r="CI591" s="55" t="s">
        <v>177</v>
      </c>
      <c r="CJ591" s="55">
        <v>1</v>
      </c>
      <c r="CK591" s="61"/>
      <c r="CL591" s="55" t="s">
        <v>318</v>
      </c>
      <c r="CM591" s="61"/>
      <c r="CN591" s="55" t="s">
        <v>177</v>
      </c>
      <c r="CO591" s="55">
        <v>1</v>
      </c>
      <c r="CP591" s="61"/>
      <c r="CQ591" s="61"/>
      <c r="CR591" s="61"/>
      <c r="CS591" s="61"/>
      <c r="CT591" s="61"/>
      <c r="CU591" s="61"/>
      <c r="CV591" s="61"/>
      <c r="CW591" s="61"/>
      <c r="CX591" s="55" t="s">
        <v>318</v>
      </c>
      <c r="CY591" s="61"/>
      <c r="CZ591" s="55" t="s">
        <v>160</v>
      </c>
      <c r="DA591" s="55" t="s">
        <v>177</v>
      </c>
      <c r="DB591" s="55">
        <v>1</v>
      </c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55" t="s">
        <v>318</v>
      </c>
      <c r="DP591" s="55" t="s">
        <v>318</v>
      </c>
      <c r="DQ591" s="55" t="s">
        <v>179</v>
      </c>
      <c r="DR591" s="55">
        <v>1</v>
      </c>
      <c r="DS591" s="61"/>
      <c r="DT591" s="61"/>
      <c r="DU591" s="61"/>
      <c r="DV591" s="61"/>
      <c r="DW591" s="61"/>
      <c r="DX591" s="61"/>
      <c r="DY591" s="55" t="s">
        <v>318</v>
      </c>
      <c r="DZ591" s="55" t="s">
        <v>318</v>
      </c>
      <c r="EA591" s="61" t="s">
        <v>179</v>
      </c>
      <c r="EB591" s="61">
        <v>1</v>
      </c>
      <c r="EC591" s="61"/>
      <c r="ED591" s="61"/>
      <c r="EE591" s="61"/>
      <c r="EF591" s="61"/>
      <c r="EG591" s="61"/>
      <c r="EH591" s="61"/>
      <c r="EI591" s="61"/>
      <c r="EJ591" s="61"/>
      <c r="EK591" s="61"/>
      <c r="EL591" s="61"/>
      <c r="EM591" s="61"/>
      <c r="EN591" s="61"/>
      <c r="EO591" s="61"/>
      <c r="EP591" s="61"/>
      <c r="EQ591" s="61"/>
      <c r="ER591" s="61"/>
      <c r="ES591" s="61"/>
      <c r="ET591" s="61"/>
      <c r="EU591" s="61"/>
      <c r="EV591" s="61"/>
      <c r="EW591" s="61"/>
      <c r="EX591" s="61"/>
      <c r="EY591" s="61"/>
      <c r="EZ591" s="61"/>
      <c r="FA591" s="61"/>
      <c r="FB591" s="61"/>
      <c r="FC591" s="61"/>
      <c r="FD591" s="61"/>
      <c r="FE591" s="61"/>
      <c r="FF591" s="61"/>
      <c r="FG591" s="61"/>
      <c r="FH591" s="55" t="s">
        <v>318</v>
      </c>
      <c r="FI591" s="61" t="s">
        <v>318</v>
      </c>
      <c r="FJ591" s="61" t="s">
        <v>178</v>
      </c>
      <c r="FK591" s="61" t="s">
        <v>316</v>
      </c>
      <c r="FL591" s="55">
        <v>1</v>
      </c>
      <c r="FM591" s="62" t="s">
        <v>318</v>
      </c>
      <c r="FN591" s="61" t="s">
        <v>318</v>
      </c>
      <c r="FO591" s="62" t="s">
        <v>251</v>
      </c>
      <c r="FP591" s="61" t="s">
        <v>316</v>
      </c>
      <c r="FQ591" s="63">
        <v>1</v>
      </c>
    </row>
    <row r="592" spans="1:173" s="64" customFormat="1" ht="16.5">
      <c r="A592" s="54">
        <v>44228</v>
      </c>
      <c r="B592" s="55">
        <v>591</v>
      </c>
      <c r="C592" s="55" t="s">
        <v>153</v>
      </c>
      <c r="D592" s="76">
        <v>29809</v>
      </c>
      <c r="E592" s="57">
        <f ca="1">IF(Table1[[#This Row],[Employee Date of Birth]]="","",DATEDIF(D592,NOW(),"y"))</f>
        <v>39</v>
      </c>
      <c r="F592" s="61" t="str">
        <f>IF(Table1[[#This Row],[Census "As of" Date]]="","","Y")</f>
        <v>Y</v>
      </c>
      <c r="G592" s="61" t="s">
        <v>324</v>
      </c>
      <c r="H592" s="77"/>
      <c r="I592" s="74" t="str">
        <f>IF(Table1[[#This Row],[Census "As of" Date]]="","","A")</f>
        <v>A</v>
      </c>
      <c r="J592" s="74" t="str">
        <f>IF(Table1[[#This Row],[Census "As of" Date]]="","","S")</f>
        <v>S</v>
      </c>
      <c r="K592" s="74" t="str">
        <f>IF(Table1[[#This Row],[Census "As of" Date]]="","","Y")</f>
        <v>Y</v>
      </c>
      <c r="L592" s="74" t="str">
        <f>IF(Table1[[#This Row],[Census "As of" Date]]="","","Y")</f>
        <v>Y</v>
      </c>
      <c r="M592" s="74" t="str">
        <f>IF(Table1[[#This Row],[Census "As of" Date]]="","","Y")</f>
        <v>Y</v>
      </c>
      <c r="N592" s="74" t="str">
        <f>IF(Table1[[#This Row],[Census "As of" Date]]="","","N")</f>
        <v>N</v>
      </c>
      <c r="O592" s="61"/>
      <c r="P592" s="55" t="s">
        <v>154</v>
      </c>
      <c r="Q592" s="61">
        <v>96119.7</v>
      </c>
      <c r="R592" s="61"/>
      <c r="S592" s="61">
        <v>96119.7</v>
      </c>
      <c r="T592" s="74">
        <v>77188</v>
      </c>
      <c r="U592" s="61" t="s">
        <v>224</v>
      </c>
      <c r="V592" s="74" t="str">
        <f>IF(Table1[[#This Row],[Census "As of" Date]]="","","Sub001")</f>
        <v>Sub001</v>
      </c>
      <c r="W592" s="74" t="str">
        <f>IF(Table1[[#This Row],[Census "As of" Date]]="","","Location001")</f>
        <v>Location001</v>
      </c>
      <c r="X592" s="55" t="s">
        <v>387</v>
      </c>
      <c r="Y592" s="55" t="s">
        <v>365</v>
      </c>
      <c r="Z592" s="55" t="s">
        <v>224</v>
      </c>
      <c r="AA592" s="55" t="s">
        <v>156</v>
      </c>
      <c r="AB592" s="55">
        <v>77090</v>
      </c>
      <c r="AC592" s="61"/>
      <c r="AD592" s="77"/>
      <c r="AE592" s="55" t="s">
        <v>318</v>
      </c>
      <c r="AF592" s="55" t="s">
        <v>318</v>
      </c>
      <c r="AG592" s="55" t="s">
        <v>257</v>
      </c>
      <c r="AH592" s="55">
        <v>1</v>
      </c>
      <c r="AI592" s="61"/>
      <c r="AJ592" s="61"/>
      <c r="AK592" s="61"/>
      <c r="AL592" s="61"/>
      <c r="AM592" s="61"/>
      <c r="AN592" s="61"/>
      <c r="AO592" s="55" t="s">
        <v>318</v>
      </c>
      <c r="AP592" s="61"/>
      <c r="AQ592" s="55" t="s">
        <v>177</v>
      </c>
      <c r="AR592" s="55">
        <v>1</v>
      </c>
      <c r="AS592" s="61"/>
      <c r="AT592" s="55" t="s">
        <v>318</v>
      </c>
      <c r="AU592" s="55" t="s">
        <v>318</v>
      </c>
      <c r="AV592" s="55" t="s">
        <v>257</v>
      </c>
      <c r="AW592" s="55">
        <v>1</v>
      </c>
      <c r="AX592" s="61"/>
      <c r="AY592" s="61"/>
      <c r="AZ592" s="61"/>
      <c r="BA592" s="61"/>
      <c r="BB592" s="61"/>
      <c r="BC592" s="61"/>
      <c r="BD592" s="55" t="s">
        <v>318</v>
      </c>
      <c r="BE592" s="61"/>
      <c r="BF592" s="55" t="s">
        <v>177</v>
      </c>
      <c r="BG592" s="55">
        <v>1</v>
      </c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55" t="s">
        <v>318</v>
      </c>
      <c r="CH592" s="61"/>
      <c r="CI592" s="55" t="s">
        <v>177</v>
      </c>
      <c r="CJ592" s="55">
        <v>1</v>
      </c>
      <c r="CK592" s="61"/>
      <c r="CL592" s="55" t="s">
        <v>318</v>
      </c>
      <c r="CM592" s="61"/>
      <c r="CN592" s="55" t="s">
        <v>177</v>
      </c>
      <c r="CO592" s="55">
        <v>1</v>
      </c>
      <c r="CP592" s="61"/>
      <c r="CQ592" s="61"/>
      <c r="CR592" s="61"/>
      <c r="CS592" s="61"/>
      <c r="CT592" s="61"/>
      <c r="CU592" s="61"/>
      <c r="CV592" s="61"/>
      <c r="CW592" s="61"/>
      <c r="CX592" s="55" t="s">
        <v>318</v>
      </c>
      <c r="CY592" s="61"/>
      <c r="CZ592" s="55" t="s">
        <v>160</v>
      </c>
      <c r="DA592" s="55" t="s">
        <v>177</v>
      </c>
      <c r="DB592" s="55">
        <v>1</v>
      </c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55" t="s">
        <v>318</v>
      </c>
      <c r="DP592" s="55" t="s">
        <v>318</v>
      </c>
      <c r="DQ592" s="55" t="s">
        <v>179</v>
      </c>
      <c r="DR592" s="55">
        <v>1</v>
      </c>
      <c r="DS592" s="61"/>
      <c r="DT592" s="61"/>
      <c r="DU592" s="61"/>
      <c r="DV592" s="61"/>
      <c r="DW592" s="61"/>
      <c r="DX592" s="61"/>
      <c r="DY592" s="55" t="s">
        <v>318</v>
      </c>
      <c r="DZ592" s="55" t="s">
        <v>318</v>
      </c>
      <c r="EA592" s="61" t="s">
        <v>179</v>
      </c>
      <c r="EB592" s="61">
        <v>1</v>
      </c>
      <c r="EC592" s="61"/>
      <c r="ED592" s="61"/>
      <c r="EE592" s="61"/>
      <c r="EF592" s="61"/>
      <c r="EG592" s="61"/>
      <c r="EH592" s="61"/>
      <c r="EI592" s="61"/>
      <c r="EJ592" s="61"/>
      <c r="EK592" s="61"/>
      <c r="EL592" s="61"/>
      <c r="EM592" s="61"/>
      <c r="EN592" s="61"/>
      <c r="EO592" s="61"/>
      <c r="EP592" s="61"/>
      <c r="EQ592" s="61"/>
      <c r="ER592" s="61"/>
      <c r="ES592" s="61"/>
      <c r="ET592" s="61"/>
      <c r="EU592" s="61"/>
      <c r="EV592" s="61"/>
      <c r="EW592" s="61"/>
      <c r="EX592" s="61"/>
      <c r="EY592" s="61"/>
      <c r="EZ592" s="61"/>
      <c r="FA592" s="61"/>
      <c r="FB592" s="61"/>
      <c r="FC592" s="61"/>
      <c r="FD592" s="61"/>
      <c r="FE592" s="61"/>
      <c r="FF592" s="61"/>
      <c r="FG592" s="61"/>
      <c r="FH592" s="55" t="s">
        <v>318</v>
      </c>
      <c r="FI592" s="61" t="s">
        <v>317</v>
      </c>
      <c r="FJ592" s="61"/>
      <c r="FK592" s="61"/>
      <c r="FL592" s="55">
        <v>1</v>
      </c>
      <c r="FM592" s="62" t="s">
        <v>318</v>
      </c>
      <c r="FN592" s="61" t="s">
        <v>317</v>
      </c>
      <c r="FO592" s="62"/>
      <c r="FP592" s="61"/>
      <c r="FQ592" s="63">
        <v>1</v>
      </c>
    </row>
    <row r="593" spans="1:173" s="64" customFormat="1" ht="16.5">
      <c r="A593" s="54">
        <v>44228</v>
      </c>
      <c r="B593" s="55">
        <v>592</v>
      </c>
      <c r="C593" s="65" t="s">
        <v>314</v>
      </c>
      <c r="D593" s="76">
        <v>29830</v>
      </c>
      <c r="E593" s="57">
        <f ca="1">IF(Table1[[#This Row],[Employee Date of Birth]]="","",DATEDIF(D593,NOW(),"y"))</f>
        <v>39</v>
      </c>
      <c r="F593" s="61" t="str">
        <f>IF(Table1[[#This Row],[Census "As of" Date]]="","","Y")</f>
        <v>Y</v>
      </c>
      <c r="G593" s="61" t="s">
        <v>376</v>
      </c>
      <c r="H593" s="77"/>
      <c r="I593" s="74" t="str">
        <f>IF(Table1[[#This Row],[Census "As of" Date]]="","","A")</f>
        <v>A</v>
      </c>
      <c r="J593" s="74" t="str">
        <f>IF(Table1[[#This Row],[Census "As of" Date]]="","","S")</f>
        <v>S</v>
      </c>
      <c r="K593" s="74" t="str">
        <f>IF(Table1[[#This Row],[Census "As of" Date]]="","","Y")</f>
        <v>Y</v>
      </c>
      <c r="L593" s="74" t="str">
        <f>IF(Table1[[#This Row],[Census "As of" Date]]="","","Y")</f>
        <v>Y</v>
      </c>
      <c r="M593" s="74" t="str">
        <f>IF(Table1[[#This Row],[Census "As of" Date]]="","","Y")</f>
        <v>Y</v>
      </c>
      <c r="N593" s="74" t="str">
        <f>IF(Table1[[#This Row],[Census "As of" Date]]="","","N")</f>
        <v>N</v>
      </c>
      <c r="O593" s="61"/>
      <c r="P593" s="55" t="s">
        <v>154</v>
      </c>
      <c r="Q593" s="61">
        <v>7878.61</v>
      </c>
      <c r="R593" s="61"/>
      <c r="S593" s="61">
        <v>7878.61</v>
      </c>
      <c r="T593" s="74">
        <v>92215</v>
      </c>
      <c r="U593" s="61" t="s">
        <v>190</v>
      </c>
      <c r="V593" s="74" t="str">
        <f>IF(Table1[[#This Row],[Census "As of" Date]]="","","Sub001")</f>
        <v>Sub001</v>
      </c>
      <c r="W593" s="74" t="str">
        <f>IF(Table1[[#This Row],[Census "As of" Date]]="","","Location001")</f>
        <v>Location001</v>
      </c>
      <c r="X593" s="55" t="s">
        <v>387</v>
      </c>
      <c r="Y593" s="55" t="s">
        <v>365</v>
      </c>
      <c r="Z593" s="55" t="s">
        <v>224</v>
      </c>
      <c r="AA593" s="55" t="s">
        <v>156</v>
      </c>
      <c r="AB593" s="55">
        <v>77090</v>
      </c>
      <c r="AC593" s="61"/>
      <c r="AD593" s="77"/>
      <c r="AE593" s="55" t="s">
        <v>318</v>
      </c>
      <c r="AF593" s="55" t="s">
        <v>318</v>
      </c>
      <c r="AG593" s="55" t="s">
        <v>257</v>
      </c>
      <c r="AH593" s="55">
        <v>1</v>
      </c>
      <c r="AI593" s="61"/>
      <c r="AJ593" s="61"/>
      <c r="AK593" s="61"/>
      <c r="AL593" s="61"/>
      <c r="AM593" s="61"/>
      <c r="AN593" s="61"/>
      <c r="AO593" s="55" t="s">
        <v>318</v>
      </c>
      <c r="AP593" s="61"/>
      <c r="AQ593" s="55" t="s">
        <v>177</v>
      </c>
      <c r="AR593" s="55">
        <v>1</v>
      </c>
      <c r="AS593" s="61"/>
      <c r="AT593" s="55" t="s">
        <v>318</v>
      </c>
      <c r="AU593" s="55" t="s">
        <v>318</v>
      </c>
      <c r="AV593" s="55" t="s">
        <v>257</v>
      </c>
      <c r="AW593" s="55">
        <v>1</v>
      </c>
      <c r="AX593" s="61"/>
      <c r="AY593" s="61"/>
      <c r="AZ593" s="61"/>
      <c r="BA593" s="61"/>
      <c r="BB593" s="61"/>
      <c r="BC593" s="61"/>
      <c r="BD593" s="55" t="s">
        <v>318</v>
      </c>
      <c r="BE593" s="61"/>
      <c r="BF593" s="55" t="s">
        <v>177</v>
      </c>
      <c r="BG593" s="55">
        <v>1</v>
      </c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55" t="s">
        <v>318</v>
      </c>
      <c r="CH593" s="61"/>
      <c r="CI593" s="55" t="s">
        <v>177</v>
      </c>
      <c r="CJ593" s="55">
        <v>1</v>
      </c>
      <c r="CK593" s="61"/>
      <c r="CL593" s="55" t="s">
        <v>318</v>
      </c>
      <c r="CM593" s="61"/>
      <c r="CN593" s="55" t="s">
        <v>177</v>
      </c>
      <c r="CO593" s="55">
        <v>1</v>
      </c>
      <c r="CP593" s="61"/>
      <c r="CQ593" s="61"/>
      <c r="CR593" s="61"/>
      <c r="CS593" s="61"/>
      <c r="CT593" s="61"/>
      <c r="CU593" s="61"/>
      <c r="CV593" s="61"/>
      <c r="CW593" s="61"/>
      <c r="CX593" s="55" t="s">
        <v>318</v>
      </c>
      <c r="CY593" s="61"/>
      <c r="CZ593" s="55" t="s">
        <v>160</v>
      </c>
      <c r="DA593" s="55" t="s">
        <v>177</v>
      </c>
      <c r="DB593" s="55">
        <v>1</v>
      </c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55" t="s">
        <v>318</v>
      </c>
      <c r="DP593" s="55" t="s">
        <v>318</v>
      </c>
      <c r="DQ593" s="55" t="s">
        <v>179</v>
      </c>
      <c r="DR593" s="55">
        <v>1</v>
      </c>
      <c r="DS593" s="61"/>
      <c r="DT593" s="61"/>
      <c r="DU593" s="61"/>
      <c r="DV593" s="61"/>
      <c r="DW593" s="61"/>
      <c r="DX593" s="61"/>
      <c r="DY593" s="55" t="s">
        <v>318</v>
      </c>
      <c r="DZ593" s="55" t="s">
        <v>318</v>
      </c>
      <c r="EA593" s="61" t="s">
        <v>179</v>
      </c>
      <c r="EB593" s="61">
        <v>1</v>
      </c>
      <c r="EC593" s="61"/>
      <c r="ED593" s="61"/>
      <c r="EE593" s="61"/>
      <c r="EF593" s="61"/>
      <c r="EG593" s="61"/>
      <c r="EH593" s="61"/>
      <c r="EI593" s="61"/>
      <c r="EJ593" s="61"/>
      <c r="EK593" s="61"/>
      <c r="EL593" s="61"/>
      <c r="EM593" s="61"/>
      <c r="EN593" s="61"/>
      <c r="EO593" s="61"/>
      <c r="EP593" s="61"/>
      <c r="EQ593" s="61"/>
      <c r="ER593" s="61"/>
      <c r="ES593" s="61"/>
      <c r="ET593" s="61"/>
      <c r="EU593" s="61"/>
      <c r="EV593" s="61"/>
      <c r="EW593" s="61"/>
      <c r="EX593" s="61"/>
      <c r="EY593" s="61"/>
      <c r="EZ593" s="61"/>
      <c r="FA593" s="61"/>
      <c r="FB593" s="61"/>
      <c r="FC593" s="61"/>
      <c r="FD593" s="61"/>
      <c r="FE593" s="61"/>
      <c r="FF593" s="61"/>
      <c r="FG593" s="61"/>
      <c r="FH593" s="55" t="s">
        <v>318</v>
      </c>
      <c r="FI593" s="61" t="s">
        <v>317</v>
      </c>
      <c r="FJ593" s="61"/>
      <c r="FK593" s="61"/>
      <c r="FL593" s="55">
        <v>1</v>
      </c>
      <c r="FM593" s="62" t="s">
        <v>318</v>
      </c>
      <c r="FN593" s="61" t="s">
        <v>318</v>
      </c>
      <c r="FO593" s="62" t="s">
        <v>251</v>
      </c>
      <c r="FP593" s="61" t="s">
        <v>315</v>
      </c>
      <c r="FQ593" s="63">
        <v>1</v>
      </c>
    </row>
    <row r="594" spans="1:173" s="64" customFormat="1" ht="16.5">
      <c r="A594" s="54">
        <v>44228</v>
      </c>
      <c r="B594" s="55">
        <v>593</v>
      </c>
      <c r="C594" s="65" t="s">
        <v>153</v>
      </c>
      <c r="D594" s="76">
        <v>29854</v>
      </c>
      <c r="E594" s="57">
        <f ca="1">IF(Table1[[#This Row],[Employee Date of Birth]]="","",DATEDIF(D594,NOW(),"y"))</f>
        <v>39</v>
      </c>
      <c r="F594" s="61" t="str">
        <f>IF(Table1[[#This Row],[Census "As of" Date]]="","","Y")</f>
        <v>Y</v>
      </c>
      <c r="G594" s="61" t="s">
        <v>343</v>
      </c>
      <c r="H594" s="77"/>
      <c r="I594" s="74" t="str">
        <f>IF(Table1[[#This Row],[Census "As of" Date]]="","","A")</f>
        <v>A</v>
      </c>
      <c r="J594" s="74" t="str">
        <f>IF(Table1[[#This Row],[Census "As of" Date]]="","","S")</f>
        <v>S</v>
      </c>
      <c r="K594" s="74" t="str">
        <f>IF(Table1[[#This Row],[Census "As of" Date]]="","","Y")</f>
        <v>Y</v>
      </c>
      <c r="L594" s="74" t="str">
        <f>IF(Table1[[#This Row],[Census "As of" Date]]="","","Y")</f>
        <v>Y</v>
      </c>
      <c r="M594" s="74" t="str">
        <f>IF(Table1[[#This Row],[Census "As of" Date]]="","","Y")</f>
        <v>Y</v>
      </c>
      <c r="N594" s="74" t="str">
        <f>IF(Table1[[#This Row],[Census "As of" Date]]="","","N")</f>
        <v>N</v>
      </c>
      <c r="O594" s="61"/>
      <c r="P594" s="55" t="s">
        <v>154</v>
      </c>
      <c r="Q594" s="61">
        <v>167771.48000000001</v>
      </c>
      <c r="R594" s="61"/>
      <c r="S594" s="61">
        <v>167771.48000000001</v>
      </c>
      <c r="T594" s="74">
        <v>92251</v>
      </c>
      <c r="U594" s="61" t="s">
        <v>190</v>
      </c>
      <c r="V594" s="74" t="str">
        <f>IF(Table1[[#This Row],[Census "As of" Date]]="","","Sub001")</f>
        <v>Sub001</v>
      </c>
      <c r="W594" s="74" t="str">
        <f>IF(Table1[[#This Row],[Census "As of" Date]]="","","Location001")</f>
        <v>Location001</v>
      </c>
      <c r="X594" s="55" t="s">
        <v>387</v>
      </c>
      <c r="Y594" s="55" t="s">
        <v>365</v>
      </c>
      <c r="Z594" s="55" t="s">
        <v>224</v>
      </c>
      <c r="AA594" s="55" t="s">
        <v>156</v>
      </c>
      <c r="AB594" s="55">
        <v>77090</v>
      </c>
      <c r="AC594" s="61"/>
      <c r="AD594" s="77"/>
      <c r="AE594" s="55" t="s">
        <v>318</v>
      </c>
      <c r="AF594" s="55" t="s">
        <v>318</v>
      </c>
      <c r="AG594" s="55" t="s">
        <v>257</v>
      </c>
      <c r="AH594" s="55">
        <v>1</v>
      </c>
      <c r="AI594" s="61"/>
      <c r="AJ594" s="61"/>
      <c r="AK594" s="61"/>
      <c r="AL594" s="61"/>
      <c r="AM594" s="61"/>
      <c r="AN594" s="61"/>
      <c r="AO594" s="55" t="s">
        <v>318</v>
      </c>
      <c r="AP594" s="61"/>
      <c r="AQ594" s="55" t="s">
        <v>177</v>
      </c>
      <c r="AR594" s="55">
        <v>1</v>
      </c>
      <c r="AS594" s="61"/>
      <c r="AT594" s="55" t="s">
        <v>318</v>
      </c>
      <c r="AU594" s="55" t="s">
        <v>318</v>
      </c>
      <c r="AV594" s="55" t="s">
        <v>257</v>
      </c>
      <c r="AW594" s="55">
        <v>1</v>
      </c>
      <c r="AX594" s="61"/>
      <c r="AY594" s="61"/>
      <c r="AZ594" s="61"/>
      <c r="BA594" s="61"/>
      <c r="BB594" s="61"/>
      <c r="BC594" s="61"/>
      <c r="BD594" s="55" t="s">
        <v>318</v>
      </c>
      <c r="BE594" s="61"/>
      <c r="BF594" s="55" t="s">
        <v>177</v>
      </c>
      <c r="BG594" s="55">
        <v>1</v>
      </c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55" t="s">
        <v>318</v>
      </c>
      <c r="CH594" s="61"/>
      <c r="CI594" s="55" t="s">
        <v>177</v>
      </c>
      <c r="CJ594" s="55">
        <v>1</v>
      </c>
      <c r="CK594" s="61"/>
      <c r="CL594" s="55" t="s">
        <v>318</v>
      </c>
      <c r="CM594" s="61"/>
      <c r="CN594" s="55" t="s">
        <v>177</v>
      </c>
      <c r="CO594" s="55">
        <v>1</v>
      </c>
      <c r="CP594" s="61"/>
      <c r="CQ594" s="61"/>
      <c r="CR594" s="61"/>
      <c r="CS594" s="61"/>
      <c r="CT594" s="61"/>
      <c r="CU594" s="61"/>
      <c r="CV594" s="61"/>
      <c r="CW594" s="61"/>
      <c r="CX594" s="55" t="s">
        <v>318</v>
      </c>
      <c r="CY594" s="61"/>
      <c r="CZ594" s="55" t="s">
        <v>160</v>
      </c>
      <c r="DA594" s="55" t="s">
        <v>177</v>
      </c>
      <c r="DB594" s="55">
        <v>1</v>
      </c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55" t="s">
        <v>318</v>
      </c>
      <c r="DP594" s="55" t="s">
        <v>318</v>
      </c>
      <c r="DQ594" s="55" t="s">
        <v>179</v>
      </c>
      <c r="DR594" s="55">
        <v>1</v>
      </c>
      <c r="DS594" s="61"/>
      <c r="DT594" s="61"/>
      <c r="DU594" s="61"/>
      <c r="DV594" s="61"/>
      <c r="DW594" s="61"/>
      <c r="DX594" s="61"/>
      <c r="DY594" s="55" t="s">
        <v>318</v>
      </c>
      <c r="DZ594" s="55" t="s">
        <v>318</v>
      </c>
      <c r="EA594" s="61" t="s">
        <v>179</v>
      </c>
      <c r="EB594" s="61">
        <v>1</v>
      </c>
      <c r="EC594" s="61"/>
      <c r="ED594" s="61"/>
      <c r="EE594" s="61"/>
      <c r="EF594" s="61"/>
      <c r="EG594" s="61"/>
      <c r="EH594" s="61"/>
      <c r="EI594" s="61"/>
      <c r="EJ594" s="61"/>
      <c r="EK594" s="61"/>
      <c r="EL594" s="61"/>
      <c r="EM594" s="61"/>
      <c r="EN594" s="61"/>
      <c r="EO594" s="61"/>
      <c r="EP594" s="61"/>
      <c r="EQ594" s="61"/>
      <c r="ER594" s="61"/>
      <c r="ES594" s="61"/>
      <c r="ET594" s="61"/>
      <c r="EU594" s="61"/>
      <c r="EV594" s="61"/>
      <c r="EW594" s="61"/>
      <c r="EX594" s="61"/>
      <c r="EY594" s="61"/>
      <c r="EZ594" s="61"/>
      <c r="FA594" s="61"/>
      <c r="FB594" s="61"/>
      <c r="FC594" s="61"/>
      <c r="FD594" s="61"/>
      <c r="FE594" s="61"/>
      <c r="FF594" s="61"/>
      <c r="FG594" s="61"/>
      <c r="FH594" s="55" t="s">
        <v>318</v>
      </c>
      <c r="FI594" s="61" t="s">
        <v>318</v>
      </c>
      <c r="FJ594" s="61" t="s">
        <v>178</v>
      </c>
      <c r="FK594" s="61" t="s">
        <v>315</v>
      </c>
      <c r="FL594" s="55">
        <v>1</v>
      </c>
      <c r="FM594" s="62" t="s">
        <v>318</v>
      </c>
      <c r="FN594" s="61" t="s">
        <v>318</v>
      </c>
      <c r="FO594" s="62" t="s">
        <v>251</v>
      </c>
      <c r="FP594" s="61" t="s">
        <v>315</v>
      </c>
      <c r="FQ594" s="63">
        <v>1</v>
      </c>
    </row>
    <row r="595" spans="1:173" s="64" customFormat="1" ht="16.5">
      <c r="A595" s="54">
        <v>44228</v>
      </c>
      <c r="B595" s="55">
        <v>594</v>
      </c>
      <c r="C595" s="65" t="s">
        <v>314</v>
      </c>
      <c r="D595" s="76">
        <v>29895</v>
      </c>
      <c r="E595" s="57">
        <f ca="1">IF(Table1[[#This Row],[Employee Date of Birth]]="","",DATEDIF(D595,NOW(),"y"))</f>
        <v>39</v>
      </c>
      <c r="F595" s="61" t="str">
        <f>IF(Table1[[#This Row],[Census "As of" Date]]="","","Y")</f>
        <v>Y</v>
      </c>
      <c r="G595" s="61" t="s">
        <v>324</v>
      </c>
      <c r="H595" s="77"/>
      <c r="I595" s="74" t="str">
        <f>IF(Table1[[#This Row],[Census "As of" Date]]="","","A")</f>
        <v>A</v>
      </c>
      <c r="J595" s="74" t="str">
        <f>IF(Table1[[#This Row],[Census "As of" Date]]="","","S")</f>
        <v>S</v>
      </c>
      <c r="K595" s="74" t="str">
        <f>IF(Table1[[#This Row],[Census "As of" Date]]="","","Y")</f>
        <v>Y</v>
      </c>
      <c r="L595" s="74" t="str">
        <f>IF(Table1[[#This Row],[Census "As of" Date]]="","","Y")</f>
        <v>Y</v>
      </c>
      <c r="M595" s="74" t="str">
        <f>IF(Table1[[#This Row],[Census "As of" Date]]="","","Y")</f>
        <v>Y</v>
      </c>
      <c r="N595" s="74" t="str">
        <f>IF(Table1[[#This Row],[Census "As of" Date]]="","","N")</f>
        <v>N</v>
      </c>
      <c r="O595" s="61"/>
      <c r="P595" s="55" t="s">
        <v>154</v>
      </c>
      <c r="Q595" s="61">
        <v>21917.15</v>
      </c>
      <c r="R595" s="61"/>
      <c r="S595" s="61">
        <v>21917.15</v>
      </c>
      <c r="T595" s="74">
        <v>92284</v>
      </c>
      <c r="U595" s="61" t="s">
        <v>190</v>
      </c>
      <c r="V595" s="74" t="str">
        <f>IF(Table1[[#This Row],[Census "As of" Date]]="","","Sub001")</f>
        <v>Sub001</v>
      </c>
      <c r="W595" s="74" t="str">
        <f>IF(Table1[[#This Row],[Census "As of" Date]]="","","Location001")</f>
        <v>Location001</v>
      </c>
      <c r="X595" s="55" t="s">
        <v>387</v>
      </c>
      <c r="Y595" s="55" t="s">
        <v>365</v>
      </c>
      <c r="Z595" s="55" t="s">
        <v>224</v>
      </c>
      <c r="AA595" s="55" t="s">
        <v>156</v>
      </c>
      <c r="AB595" s="55">
        <v>77090</v>
      </c>
      <c r="AC595" s="61"/>
      <c r="AD595" s="77"/>
      <c r="AE595" s="55" t="s">
        <v>318</v>
      </c>
      <c r="AF595" s="55" t="s">
        <v>318</v>
      </c>
      <c r="AG595" s="55" t="s">
        <v>257</v>
      </c>
      <c r="AH595" s="55">
        <v>1</v>
      </c>
      <c r="AI595" s="61"/>
      <c r="AJ595" s="61"/>
      <c r="AK595" s="61"/>
      <c r="AL595" s="61"/>
      <c r="AM595" s="61"/>
      <c r="AN595" s="61"/>
      <c r="AO595" s="55" t="s">
        <v>318</v>
      </c>
      <c r="AP595" s="61"/>
      <c r="AQ595" s="55" t="s">
        <v>177</v>
      </c>
      <c r="AR595" s="55">
        <v>1</v>
      </c>
      <c r="AS595" s="61"/>
      <c r="AT595" s="55" t="s">
        <v>318</v>
      </c>
      <c r="AU595" s="55" t="s">
        <v>318</v>
      </c>
      <c r="AV595" s="55" t="s">
        <v>257</v>
      </c>
      <c r="AW595" s="55">
        <v>1</v>
      </c>
      <c r="AX595" s="61"/>
      <c r="AY595" s="61"/>
      <c r="AZ595" s="61"/>
      <c r="BA595" s="61"/>
      <c r="BB595" s="61"/>
      <c r="BC595" s="61"/>
      <c r="BD595" s="55" t="s">
        <v>318</v>
      </c>
      <c r="BE595" s="61"/>
      <c r="BF595" s="55" t="s">
        <v>177</v>
      </c>
      <c r="BG595" s="55">
        <v>1</v>
      </c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55" t="s">
        <v>318</v>
      </c>
      <c r="CH595" s="61"/>
      <c r="CI595" s="55" t="s">
        <v>177</v>
      </c>
      <c r="CJ595" s="55">
        <v>1</v>
      </c>
      <c r="CK595" s="61"/>
      <c r="CL595" s="55" t="s">
        <v>318</v>
      </c>
      <c r="CM595" s="61"/>
      <c r="CN595" s="55" t="s">
        <v>177</v>
      </c>
      <c r="CO595" s="55">
        <v>1</v>
      </c>
      <c r="CP595" s="61"/>
      <c r="CQ595" s="61"/>
      <c r="CR595" s="61"/>
      <c r="CS595" s="61"/>
      <c r="CT595" s="61"/>
      <c r="CU595" s="61"/>
      <c r="CV595" s="61"/>
      <c r="CW595" s="61"/>
      <c r="CX595" s="55" t="s">
        <v>318</v>
      </c>
      <c r="CY595" s="61"/>
      <c r="CZ595" s="55" t="s">
        <v>160</v>
      </c>
      <c r="DA595" s="55" t="s">
        <v>177</v>
      </c>
      <c r="DB595" s="55">
        <v>1</v>
      </c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55" t="s">
        <v>318</v>
      </c>
      <c r="DP595" s="55" t="s">
        <v>318</v>
      </c>
      <c r="DQ595" s="55" t="s">
        <v>179</v>
      </c>
      <c r="DR595" s="55">
        <v>1</v>
      </c>
      <c r="DS595" s="61"/>
      <c r="DT595" s="61"/>
      <c r="DU595" s="61"/>
      <c r="DV595" s="61"/>
      <c r="DW595" s="61"/>
      <c r="DX595" s="61"/>
      <c r="DY595" s="55" t="s">
        <v>318</v>
      </c>
      <c r="DZ595" s="55" t="s">
        <v>318</v>
      </c>
      <c r="EA595" s="61" t="s">
        <v>179</v>
      </c>
      <c r="EB595" s="61">
        <v>1</v>
      </c>
      <c r="EC595" s="61"/>
      <c r="ED595" s="61"/>
      <c r="EE595" s="61"/>
      <c r="EF595" s="61"/>
      <c r="EG595" s="61"/>
      <c r="EH595" s="61"/>
      <c r="EI595" s="61"/>
      <c r="EJ595" s="61"/>
      <c r="EK595" s="61"/>
      <c r="EL595" s="61"/>
      <c r="EM595" s="61"/>
      <c r="EN595" s="61"/>
      <c r="EO595" s="61"/>
      <c r="EP595" s="61"/>
      <c r="EQ595" s="61"/>
      <c r="ER595" s="61"/>
      <c r="ES595" s="61"/>
      <c r="ET595" s="61"/>
      <c r="EU595" s="61"/>
      <c r="EV595" s="61"/>
      <c r="EW595" s="61"/>
      <c r="EX595" s="61"/>
      <c r="EY595" s="61"/>
      <c r="EZ595" s="61"/>
      <c r="FA595" s="61"/>
      <c r="FB595" s="61"/>
      <c r="FC595" s="61"/>
      <c r="FD595" s="61"/>
      <c r="FE595" s="61"/>
      <c r="FF595" s="61"/>
      <c r="FG595" s="61"/>
      <c r="FH595" s="55" t="s">
        <v>318</v>
      </c>
      <c r="FI595" s="61" t="s">
        <v>317</v>
      </c>
      <c r="FJ595" s="61"/>
      <c r="FK595" s="61"/>
      <c r="FL595" s="55">
        <v>1</v>
      </c>
      <c r="FM595" s="62" t="s">
        <v>318</v>
      </c>
      <c r="FN595" s="61" t="s">
        <v>317</v>
      </c>
      <c r="FO595" s="62"/>
      <c r="FP595" s="61"/>
      <c r="FQ595" s="63">
        <v>1</v>
      </c>
    </row>
    <row r="596" spans="1:173" s="64" customFormat="1" ht="16.5">
      <c r="A596" s="54">
        <v>44228</v>
      </c>
      <c r="B596" s="55">
        <v>595</v>
      </c>
      <c r="C596" s="65" t="s">
        <v>153</v>
      </c>
      <c r="D596" s="76">
        <v>29911</v>
      </c>
      <c r="E596" s="57">
        <f ca="1">IF(Table1[[#This Row],[Employee Date of Birth]]="","",DATEDIF(D596,NOW(),"y"))</f>
        <v>38</v>
      </c>
      <c r="F596" s="61" t="str">
        <f>IF(Table1[[#This Row],[Census "As of" Date]]="","","Y")</f>
        <v>Y</v>
      </c>
      <c r="G596" s="61" t="s">
        <v>324</v>
      </c>
      <c r="H596" s="77"/>
      <c r="I596" s="74" t="str">
        <f>IF(Table1[[#This Row],[Census "As of" Date]]="","","A")</f>
        <v>A</v>
      </c>
      <c r="J596" s="74" t="str">
        <f>IF(Table1[[#This Row],[Census "As of" Date]]="","","S")</f>
        <v>S</v>
      </c>
      <c r="K596" s="74" t="str">
        <f>IF(Table1[[#This Row],[Census "As of" Date]]="","","Y")</f>
        <v>Y</v>
      </c>
      <c r="L596" s="74" t="str">
        <f>IF(Table1[[#This Row],[Census "As of" Date]]="","","Y")</f>
        <v>Y</v>
      </c>
      <c r="M596" s="74" t="str">
        <f>IF(Table1[[#This Row],[Census "As of" Date]]="","","Y")</f>
        <v>Y</v>
      </c>
      <c r="N596" s="74" t="str">
        <f>IF(Table1[[#This Row],[Census "As of" Date]]="","","N")</f>
        <v>N</v>
      </c>
      <c r="O596" s="61"/>
      <c r="P596" s="55" t="s">
        <v>154</v>
      </c>
      <c r="Q596" s="61">
        <v>86189.96</v>
      </c>
      <c r="R596" s="61"/>
      <c r="S596" s="61">
        <v>86189.96</v>
      </c>
      <c r="T596" s="74">
        <v>92251</v>
      </c>
      <c r="U596" s="61" t="s">
        <v>190</v>
      </c>
      <c r="V596" s="74" t="str">
        <f>IF(Table1[[#This Row],[Census "As of" Date]]="","","Sub001")</f>
        <v>Sub001</v>
      </c>
      <c r="W596" s="74" t="str">
        <f>IF(Table1[[#This Row],[Census "As of" Date]]="","","Location001")</f>
        <v>Location001</v>
      </c>
      <c r="X596" s="55" t="s">
        <v>387</v>
      </c>
      <c r="Y596" s="55" t="s">
        <v>365</v>
      </c>
      <c r="Z596" s="55" t="s">
        <v>224</v>
      </c>
      <c r="AA596" s="55" t="s">
        <v>156</v>
      </c>
      <c r="AB596" s="55">
        <v>77090</v>
      </c>
      <c r="AC596" s="61"/>
      <c r="AD596" s="77"/>
      <c r="AE596" s="55" t="s">
        <v>318</v>
      </c>
      <c r="AF596" s="55" t="s">
        <v>318</v>
      </c>
      <c r="AG596" s="55" t="s">
        <v>257</v>
      </c>
      <c r="AH596" s="55">
        <v>1</v>
      </c>
      <c r="AI596" s="61"/>
      <c r="AJ596" s="61"/>
      <c r="AK596" s="61"/>
      <c r="AL596" s="61"/>
      <c r="AM596" s="61"/>
      <c r="AN596" s="61"/>
      <c r="AO596" s="55" t="s">
        <v>318</v>
      </c>
      <c r="AP596" s="61"/>
      <c r="AQ596" s="55" t="s">
        <v>177</v>
      </c>
      <c r="AR596" s="55">
        <v>1</v>
      </c>
      <c r="AS596" s="61"/>
      <c r="AT596" s="55" t="s">
        <v>318</v>
      </c>
      <c r="AU596" s="55" t="s">
        <v>318</v>
      </c>
      <c r="AV596" s="55" t="s">
        <v>257</v>
      </c>
      <c r="AW596" s="55">
        <v>1</v>
      </c>
      <c r="AX596" s="61"/>
      <c r="AY596" s="61"/>
      <c r="AZ596" s="61"/>
      <c r="BA596" s="61"/>
      <c r="BB596" s="61"/>
      <c r="BC596" s="61"/>
      <c r="BD596" s="55" t="s">
        <v>318</v>
      </c>
      <c r="BE596" s="61"/>
      <c r="BF596" s="55" t="s">
        <v>177</v>
      </c>
      <c r="BG596" s="55">
        <v>1</v>
      </c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55" t="s">
        <v>318</v>
      </c>
      <c r="CH596" s="61"/>
      <c r="CI596" s="55" t="s">
        <v>177</v>
      </c>
      <c r="CJ596" s="55">
        <v>1</v>
      </c>
      <c r="CK596" s="61"/>
      <c r="CL596" s="55" t="s">
        <v>318</v>
      </c>
      <c r="CM596" s="61"/>
      <c r="CN596" s="55" t="s">
        <v>177</v>
      </c>
      <c r="CO596" s="55">
        <v>1</v>
      </c>
      <c r="CP596" s="61"/>
      <c r="CQ596" s="61"/>
      <c r="CR596" s="61"/>
      <c r="CS596" s="61"/>
      <c r="CT596" s="61"/>
      <c r="CU596" s="61"/>
      <c r="CV596" s="61"/>
      <c r="CW596" s="61"/>
      <c r="CX596" s="55" t="s">
        <v>318</v>
      </c>
      <c r="CY596" s="61"/>
      <c r="CZ596" s="55" t="s">
        <v>160</v>
      </c>
      <c r="DA596" s="55" t="s">
        <v>177</v>
      </c>
      <c r="DB596" s="55">
        <v>1</v>
      </c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55" t="s">
        <v>318</v>
      </c>
      <c r="DP596" s="55" t="s">
        <v>318</v>
      </c>
      <c r="DQ596" s="55" t="s">
        <v>179</v>
      </c>
      <c r="DR596" s="55">
        <v>1</v>
      </c>
      <c r="DS596" s="61"/>
      <c r="DT596" s="61"/>
      <c r="DU596" s="61"/>
      <c r="DV596" s="61"/>
      <c r="DW596" s="61"/>
      <c r="DX596" s="61"/>
      <c r="DY596" s="55" t="s">
        <v>318</v>
      </c>
      <c r="DZ596" s="55" t="s">
        <v>318</v>
      </c>
      <c r="EA596" s="61" t="s">
        <v>179</v>
      </c>
      <c r="EB596" s="61">
        <v>1</v>
      </c>
      <c r="EC596" s="61"/>
      <c r="ED596" s="61"/>
      <c r="EE596" s="61"/>
      <c r="EF596" s="61"/>
      <c r="EG596" s="61"/>
      <c r="EH596" s="61"/>
      <c r="EI596" s="61"/>
      <c r="EJ596" s="61"/>
      <c r="EK596" s="61"/>
      <c r="EL596" s="61"/>
      <c r="EM596" s="61"/>
      <c r="EN596" s="61"/>
      <c r="EO596" s="61"/>
      <c r="EP596" s="61"/>
      <c r="EQ596" s="61"/>
      <c r="ER596" s="61"/>
      <c r="ES596" s="61"/>
      <c r="ET596" s="61"/>
      <c r="EU596" s="61"/>
      <c r="EV596" s="61"/>
      <c r="EW596" s="61"/>
      <c r="EX596" s="61"/>
      <c r="EY596" s="61"/>
      <c r="EZ596" s="61"/>
      <c r="FA596" s="61"/>
      <c r="FB596" s="61"/>
      <c r="FC596" s="61"/>
      <c r="FD596" s="61"/>
      <c r="FE596" s="61"/>
      <c r="FF596" s="61"/>
      <c r="FG596" s="61"/>
      <c r="FH596" s="55" t="s">
        <v>318</v>
      </c>
      <c r="FI596" s="61" t="s">
        <v>318</v>
      </c>
      <c r="FJ596" s="61" t="s">
        <v>178</v>
      </c>
      <c r="FK596" s="61" t="s">
        <v>315</v>
      </c>
      <c r="FL596" s="55">
        <v>1</v>
      </c>
      <c r="FM596" s="62" t="s">
        <v>318</v>
      </c>
      <c r="FN596" s="61" t="s">
        <v>318</v>
      </c>
      <c r="FO596" s="62" t="s">
        <v>251</v>
      </c>
      <c r="FP596" s="61" t="s">
        <v>315</v>
      </c>
      <c r="FQ596" s="63">
        <v>1</v>
      </c>
    </row>
    <row r="597" spans="1:173" s="64" customFormat="1" ht="16.5">
      <c r="A597" s="54">
        <v>44228</v>
      </c>
      <c r="B597" s="55">
        <v>596</v>
      </c>
      <c r="C597" s="55" t="s">
        <v>153</v>
      </c>
      <c r="D597" s="76">
        <v>30916</v>
      </c>
      <c r="E597" s="57">
        <f ca="1">IF(Table1[[#This Row],[Employee Date of Birth]]="","",DATEDIF(D597,NOW(),"y"))</f>
        <v>36</v>
      </c>
      <c r="F597" s="61" t="str">
        <f>IF(Table1[[#This Row],[Census "As of" Date]]="","","Y")</f>
        <v>Y</v>
      </c>
      <c r="G597" s="61" t="s">
        <v>359</v>
      </c>
      <c r="H597" s="77"/>
      <c r="I597" s="74" t="str">
        <f>IF(Table1[[#This Row],[Census "As of" Date]]="","","A")</f>
        <v>A</v>
      </c>
      <c r="J597" s="74" t="str">
        <f>IF(Table1[[#This Row],[Census "As of" Date]]="","","S")</f>
        <v>S</v>
      </c>
      <c r="K597" s="74" t="str">
        <f>IF(Table1[[#This Row],[Census "As of" Date]]="","","Y")</f>
        <v>Y</v>
      </c>
      <c r="L597" s="74" t="str">
        <f>IF(Table1[[#This Row],[Census "As of" Date]]="","","Y")</f>
        <v>Y</v>
      </c>
      <c r="M597" s="74" t="str">
        <f>IF(Table1[[#This Row],[Census "As of" Date]]="","","Y")</f>
        <v>Y</v>
      </c>
      <c r="N597" s="74" t="str">
        <f>IF(Table1[[#This Row],[Census "As of" Date]]="","","N")</f>
        <v>N</v>
      </c>
      <c r="O597" s="61"/>
      <c r="P597" s="55" t="s">
        <v>154</v>
      </c>
      <c r="Q597" s="61">
        <v>116898.14</v>
      </c>
      <c r="R597" s="61"/>
      <c r="S597" s="61">
        <v>116898.14</v>
      </c>
      <c r="T597" s="74">
        <v>77186</v>
      </c>
      <c r="U597" s="61" t="s">
        <v>224</v>
      </c>
      <c r="V597" s="74" t="str">
        <f>IF(Table1[[#This Row],[Census "As of" Date]]="","","Sub001")</f>
        <v>Sub001</v>
      </c>
      <c r="W597" s="74" t="str">
        <f>IF(Table1[[#This Row],[Census "As of" Date]]="","","Location001")</f>
        <v>Location001</v>
      </c>
      <c r="X597" s="55" t="s">
        <v>387</v>
      </c>
      <c r="Y597" s="55" t="s">
        <v>365</v>
      </c>
      <c r="Z597" s="55" t="s">
        <v>224</v>
      </c>
      <c r="AA597" s="55" t="s">
        <v>156</v>
      </c>
      <c r="AB597" s="55">
        <v>77090</v>
      </c>
      <c r="AC597" s="61"/>
      <c r="AD597" s="77"/>
      <c r="AE597" s="55" t="s">
        <v>318</v>
      </c>
      <c r="AF597" s="55" t="s">
        <v>318</v>
      </c>
      <c r="AG597" s="55" t="s">
        <v>257</v>
      </c>
      <c r="AH597" s="55">
        <v>1</v>
      </c>
      <c r="AI597" s="61"/>
      <c r="AJ597" s="61"/>
      <c r="AK597" s="61"/>
      <c r="AL597" s="61"/>
      <c r="AM597" s="61"/>
      <c r="AN597" s="61"/>
      <c r="AO597" s="55" t="s">
        <v>318</v>
      </c>
      <c r="AP597" s="61"/>
      <c r="AQ597" s="55" t="s">
        <v>177</v>
      </c>
      <c r="AR597" s="55">
        <v>1</v>
      </c>
      <c r="AS597" s="61"/>
      <c r="AT597" s="55" t="s">
        <v>318</v>
      </c>
      <c r="AU597" s="55" t="s">
        <v>318</v>
      </c>
      <c r="AV597" s="55" t="s">
        <v>257</v>
      </c>
      <c r="AW597" s="55">
        <v>1</v>
      </c>
      <c r="AX597" s="61"/>
      <c r="AY597" s="61"/>
      <c r="AZ597" s="61"/>
      <c r="BA597" s="61"/>
      <c r="BB597" s="61"/>
      <c r="BC597" s="61"/>
      <c r="BD597" s="55" t="s">
        <v>318</v>
      </c>
      <c r="BE597" s="61"/>
      <c r="BF597" s="55" t="s">
        <v>177</v>
      </c>
      <c r="BG597" s="55">
        <v>1</v>
      </c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55" t="s">
        <v>318</v>
      </c>
      <c r="CH597" s="61"/>
      <c r="CI597" s="55" t="s">
        <v>177</v>
      </c>
      <c r="CJ597" s="55">
        <v>1</v>
      </c>
      <c r="CK597" s="61"/>
      <c r="CL597" s="55" t="s">
        <v>318</v>
      </c>
      <c r="CM597" s="61"/>
      <c r="CN597" s="55" t="s">
        <v>177</v>
      </c>
      <c r="CO597" s="55">
        <v>1</v>
      </c>
      <c r="CP597" s="61"/>
      <c r="CQ597" s="61"/>
      <c r="CR597" s="61"/>
      <c r="CS597" s="61"/>
      <c r="CT597" s="61"/>
      <c r="CU597" s="61"/>
      <c r="CV597" s="61"/>
      <c r="CW597" s="61"/>
      <c r="CX597" s="55" t="s">
        <v>318</v>
      </c>
      <c r="CY597" s="61"/>
      <c r="CZ597" s="55" t="s">
        <v>160</v>
      </c>
      <c r="DA597" s="55" t="s">
        <v>177</v>
      </c>
      <c r="DB597" s="55">
        <v>1</v>
      </c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55" t="s">
        <v>318</v>
      </c>
      <c r="DP597" s="55" t="s">
        <v>318</v>
      </c>
      <c r="DQ597" s="55" t="s">
        <v>179</v>
      </c>
      <c r="DR597" s="55">
        <v>1</v>
      </c>
      <c r="DS597" s="61"/>
      <c r="DT597" s="61"/>
      <c r="DU597" s="61"/>
      <c r="DV597" s="61"/>
      <c r="DW597" s="61"/>
      <c r="DX597" s="61"/>
      <c r="DY597" s="55" t="s">
        <v>318</v>
      </c>
      <c r="DZ597" s="55" t="s">
        <v>318</v>
      </c>
      <c r="EA597" s="61" t="s">
        <v>179</v>
      </c>
      <c r="EB597" s="61">
        <v>1</v>
      </c>
      <c r="EC597" s="61"/>
      <c r="ED597" s="61"/>
      <c r="EE597" s="61"/>
      <c r="EF597" s="61"/>
      <c r="EG597" s="61"/>
      <c r="EH597" s="61"/>
      <c r="EI597" s="61"/>
      <c r="EJ597" s="61"/>
      <c r="EK597" s="61"/>
      <c r="EL597" s="61"/>
      <c r="EM597" s="61"/>
      <c r="EN597" s="61"/>
      <c r="EO597" s="61"/>
      <c r="EP597" s="61"/>
      <c r="EQ597" s="61"/>
      <c r="ER597" s="61"/>
      <c r="ES597" s="61"/>
      <c r="ET597" s="61"/>
      <c r="EU597" s="61"/>
      <c r="EV597" s="61"/>
      <c r="EW597" s="61"/>
      <c r="EX597" s="61"/>
      <c r="EY597" s="61"/>
      <c r="EZ597" s="61"/>
      <c r="FA597" s="61"/>
      <c r="FB597" s="61"/>
      <c r="FC597" s="61"/>
      <c r="FD597" s="61"/>
      <c r="FE597" s="61"/>
      <c r="FF597" s="61"/>
      <c r="FG597" s="61"/>
      <c r="FH597" s="55" t="s">
        <v>318</v>
      </c>
      <c r="FI597" s="61" t="s">
        <v>318</v>
      </c>
      <c r="FJ597" s="61" t="s">
        <v>178</v>
      </c>
      <c r="FK597" s="61" t="s">
        <v>385</v>
      </c>
      <c r="FL597" s="55">
        <v>1</v>
      </c>
      <c r="FM597" s="62" t="s">
        <v>318</v>
      </c>
      <c r="FN597" s="61" t="s">
        <v>317</v>
      </c>
      <c r="FO597" s="62"/>
      <c r="FP597" s="61"/>
      <c r="FQ597" s="63">
        <v>1</v>
      </c>
    </row>
    <row r="598" spans="1:173" s="64" customFormat="1" ht="16.5">
      <c r="A598" s="54">
        <v>44228</v>
      </c>
      <c r="B598" s="55">
        <v>597</v>
      </c>
      <c r="C598" s="55" t="s">
        <v>314</v>
      </c>
      <c r="D598" s="76">
        <v>30915</v>
      </c>
      <c r="E598" s="57">
        <f ca="1">IF(Table1[[#This Row],[Employee Date of Birth]]="","",DATEDIF(D598,NOW(),"y"))</f>
        <v>36</v>
      </c>
      <c r="F598" s="61" t="str">
        <f>IF(Table1[[#This Row],[Census "As of" Date]]="","","Y")</f>
        <v>Y</v>
      </c>
      <c r="G598" s="61" t="s">
        <v>351</v>
      </c>
      <c r="H598" s="77"/>
      <c r="I598" s="74" t="str">
        <f>IF(Table1[[#This Row],[Census "As of" Date]]="","","A")</f>
        <v>A</v>
      </c>
      <c r="J598" s="74" t="str">
        <f>IF(Table1[[#This Row],[Census "As of" Date]]="","","S")</f>
        <v>S</v>
      </c>
      <c r="K598" s="74" t="str">
        <f>IF(Table1[[#This Row],[Census "As of" Date]]="","","Y")</f>
        <v>Y</v>
      </c>
      <c r="L598" s="74" t="str">
        <f>IF(Table1[[#This Row],[Census "As of" Date]]="","","Y")</f>
        <v>Y</v>
      </c>
      <c r="M598" s="74" t="str">
        <f>IF(Table1[[#This Row],[Census "As of" Date]]="","","Y")</f>
        <v>Y</v>
      </c>
      <c r="N598" s="74" t="str">
        <f>IF(Table1[[#This Row],[Census "As of" Date]]="","","N")</f>
        <v>N</v>
      </c>
      <c r="O598" s="61"/>
      <c r="P598" s="55" t="s">
        <v>154</v>
      </c>
      <c r="Q598" s="61">
        <v>55000.08</v>
      </c>
      <c r="R598" s="61"/>
      <c r="S598" s="61">
        <v>55000.08</v>
      </c>
      <c r="T598" s="74">
        <v>77024</v>
      </c>
      <c r="U598" s="61" t="s">
        <v>224</v>
      </c>
      <c r="V598" s="74" t="str">
        <f>IF(Table1[[#This Row],[Census "As of" Date]]="","","Sub001")</f>
        <v>Sub001</v>
      </c>
      <c r="W598" s="74" t="str">
        <f>IF(Table1[[#This Row],[Census "As of" Date]]="","","Location001")</f>
        <v>Location001</v>
      </c>
      <c r="X598" s="55" t="s">
        <v>387</v>
      </c>
      <c r="Y598" s="55" t="s">
        <v>365</v>
      </c>
      <c r="Z598" s="55" t="s">
        <v>224</v>
      </c>
      <c r="AA598" s="55" t="s">
        <v>156</v>
      </c>
      <c r="AB598" s="55">
        <v>77090</v>
      </c>
      <c r="AC598" s="61"/>
      <c r="AD598" s="77"/>
      <c r="AE598" s="55" t="s">
        <v>318</v>
      </c>
      <c r="AF598" s="55" t="s">
        <v>318</v>
      </c>
      <c r="AG598" s="55" t="s">
        <v>257</v>
      </c>
      <c r="AH598" s="55">
        <v>1</v>
      </c>
      <c r="AI598" s="61"/>
      <c r="AJ598" s="61"/>
      <c r="AK598" s="61"/>
      <c r="AL598" s="61"/>
      <c r="AM598" s="61"/>
      <c r="AN598" s="61"/>
      <c r="AO598" s="55" t="s">
        <v>318</v>
      </c>
      <c r="AP598" s="61"/>
      <c r="AQ598" s="55" t="s">
        <v>177</v>
      </c>
      <c r="AR598" s="55">
        <v>1</v>
      </c>
      <c r="AS598" s="61"/>
      <c r="AT598" s="55" t="s">
        <v>318</v>
      </c>
      <c r="AU598" s="55" t="s">
        <v>318</v>
      </c>
      <c r="AV598" s="55" t="s">
        <v>257</v>
      </c>
      <c r="AW598" s="55">
        <v>1</v>
      </c>
      <c r="AX598" s="61"/>
      <c r="AY598" s="61"/>
      <c r="AZ598" s="61"/>
      <c r="BA598" s="61"/>
      <c r="BB598" s="61"/>
      <c r="BC598" s="61"/>
      <c r="BD598" s="55" t="s">
        <v>318</v>
      </c>
      <c r="BE598" s="61"/>
      <c r="BF598" s="55" t="s">
        <v>177</v>
      </c>
      <c r="BG598" s="55">
        <v>1</v>
      </c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55" t="s">
        <v>318</v>
      </c>
      <c r="CH598" s="61"/>
      <c r="CI598" s="55" t="s">
        <v>177</v>
      </c>
      <c r="CJ598" s="55">
        <v>1</v>
      </c>
      <c r="CK598" s="61"/>
      <c r="CL598" s="55" t="s">
        <v>318</v>
      </c>
      <c r="CM598" s="61"/>
      <c r="CN598" s="55" t="s">
        <v>177</v>
      </c>
      <c r="CO598" s="55">
        <v>1</v>
      </c>
      <c r="CP598" s="61"/>
      <c r="CQ598" s="61"/>
      <c r="CR598" s="61"/>
      <c r="CS598" s="61"/>
      <c r="CT598" s="61"/>
      <c r="CU598" s="61"/>
      <c r="CV598" s="61"/>
      <c r="CW598" s="61"/>
      <c r="CX598" s="55" t="s">
        <v>318</v>
      </c>
      <c r="CY598" s="61"/>
      <c r="CZ598" s="55" t="s">
        <v>160</v>
      </c>
      <c r="DA598" s="55" t="s">
        <v>177</v>
      </c>
      <c r="DB598" s="55">
        <v>1</v>
      </c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55" t="s">
        <v>318</v>
      </c>
      <c r="DP598" s="55" t="s">
        <v>318</v>
      </c>
      <c r="DQ598" s="55" t="s">
        <v>179</v>
      </c>
      <c r="DR598" s="55">
        <v>1</v>
      </c>
      <c r="DS598" s="61"/>
      <c r="DT598" s="61"/>
      <c r="DU598" s="61"/>
      <c r="DV598" s="61"/>
      <c r="DW598" s="61"/>
      <c r="DX598" s="61"/>
      <c r="DY598" s="55" t="s">
        <v>318</v>
      </c>
      <c r="DZ598" s="55" t="s">
        <v>318</v>
      </c>
      <c r="EA598" s="61" t="s">
        <v>179</v>
      </c>
      <c r="EB598" s="61">
        <v>1</v>
      </c>
      <c r="EC598" s="61"/>
      <c r="ED598" s="61"/>
      <c r="EE598" s="61"/>
      <c r="EF598" s="61"/>
      <c r="EG598" s="61"/>
      <c r="EH598" s="61"/>
      <c r="EI598" s="61"/>
      <c r="EJ598" s="61"/>
      <c r="EK598" s="61"/>
      <c r="EL598" s="61"/>
      <c r="EM598" s="61"/>
      <c r="EN598" s="61"/>
      <c r="EO598" s="61"/>
      <c r="EP598" s="61"/>
      <c r="EQ598" s="61"/>
      <c r="ER598" s="61"/>
      <c r="ES598" s="61"/>
      <c r="ET598" s="61"/>
      <c r="EU598" s="61"/>
      <c r="EV598" s="61"/>
      <c r="EW598" s="61"/>
      <c r="EX598" s="61"/>
      <c r="EY598" s="61"/>
      <c r="EZ598" s="61"/>
      <c r="FA598" s="61"/>
      <c r="FB598" s="61"/>
      <c r="FC598" s="61"/>
      <c r="FD598" s="61"/>
      <c r="FE598" s="61"/>
      <c r="FF598" s="61"/>
      <c r="FG598" s="61"/>
      <c r="FH598" s="55" t="s">
        <v>318</v>
      </c>
      <c r="FI598" s="61" t="s">
        <v>318</v>
      </c>
      <c r="FJ598" s="61" t="s">
        <v>178</v>
      </c>
      <c r="FK598" s="61" t="s">
        <v>385</v>
      </c>
      <c r="FL598" s="55">
        <v>1</v>
      </c>
      <c r="FM598" s="62" t="s">
        <v>318</v>
      </c>
      <c r="FN598" s="61" t="s">
        <v>318</v>
      </c>
      <c r="FO598" s="62" t="s">
        <v>251</v>
      </c>
      <c r="FP598" s="61" t="s">
        <v>385</v>
      </c>
      <c r="FQ598" s="63">
        <v>1</v>
      </c>
    </row>
    <row r="599" spans="1:173" s="64" customFormat="1" ht="16.5">
      <c r="A599" s="54">
        <v>44228</v>
      </c>
      <c r="B599" s="55">
        <v>598</v>
      </c>
      <c r="C599" s="55" t="s">
        <v>153</v>
      </c>
      <c r="D599" s="76">
        <v>31068</v>
      </c>
      <c r="E599" s="57">
        <f ca="1">IF(Table1[[#This Row],[Employee Date of Birth]]="","",DATEDIF(D599,NOW(),"y"))</f>
        <v>35</v>
      </c>
      <c r="F599" s="61" t="str">
        <f>IF(Table1[[#This Row],[Census "As of" Date]]="","","Y")</f>
        <v>Y</v>
      </c>
      <c r="G599" s="61" t="s">
        <v>355</v>
      </c>
      <c r="H599" s="77"/>
      <c r="I599" s="74" t="str">
        <f>IF(Table1[[#This Row],[Census "As of" Date]]="","","A")</f>
        <v>A</v>
      </c>
      <c r="J599" s="74" t="str">
        <f>IF(Table1[[#This Row],[Census "As of" Date]]="","","S")</f>
        <v>S</v>
      </c>
      <c r="K599" s="74" t="str">
        <f>IF(Table1[[#This Row],[Census "As of" Date]]="","","Y")</f>
        <v>Y</v>
      </c>
      <c r="L599" s="74" t="str">
        <f>IF(Table1[[#This Row],[Census "As of" Date]]="","","Y")</f>
        <v>Y</v>
      </c>
      <c r="M599" s="74" t="str">
        <f>IF(Table1[[#This Row],[Census "As of" Date]]="","","Y")</f>
        <v>Y</v>
      </c>
      <c r="N599" s="74" t="str">
        <f>IF(Table1[[#This Row],[Census "As of" Date]]="","","N")</f>
        <v>N</v>
      </c>
      <c r="O599" s="61"/>
      <c r="P599" s="55" t="s">
        <v>154</v>
      </c>
      <c r="Q599" s="61">
        <v>125521</v>
      </c>
      <c r="R599" s="61"/>
      <c r="S599" s="61">
        <v>125521</v>
      </c>
      <c r="T599" s="74">
        <v>77118</v>
      </c>
      <c r="U599" s="61" t="s">
        <v>224</v>
      </c>
      <c r="V599" s="74" t="str">
        <f>IF(Table1[[#This Row],[Census "As of" Date]]="","","Sub001")</f>
        <v>Sub001</v>
      </c>
      <c r="W599" s="74" t="str">
        <f>IF(Table1[[#This Row],[Census "As of" Date]]="","","Location001")</f>
        <v>Location001</v>
      </c>
      <c r="X599" s="55" t="s">
        <v>387</v>
      </c>
      <c r="Y599" s="55" t="s">
        <v>365</v>
      </c>
      <c r="Z599" s="55" t="s">
        <v>224</v>
      </c>
      <c r="AA599" s="55" t="s">
        <v>156</v>
      </c>
      <c r="AB599" s="55">
        <v>77090</v>
      </c>
      <c r="AC599" s="61"/>
      <c r="AD599" s="77"/>
      <c r="AE599" s="55" t="s">
        <v>318</v>
      </c>
      <c r="AF599" s="55" t="s">
        <v>318</v>
      </c>
      <c r="AG599" s="55" t="s">
        <v>257</v>
      </c>
      <c r="AH599" s="55">
        <v>1</v>
      </c>
      <c r="AI599" s="61"/>
      <c r="AJ599" s="61"/>
      <c r="AK599" s="61"/>
      <c r="AL599" s="61"/>
      <c r="AM599" s="61"/>
      <c r="AN599" s="61"/>
      <c r="AO599" s="55" t="s">
        <v>318</v>
      </c>
      <c r="AP599" s="61"/>
      <c r="AQ599" s="55" t="s">
        <v>177</v>
      </c>
      <c r="AR599" s="55">
        <v>1</v>
      </c>
      <c r="AS599" s="61"/>
      <c r="AT599" s="55" t="s">
        <v>318</v>
      </c>
      <c r="AU599" s="55" t="s">
        <v>318</v>
      </c>
      <c r="AV599" s="55" t="s">
        <v>257</v>
      </c>
      <c r="AW599" s="55">
        <v>1</v>
      </c>
      <c r="AX599" s="61"/>
      <c r="AY599" s="61"/>
      <c r="AZ599" s="61"/>
      <c r="BA599" s="61"/>
      <c r="BB599" s="61"/>
      <c r="BC599" s="61"/>
      <c r="BD599" s="55" t="s">
        <v>318</v>
      </c>
      <c r="BE599" s="61"/>
      <c r="BF599" s="55" t="s">
        <v>177</v>
      </c>
      <c r="BG599" s="55">
        <v>1</v>
      </c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55" t="s">
        <v>318</v>
      </c>
      <c r="CH599" s="61"/>
      <c r="CI599" s="55" t="s">
        <v>177</v>
      </c>
      <c r="CJ599" s="55">
        <v>1</v>
      </c>
      <c r="CK599" s="61"/>
      <c r="CL599" s="55" t="s">
        <v>318</v>
      </c>
      <c r="CM599" s="61"/>
      <c r="CN599" s="55" t="s">
        <v>177</v>
      </c>
      <c r="CO599" s="55">
        <v>1</v>
      </c>
      <c r="CP599" s="61"/>
      <c r="CQ599" s="61"/>
      <c r="CR599" s="61"/>
      <c r="CS599" s="61"/>
      <c r="CT599" s="61"/>
      <c r="CU599" s="61"/>
      <c r="CV599" s="61"/>
      <c r="CW599" s="61"/>
      <c r="CX599" s="55" t="s">
        <v>318</v>
      </c>
      <c r="CY599" s="61"/>
      <c r="CZ599" s="55" t="s">
        <v>160</v>
      </c>
      <c r="DA599" s="55" t="s">
        <v>177</v>
      </c>
      <c r="DB599" s="55">
        <v>1</v>
      </c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55" t="s">
        <v>318</v>
      </c>
      <c r="DP599" s="55" t="s">
        <v>318</v>
      </c>
      <c r="DQ599" s="55" t="s">
        <v>179</v>
      </c>
      <c r="DR599" s="55">
        <v>1</v>
      </c>
      <c r="DS599" s="61"/>
      <c r="DT599" s="61"/>
      <c r="DU599" s="61"/>
      <c r="DV599" s="61"/>
      <c r="DW599" s="61"/>
      <c r="DX599" s="61"/>
      <c r="DY599" s="55" t="s">
        <v>318</v>
      </c>
      <c r="DZ599" s="55" t="s">
        <v>318</v>
      </c>
      <c r="EA599" s="61" t="s">
        <v>179</v>
      </c>
      <c r="EB599" s="61">
        <v>1</v>
      </c>
      <c r="EC599" s="61"/>
      <c r="ED599" s="61"/>
      <c r="EE599" s="61"/>
      <c r="EF599" s="61"/>
      <c r="EG599" s="61"/>
      <c r="EH599" s="61"/>
      <c r="EI599" s="61"/>
      <c r="EJ599" s="61"/>
      <c r="EK599" s="61"/>
      <c r="EL599" s="61"/>
      <c r="EM599" s="61"/>
      <c r="EN599" s="61"/>
      <c r="EO599" s="61"/>
      <c r="EP599" s="61"/>
      <c r="EQ599" s="61"/>
      <c r="ER599" s="61"/>
      <c r="ES599" s="61"/>
      <c r="ET599" s="61"/>
      <c r="EU599" s="61"/>
      <c r="EV599" s="61"/>
      <c r="EW599" s="61"/>
      <c r="EX599" s="61"/>
      <c r="EY599" s="61"/>
      <c r="EZ599" s="61"/>
      <c r="FA599" s="61"/>
      <c r="FB599" s="61"/>
      <c r="FC599" s="61"/>
      <c r="FD599" s="61"/>
      <c r="FE599" s="61"/>
      <c r="FF599" s="61"/>
      <c r="FG599" s="61"/>
      <c r="FH599" s="55" t="s">
        <v>318</v>
      </c>
      <c r="FI599" s="61" t="s">
        <v>318</v>
      </c>
      <c r="FJ599" s="61" t="s">
        <v>178</v>
      </c>
      <c r="FK599" s="61" t="s">
        <v>315</v>
      </c>
      <c r="FL599" s="55">
        <v>1</v>
      </c>
      <c r="FM599" s="62" t="s">
        <v>318</v>
      </c>
      <c r="FN599" s="61" t="s">
        <v>318</v>
      </c>
      <c r="FO599" s="62" t="s">
        <v>251</v>
      </c>
      <c r="FP599" s="61" t="s">
        <v>315</v>
      </c>
      <c r="FQ599" s="63">
        <v>1</v>
      </c>
    </row>
    <row r="600" spans="1:173" s="64" customFormat="1" ht="16.5">
      <c r="A600" s="54">
        <v>44228</v>
      </c>
      <c r="B600" s="55">
        <v>599</v>
      </c>
      <c r="C600" s="65" t="s">
        <v>314</v>
      </c>
      <c r="D600" s="76">
        <v>30936</v>
      </c>
      <c r="E600" s="57">
        <f ca="1">IF(Table1[[#This Row],[Employee Date of Birth]]="","",DATEDIF(D600,NOW(),"y"))</f>
        <v>36</v>
      </c>
      <c r="F600" s="61" t="str">
        <f>IF(Table1[[#This Row],[Census "As of" Date]]="","","Y")</f>
        <v>Y</v>
      </c>
      <c r="G600" s="61" t="s">
        <v>324</v>
      </c>
      <c r="H600" s="77"/>
      <c r="I600" s="74" t="str">
        <f>IF(Table1[[#This Row],[Census "As of" Date]]="","","A")</f>
        <v>A</v>
      </c>
      <c r="J600" s="74" t="str">
        <f>IF(Table1[[#This Row],[Census "As of" Date]]="","","S")</f>
        <v>S</v>
      </c>
      <c r="K600" s="74" t="str">
        <f>IF(Table1[[#This Row],[Census "As of" Date]]="","","Y")</f>
        <v>Y</v>
      </c>
      <c r="L600" s="74" t="str">
        <f>IF(Table1[[#This Row],[Census "As of" Date]]="","","Y")</f>
        <v>Y</v>
      </c>
      <c r="M600" s="74" t="str">
        <f>IF(Table1[[#This Row],[Census "As of" Date]]="","","Y")</f>
        <v>Y</v>
      </c>
      <c r="N600" s="74" t="str">
        <f>IF(Table1[[#This Row],[Census "As of" Date]]="","","N")</f>
        <v>N</v>
      </c>
      <c r="O600" s="61"/>
      <c r="P600" s="55" t="s">
        <v>154</v>
      </c>
      <c r="Q600" s="61">
        <v>121671.94</v>
      </c>
      <c r="R600" s="61"/>
      <c r="S600" s="61">
        <v>121671.94</v>
      </c>
      <c r="T600" s="74">
        <v>61119</v>
      </c>
      <c r="U600" s="61" t="s">
        <v>209</v>
      </c>
      <c r="V600" s="74" t="str">
        <f>IF(Table1[[#This Row],[Census "As of" Date]]="","","Sub001")</f>
        <v>Sub001</v>
      </c>
      <c r="W600" s="74" t="str">
        <f>IF(Table1[[#This Row],[Census "As of" Date]]="","","Location001")</f>
        <v>Location001</v>
      </c>
      <c r="X600" s="55" t="s">
        <v>387</v>
      </c>
      <c r="Y600" s="55" t="s">
        <v>365</v>
      </c>
      <c r="Z600" s="55" t="s">
        <v>224</v>
      </c>
      <c r="AA600" s="55" t="s">
        <v>156</v>
      </c>
      <c r="AB600" s="55">
        <v>77090</v>
      </c>
      <c r="AC600" s="61"/>
      <c r="AD600" s="77"/>
      <c r="AE600" s="55" t="s">
        <v>318</v>
      </c>
      <c r="AF600" s="55" t="s">
        <v>318</v>
      </c>
      <c r="AG600" s="55" t="s">
        <v>257</v>
      </c>
      <c r="AH600" s="55">
        <v>1</v>
      </c>
      <c r="AI600" s="61"/>
      <c r="AJ600" s="61"/>
      <c r="AK600" s="61"/>
      <c r="AL600" s="61"/>
      <c r="AM600" s="61"/>
      <c r="AN600" s="61"/>
      <c r="AO600" s="55" t="s">
        <v>318</v>
      </c>
      <c r="AP600" s="61"/>
      <c r="AQ600" s="55" t="s">
        <v>177</v>
      </c>
      <c r="AR600" s="55">
        <v>1</v>
      </c>
      <c r="AS600" s="61"/>
      <c r="AT600" s="55" t="s">
        <v>318</v>
      </c>
      <c r="AU600" s="55" t="s">
        <v>318</v>
      </c>
      <c r="AV600" s="55" t="s">
        <v>257</v>
      </c>
      <c r="AW600" s="55">
        <v>1</v>
      </c>
      <c r="AX600" s="61"/>
      <c r="AY600" s="61"/>
      <c r="AZ600" s="61"/>
      <c r="BA600" s="61"/>
      <c r="BB600" s="61"/>
      <c r="BC600" s="61"/>
      <c r="BD600" s="55" t="s">
        <v>318</v>
      </c>
      <c r="BE600" s="61"/>
      <c r="BF600" s="55" t="s">
        <v>177</v>
      </c>
      <c r="BG600" s="55">
        <v>1</v>
      </c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55" t="s">
        <v>318</v>
      </c>
      <c r="CH600" s="61"/>
      <c r="CI600" s="55" t="s">
        <v>177</v>
      </c>
      <c r="CJ600" s="55">
        <v>1</v>
      </c>
      <c r="CK600" s="61"/>
      <c r="CL600" s="55" t="s">
        <v>318</v>
      </c>
      <c r="CM600" s="61"/>
      <c r="CN600" s="55" t="s">
        <v>177</v>
      </c>
      <c r="CO600" s="55">
        <v>1</v>
      </c>
      <c r="CP600" s="61"/>
      <c r="CQ600" s="61"/>
      <c r="CR600" s="61"/>
      <c r="CS600" s="61"/>
      <c r="CT600" s="61"/>
      <c r="CU600" s="61"/>
      <c r="CV600" s="61"/>
      <c r="CW600" s="61"/>
      <c r="CX600" s="55" t="s">
        <v>318</v>
      </c>
      <c r="CY600" s="61"/>
      <c r="CZ600" s="55" t="s">
        <v>160</v>
      </c>
      <c r="DA600" s="55" t="s">
        <v>177</v>
      </c>
      <c r="DB600" s="55">
        <v>1</v>
      </c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55" t="s">
        <v>318</v>
      </c>
      <c r="DP600" s="55" t="s">
        <v>318</v>
      </c>
      <c r="DQ600" s="55" t="s">
        <v>179</v>
      </c>
      <c r="DR600" s="55">
        <v>1</v>
      </c>
      <c r="DS600" s="61"/>
      <c r="DT600" s="61"/>
      <c r="DU600" s="61"/>
      <c r="DV600" s="61"/>
      <c r="DW600" s="61"/>
      <c r="DX600" s="61"/>
      <c r="DY600" s="55" t="s">
        <v>318</v>
      </c>
      <c r="DZ600" s="55" t="s">
        <v>318</v>
      </c>
      <c r="EA600" s="61" t="s">
        <v>179</v>
      </c>
      <c r="EB600" s="61">
        <v>1</v>
      </c>
      <c r="EC600" s="61"/>
      <c r="ED600" s="61"/>
      <c r="EE600" s="61"/>
      <c r="EF600" s="61"/>
      <c r="EG600" s="61"/>
      <c r="EH600" s="61"/>
      <c r="EI600" s="61"/>
      <c r="EJ600" s="61"/>
      <c r="EK600" s="61"/>
      <c r="EL600" s="61"/>
      <c r="EM600" s="61"/>
      <c r="EN600" s="61"/>
      <c r="EO600" s="61"/>
      <c r="EP600" s="61"/>
      <c r="EQ600" s="61"/>
      <c r="ER600" s="61"/>
      <c r="ES600" s="61"/>
      <c r="ET600" s="61"/>
      <c r="EU600" s="61"/>
      <c r="EV600" s="61"/>
      <c r="EW600" s="61"/>
      <c r="EX600" s="61"/>
      <c r="EY600" s="61"/>
      <c r="EZ600" s="61"/>
      <c r="FA600" s="61"/>
      <c r="FB600" s="61"/>
      <c r="FC600" s="61"/>
      <c r="FD600" s="61"/>
      <c r="FE600" s="61"/>
      <c r="FF600" s="61"/>
      <c r="FG600" s="61"/>
      <c r="FH600" s="55" t="s">
        <v>318</v>
      </c>
      <c r="FI600" s="61" t="s">
        <v>317</v>
      </c>
      <c r="FJ600" s="61"/>
      <c r="FK600" s="61"/>
      <c r="FL600" s="55">
        <v>1</v>
      </c>
      <c r="FM600" s="62" t="s">
        <v>318</v>
      </c>
      <c r="FN600" s="61" t="s">
        <v>317</v>
      </c>
      <c r="FO600" s="62"/>
      <c r="FP600" s="61"/>
      <c r="FQ600" s="63">
        <v>1</v>
      </c>
    </row>
    <row r="601" spans="1:173" s="64" customFormat="1" ht="16.5">
      <c r="A601" s="54">
        <v>44228</v>
      </c>
      <c r="B601" s="55">
        <v>600</v>
      </c>
      <c r="C601" s="65" t="s">
        <v>153</v>
      </c>
      <c r="D601" s="76">
        <v>31065</v>
      </c>
      <c r="E601" s="57">
        <f ca="1">IF(Table1[[#This Row],[Employee Date of Birth]]="","",DATEDIF(D601,NOW(),"y"))</f>
        <v>35</v>
      </c>
      <c r="F601" s="61" t="str">
        <f>IF(Table1[[#This Row],[Census "As of" Date]]="","","Y")</f>
        <v>Y</v>
      </c>
      <c r="G601" s="61" t="s">
        <v>319</v>
      </c>
      <c r="H601" s="77"/>
      <c r="I601" s="74" t="str">
        <f>IF(Table1[[#This Row],[Census "As of" Date]]="","","A")</f>
        <v>A</v>
      </c>
      <c r="J601" s="74" t="str">
        <f>IF(Table1[[#This Row],[Census "As of" Date]]="","","S")</f>
        <v>S</v>
      </c>
      <c r="K601" s="74" t="str">
        <f>IF(Table1[[#This Row],[Census "As of" Date]]="","","Y")</f>
        <v>Y</v>
      </c>
      <c r="L601" s="74" t="str">
        <f>IF(Table1[[#This Row],[Census "As of" Date]]="","","Y")</f>
        <v>Y</v>
      </c>
      <c r="M601" s="74" t="str">
        <f>IF(Table1[[#This Row],[Census "As of" Date]]="","","Y")</f>
        <v>Y</v>
      </c>
      <c r="N601" s="74" t="str">
        <f>IF(Table1[[#This Row],[Census "As of" Date]]="","","N")</f>
        <v>N</v>
      </c>
      <c r="O601" s="61"/>
      <c r="P601" s="55" t="s">
        <v>154</v>
      </c>
      <c r="Q601" s="61">
        <v>17717.810000000001</v>
      </c>
      <c r="R601" s="61"/>
      <c r="S601" s="61">
        <v>17717.810000000001</v>
      </c>
      <c r="T601" s="74">
        <v>92270</v>
      </c>
      <c r="U601" s="61" t="s">
        <v>190</v>
      </c>
      <c r="V601" s="74" t="str">
        <f>IF(Table1[[#This Row],[Census "As of" Date]]="","","Sub001")</f>
        <v>Sub001</v>
      </c>
      <c r="W601" s="74" t="str">
        <f>IF(Table1[[#This Row],[Census "As of" Date]]="","","Location001")</f>
        <v>Location001</v>
      </c>
      <c r="X601" s="55" t="s">
        <v>387</v>
      </c>
      <c r="Y601" s="55" t="s">
        <v>365</v>
      </c>
      <c r="Z601" s="55" t="s">
        <v>224</v>
      </c>
      <c r="AA601" s="55" t="s">
        <v>156</v>
      </c>
      <c r="AB601" s="55">
        <v>77090</v>
      </c>
      <c r="AC601" s="61"/>
      <c r="AD601" s="77"/>
      <c r="AE601" s="55" t="s">
        <v>318</v>
      </c>
      <c r="AF601" s="55" t="s">
        <v>318</v>
      </c>
      <c r="AG601" s="55" t="s">
        <v>257</v>
      </c>
      <c r="AH601" s="55">
        <v>1</v>
      </c>
      <c r="AI601" s="61"/>
      <c r="AJ601" s="61"/>
      <c r="AK601" s="61"/>
      <c r="AL601" s="61"/>
      <c r="AM601" s="61"/>
      <c r="AN601" s="61"/>
      <c r="AO601" s="55" t="s">
        <v>318</v>
      </c>
      <c r="AP601" s="61"/>
      <c r="AQ601" s="55" t="s">
        <v>177</v>
      </c>
      <c r="AR601" s="55">
        <v>1</v>
      </c>
      <c r="AS601" s="61"/>
      <c r="AT601" s="55" t="s">
        <v>318</v>
      </c>
      <c r="AU601" s="55" t="s">
        <v>318</v>
      </c>
      <c r="AV601" s="55" t="s">
        <v>257</v>
      </c>
      <c r="AW601" s="55">
        <v>1</v>
      </c>
      <c r="AX601" s="61"/>
      <c r="AY601" s="61"/>
      <c r="AZ601" s="61"/>
      <c r="BA601" s="61"/>
      <c r="BB601" s="61"/>
      <c r="BC601" s="61"/>
      <c r="BD601" s="55" t="s">
        <v>318</v>
      </c>
      <c r="BE601" s="61"/>
      <c r="BF601" s="55" t="s">
        <v>177</v>
      </c>
      <c r="BG601" s="55">
        <v>1</v>
      </c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55" t="s">
        <v>318</v>
      </c>
      <c r="CH601" s="61"/>
      <c r="CI601" s="55" t="s">
        <v>177</v>
      </c>
      <c r="CJ601" s="55">
        <v>1</v>
      </c>
      <c r="CK601" s="61"/>
      <c r="CL601" s="55" t="s">
        <v>318</v>
      </c>
      <c r="CM601" s="61"/>
      <c r="CN601" s="55" t="s">
        <v>177</v>
      </c>
      <c r="CO601" s="55">
        <v>1</v>
      </c>
      <c r="CP601" s="61"/>
      <c r="CQ601" s="61"/>
      <c r="CR601" s="61"/>
      <c r="CS601" s="61"/>
      <c r="CT601" s="61"/>
      <c r="CU601" s="61"/>
      <c r="CV601" s="61"/>
      <c r="CW601" s="61"/>
      <c r="CX601" s="55" t="s">
        <v>318</v>
      </c>
      <c r="CY601" s="61"/>
      <c r="CZ601" s="55" t="s">
        <v>160</v>
      </c>
      <c r="DA601" s="55" t="s">
        <v>177</v>
      </c>
      <c r="DB601" s="55">
        <v>1</v>
      </c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55" t="s">
        <v>318</v>
      </c>
      <c r="DP601" s="55" t="s">
        <v>318</v>
      </c>
      <c r="DQ601" s="55" t="s">
        <v>179</v>
      </c>
      <c r="DR601" s="55">
        <v>1</v>
      </c>
      <c r="DS601" s="61"/>
      <c r="DT601" s="61"/>
      <c r="DU601" s="61"/>
      <c r="DV601" s="61"/>
      <c r="DW601" s="61"/>
      <c r="DX601" s="61"/>
      <c r="DY601" s="55" t="s">
        <v>318</v>
      </c>
      <c r="DZ601" s="55" t="s">
        <v>318</v>
      </c>
      <c r="EA601" s="61" t="s">
        <v>179</v>
      </c>
      <c r="EB601" s="61">
        <v>1</v>
      </c>
      <c r="EC601" s="61"/>
      <c r="ED601" s="61"/>
      <c r="EE601" s="61"/>
      <c r="EF601" s="61"/>
      <c r="EG601" s="61"/>
      <c r="EH601" s="61"/>
      <c r="EI601" s="61"/>
      <c r="EJ601" s="61"/>
      <c r="EK601" s="61"/>
      <c r="EL601" s="61"/>
      <c r="EM601" s="61"/>
      <c r="EN601" s="61"/>
      <c r="EO601" s="61"/>
      <c r="EP601" s="61"/>
      <c r="EQ601" s="61"/>
      <c r="ER601" s="61"/>
      <c r="ES601" s="61"/>
      <c r="ET601" s="61"/>
      <c r="EU601" s="61"/>
      <c r="EV601" s="61"/>
      <c r="EW601" s="61"/>
      <c r="EX601" s="61"/>
      <c r="EY601" s="61"/>
      <c r="EZ601" s="61"/>
      <c r="FA601" s="61"/>
      <c r="FB601" s="61"/>
      <c r="FC601" s="61"/>
      <c r="FD601" s="61"/>
      <c r="FE601" s="61"/>
      <c r="FF601" s="61"/>
      <c r="FG601" s="61"/>
      <c r="FH601" s="55" t="s">
        <v>318</v>
      </c>
      <c r="FI601" s="61" t="s">
        <v>318</v>
      </c>
      <c r="FJ601" s="61" t="s">
        <v>178</v>
      </c>
      <c r="FK601" s="61" t="s">
        <v>385</v>
      </c>
      <c r="FL601" s="55">
        <v>1</v>
      </c>
      <c r="FM601" s="62" t="s">
        <v>318</v>
      </c>
      <c r="FN601" s="61" t="s">
        <v>317</v>
      </c>
      <c r="FO601" s="62"/>
      <c r="FP601" s="61"/>
      <c r="FQ601" s="63">
        <v>1</v>
      </c>
    </row>
    <row r="602" spans="1:173" s="64" customFormat="1" ht="16.5">
      <c r="A602" s="54">
        <v>44228</v>
      </c>
      <c r="B602" s="55">
        <v>601</v>
      </c>
      <c r="C602" s="65" t="s">
        <v>314</v>
      </c>
      <c r="D602" s="76">
        <v>31075</v>
      </c>
      <c r="E602" s="57">
        <f ca="1">IF(Table1[[#This Row],[Employee Date of Birth]]="","",DATEDIF(D602,NOW(),"y"))</f>
        <v>35</v>
      </c>
      <c r="F602" s="61" t="str">
        <f>IF(Table1[[#This Row],[Census "As of" Date]]="","","Y")</f>
        <v>Y</v>
      </c>
      <c r="G602" s="61" t="s">
        <v>319</v>
      </c>
      <c r="H602" s="77"/>
      <c r="I602" s="74" t="str">
        <f>IF(Table1[[#This Row],[Census "As of" Date]]="","","A")</f>
        <v>A</v>
      </c>
      <c r="J602" s="74" t="str">
        <f>IF(Table1[[#This Row],[Census "As of" Date]]="","","S")</f>
        <v>S</v>
      </c>
      <c r="K602" s="74" t="str">
        <f>IF(Table1[[#This Row],[Census "As of" Date]]="","","Y")</f>
        <v>Y</v>
      </c>
      <c r="L602" s="74" t="str">
        <f>IF(Table1[[#This Row],[Census "As of" Date]]="","","Y")</f>
        <v>Y</v>
      </c>
      <c r="M602" s="74" t="str">
        <f>IF(Table1[[#This Row],[Census "As of" Date]]="","","Y")</f>
        <v>Y</v>
      </c>
      <c r="N602" s="74" t="str">
        <f>IF(Table1[[#This Row],[Census "As of" Date]]="","","N")</f>
        <v>N</v>
      </c>
      <c r="O602" s="61"/>
      <c r="P602" s="55" t="s">
        <v>154</v>
      </c>
      <c r="Q602" s="61">
        <v>119874.84</v>
      </c>
      <c r="R602" s="61"/>
      <c r="S602" s="61">
        <v>119874.84</v>
      </c>
      <c r="T602" s="74">
        <v>92214</v>
      </c>
      <c r="U602" s="61" t="s">
        <v>190</v>
      </c>
      <c r="V602" s="74" t="str">
        <f>IF(Table1[[#This Row],[Census "As of" Date]]="","","Sub001")</f>
        <v>Sub001</v>
      </c>
      <c r="W602" s="74" t="str">
        <f>IF(Table1[[#This Row],[Census "As of" Date]]="","","Location001")</f>
        <v>Location001</v>
      </c>
      <c r="X602" s="55" t="s">
        <v>387</v>
      </c>
      <c r="Y602" s="55" t="s">
        <v>365</v>
      </c>
      <c r="Z602" s="55" t="s">
        <v>224</v>
      </c>
      <c r="AA602" s="55" t="s">
        <v>156</v>
      </c>
      <c r="AB602" s="55">
        <v>77090</v>
      </c>
      <c r="AC602" s="61"/>
      <c r="AD602" s="77"/>
      <c r="AE602" s="55" t="s">
        <v>318</v>
      </c>
      <c r="AF602" s="55" t="s">
        <v>318</v>
      </c>
      <c r="AG602" s="55" t="s">
        <v>257</v>
      </c>
      <c r="AH602" s="55">
        <v>1</v>
      </c>
      <c r="AI602" s="61"/>
      <c r="AJ602" s="61"/>
      <c r="AK602" s="61"/>
      <c r="AL602" s="61"/>
      <c r="AM602" s="61"/>
      <c r="AN602" s="61"/>
      <c r="AO602" s="55" t="s">
        <v>318</v>
      </c>
      <c r="AP602" s="61"/>
      <c r="AQ602" s="55" t="s">
        <v>177</v>
      </c>
      <c r="AR602" s="55">
        <v>1</v>
      </c>
      <c r="AS602" s="61"/>
      <c r="AT602" s="55" t="s">
        <v>318</v>
      </c>
      <c r="AU602" s="55" t="s">
        <v>318</v>
      </c>
      <c r="AV602" s="55" t="s">
        <v>257</v>
      </c>
      <c r="AW602" s="55">
        <v>1</v>
      </c>
      <c r="AX602" s="61"/>
      <c r="AY602" s="61"/>
      <c r="AZ602" s="61"/>
      <c r="BA602" s="61"/>
      <c r="BB602" s="61"/>
      <c r="BC602" s="61"/>
      <c r="BD602" s="55" t="s">
        <v>318</v>
      </c>
      <c r="BE602" s="61"/>
      <c r="BF602" s="55" t="s">
        <v>177</v>
      </c>
      <c r="BG602" s="55">
        <v>1</v>
      </c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55" t="s">
        <v>318</v>
      </c>
      <c r="CH602" s="61"/>
      <c r="CI602" s="55" t="s">
        <v>177</v>
      </c>
      <c r="CJ602" s="55">
        <v>1</v>
      </c>
      <c r="CK602" s="61"/>
      <c r="CL602" s="55" t="s">
        <v>318</v>
      </c>
      <c r="CM602" s="61"/>
      <c r="CN602" s="55" t="s">
        <v>177</v>
      </c>
      <c r="CO602" s="55">
        <v>1</v>
      </c>
      <c r="CP602" s="61"/>
      <c r="CQ602" s="61"/>
      <c r="CR602" s="61"/>
      <c r="CS602" s="61"/>
      <c r="CT602" s="61"/>
      <c r="CU602" s="61"/>
      <c r="CV602" s="61"/>
      <c r="CW602" s="61"/>
      <c r="CX602" s="55" t="s">
        <v>318</v>
      </c>
      <c r="CY602" s="61"/>
      <c r="CZ602" s="55" t="s">
        <v>160</v>
      </c>
      <c r="DA602" s="55" t="s">
        <v>177</v>
      </c>
      <c r="DB602" s="55">
        <v>1</v>
      </c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55" t="s">
        <v>318</v>
      </c>
      <c r="DP602" s="55" t="s">
        <v>318</v>
      </c>
      <c r="DQ602" s="55" t="s">
        <v>179</v>
      </c>
      <c r="DR602" s="55">
        <v>1</v>
      </c>
      <c r="DS602" s="61"/>
      <c r="DT602" s="61"/>
      <c r="DU602" s="61"/>
      <c r="DV602" s="61"/>
      <c r="DW602" s="61"/>
      <c r="DX602" s="61"/>
      <c r="DY602" s="55" t="s">
        <v>318</v>
      </c>
      <c r="DZ602" s="55" t="s">
        <v>318</v>
      </c>
      <c r="EA602" s="61" t="s">
        <v>179</v>
      </c>
      <c r="EB602" s="61">
        <v>1</v>
      </c>
      <c r="EC602" s="61"/>
      <c r="ED602" s="61"/>
      <c r="EE602" s="61"/>
      <c r="EF602" s="61"/>
      <c r="EG602" s="61"/>
      <c r="EH602" s="61"/>
      <c r="EI602" s="61"/>
      <c r="EJ602" s="61"/>
      <c r="EK602" s="61"/>
      <c r="EL602" s="61"/>
      <c r="EM602" s="61"/>
      <c r="EN602" s="61"/>
      <c r="EO602" s="61"/>
      <c r="EP602" s="61"/>
      <c r="EQ602" s="61"/>
      <c r="ER602" s="61"/>
      <c r="ES602" s="61"/>
      <c r="ET602" s="61"/>
      <c r="EU602" s="61"/>
      <c r="EV602" s="61"/>
      <c r="EW602" s="61"/>
      <c r="EX602" s="61"/>
      <c r="EY602" s="61"/>
      <c r="EZ602" s="61"/>
      <c r="FA602" s="61"/>
      <c r="FB602" s="61"/>
      <c r="FC602" s="61"/>
      <c r="FD602" s="61"/>
      <c r="FE602" s="61"/>
      <c r="FF602" s="61"/>
      <c r="FG602" s="61"/>
      <c r="FH602" s="55" t="s">
        <v>318</v>
      </c>
      <c r="FI602" s="61" t="s">
        <v>318</v>
      </c>
      <c r="FJ602" s="61" t="s">
        <v>178</v>
      </c>
      <c r="FK602" s="61" t="s">
        <v>385</v>
      </c>
      <c r="FL602" s="55">
        <v>1</v>
      </c>
      <c r="FM602" s="62" t="s">
        <v>318</v>
      </c>
      <c r="FN602" s="61" t="s">
        <v>318</v>
      </c>
      <c r="FO602" s="62" t="s">
        <v>251</v>
      </c>
      <c r="FP602" s="61" t="s">
        <v>385</v>
      </c>
      <c r="FQ602" s="63">
        <v>1</v>
      </c>
    </row>
    <row r="603" spans="1:173" s="64" customFormat="1" ht="16.5">
      <c r="A603" s="54">
        <v>44228</v>
      </c>
      <c r="B603" s="55">
        <v>602</v>
      </c>
      <c r="C603" s="65" t="s">
        <v>153</v>
      </c>
      <c r="D603" s="76">
        <v>31138</v>
      </c>
      <c r="E603" s="57">
        <f ca="1">IF(Table1[[#This Row],[Employee Date of Birth]]="","",DATEDIF(D603,NOW(),"y"))</f>
        <v>35</v>
      </c>
      <c r="F603" s="61" t="str">
        <f>IF(Table1[[#This Row],[Census "As of" Date]]="","","Y")</f>
        <v>Y</v>
      </c>
      <c r="G603" s="61" t="s">
        <v>348</v>
      </c>
      <c r="H603" s="77"/>
      <c r="I603" s="74" t="str">
        <f>IF(Table1[[#This Row],[Census "As of" Date]]="","","A")</f>
        <v>A</v>
      </c>
      <c r="J603" s="74" t="str">
        <f>IF(Table1[[#This Row],[Census "As of" Date]]="","","S")</f>
        <v>S</v>
      </c>
      <c r="K603" s="74" t="str">
        <f>IF(Table1[[#This Row],[Census "As of" Date]]="","","Y")</f>
        <v>Y</v>
      </c>
      <c r="L603" s="74" t="str">
        <f>IF(Table1[[#This Row],[Census "As of" Date]]="","","Y")</f>
        <v>Y</v>
      </c>
      <c r="M603" s="74" t="str">
        <f>IF(Table1[[#This Row],[Census "As of" Date]]="","","Y")</f>
        <v>Y</v>
      </c>
      <c r="N603" s="74" t="str">
        <f>IF(Table1[[#This Row],[Census "As of" Date]]="","","N")</f>
        <v>N</v>
      </c>
      <c r="O603" s="61"/>
      <c r="P603" s="55" t="s">
        <v>154</v>
      </c>
      <c r="Q603" s="61">
        <v>12575.71</v>
      </c>
      <c r="R603" s="61"/>
      <c r="S603" s="61">
        <v>12575.71</v>
      </c>
      <c r="T603" s="74">
        <v>92216</v>
      </c>
      <c r="U603" s="61" t="s">
        <v>190</v>
      </c>
      <c r="V603" s="74" t="str">
        <f>IF(Table1[[#This Row],[Census "As of" Date]]="","","Sub001")</f>
        <v>Sub001</v>
      </c>
      <c r="W603" s="74" t="str">
        <f>IF(Table1[[#This Row],[Census "As of" Date]]="","","Location001")</f>
        <v>Location001</v>
      </c>
      <c r="X603" s="55" t="s">
        <v>387</v>
      </c>
      <c r="Y603" s="55" t="s">
        <v>365</v>
      </c>
      <c r="Z603" s="55" t="s">
        <v>224</v>
      </c>
      <c r="AA603" s="55" t="s">
        <v>156</v>
      </c>
      <c r="AB603" s="55">
        <v>77090</v>
      </c>
      <c r="AC603" s="61"/>
      <c r="AD603" s="77"/>
      <c r="AE603" s="55" t="s">
        <v>318</v>
      </c>
      <c r="AF603" s="55" t="s">
        <v>318</v>
      </c>
      <c r="AG603" s="55" t="s">
        <v>257</v>
      </c>
      <c r="AH603" s="55">
        <v>1</v>
      </c>
      <c r="AI603" s="61"/>
      <c r="AJ603" s="61"/>
      <c r="AK603" s="61"/>
      <c r="AL603" s="61"/>
      <c r="AM603" s="61"/>
      <c r="AN603" s="61"/>
      <c r="AO603" s="55" t="s">
        <v>318</v>
      </c>
      <c r="AP603" s="61"/>
      <c r="AQ603" s="55" t="s">
        <v>177</v>
      </c>
      <c r="AR603" s="55">
        <v>1</v>
      </c>
      <c r="AS603" s="61"/>
      <c r="AT603" s="55" t="s">
        <v>318</v>
      </c>
      <c r="AU603" s="55" t="s">
        <v>318</v>
      </c>
      <c r="AV603" s="55" t="s">
        <v>257</v>
      </c>
      <c r="AW603" s="55">
        <v>1</v>
      </c>
      <c r="AX603" s="61"/>
      <c r="AY603" s="61"/>
      <c r="AZ603" s="61"/>
      <c r="BA603" s="61"/>
      <c r="BB603" s="61"/>
      <c r="BC603" s="61"/>
      <c r="BD603" s="55" t="s">
        <v>318</v>
      </c>
      <c r="BE603" s="61"/>
      <c r="BF603" s="55" t="s">
        <v>177</v>
      </c>
      <c r="BG603" s="55">
        <v>1</v>
      </c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55" t="s">
        <v>318</v>
      </c>
      <c r="CH603" s="61"/>
      <c r="CI603" s="55" t="s">
        <v>177</v>
      </c>
      <c r="CJ603" s="55">
        <v>1</v>
      </c>
      <c r="CK603" s="61"/>
      <c r="CL603" s="55" t="s">
        <v>318</v>
      </c>
      <c r="CM603" s="61"/>
      <c r="CN603" s="55" t="s">
        <v>177</v>
      </c>
      <c r="CO603" s="55">
        <v>1</v>
      </c>
      <c r="CP603" s="61"/>
      <c r="CQ603" s="61"/>
      <c r="CR603" s="61"/>
      <c r="CS603" s="61"/>
      <c r="CT603" s="61"/>
      <c r="CU603" s="61"/>
      <c r="CV603" s="61"/>
      <c r="CW603" s="61"/>
      <c r="CX603" s="55" t="s">
        <v>318</v>
      </c>
      <c r="CY603" s="61"/>
      <c r="CZ603" s="55" t="s">
        <v>160</v>
      </c>
      <c r="DA603" s="55" t="s">
        <v>177</v>
      </c>
      <c r="DB603" s="55">
        <v>1</v>
      </c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55" t="s">
        <v>318</v>
      </c>
      <c r="DP603" s="55" t="s">
        <v>318</v>
      </c>
      <c r="DQ603" s="55" t="s">
        <v>179</v>
      </c>
      <c r="DR603" s="55">
        <v>1</v>
      </c>
      <c r="DS603" s="61"/>
      <c r="DT603" s="61"/>
      <c r="DU603" s="61"/>
      <c r="DV603" s="61"/>
      <c r="DW603" s="61"/>
      <c r="DX603" s="61"/>
      <c r="DY603" s="55" t="s">
        <v>318</v>
      </c>
      <c r="DZ603" s="55" t="s">
        <v>318</v>
      </c>
      <c r="EA603" s="61" t="s">
        <v>179</v>
      </c>
      <c r="EB603" s="61">
        <v>1</v>
      </c>
      <c r="EC603" s="61"/>
      <c r="ED603" s="61"/>
      <c r="EE603" s="61"/>
      <c r="EF603" s="61"/>
      <c r="EG603" s="61"/>
      <c r="EH603" s="61"/>
      <c r="EI603" s="61"/>
      <c r="EJ603" s="61"/>
      <c r="EK603" s="61"/>
      <c r="EL603" s="61"/>
      <c r="EM603" s="61"/>
      <c r="EN603" s="61"/>
      <c r="EO603" s="61"/>
      <c r="EP603" s="61"/>
      <c r="EQ603" s="61"/>
      <c r="ER603" s="61"/>
      <c r="ES603" s="61"/>
      <c r="ET603" s="61"/>
      <c r="EU603" s="61"/>
      <c r="EV603" s="61"/>
      <c r="EW603" s="61"/>
      <c r="EX603" s="61"/>
      <c r="EY603" s="61"/>
      <c r="EZ603" s="61"/>
      <c r="FA603" s="61"/>
      <c r="FB603" s="61"/>
      <c r="FC603" s="61"/>
      <c r="FD603" s="61"/>
      <c r="FE603" s="61"/>
      <c r="FF603" s="61"/>
      <c r="FG603" s="61"/>
      <c r="FH603" s="55" t="s">
        <v>318</v>
      </c>
      <c r="FI603" s="61" t="s">
        <v>317</v>
      </c>
      <c r="FJ603" s="61"/>
      <c r="FK603" s="61"/>
      <c r="FL603" s="55">
        <v>1</v>
      </c>
      <c r="FM603" s="62" t="s">
        <v>318</v>
      </c>
      <c r="FN603" s="61" t="s">
        <v>318</v>
      </c>
      <c r="FO603" s="62" t="s">
        <v>251</v>
      </c>
      <c r="FP603" s="61" t="s">
        <v>315</v>
      </c>
      <c r="FQ603" s="63">
        <v>1</v>
      </c>
    </row>
    <row r="604" spans="1:173" s="64" customFormat="1" ht="16.5">
      <c r="A604" s="54">
        <v>44228</v>
      </c>
      <c r="B604" s="55">
        <v>603</v>
      </c>
      <c r="C604" s="55" t="s">
        <v>153</v>
      </c>
      <c r="D604" s="76">
        <v>31229</v>
      </c>
      <c r="E604" s="57">
        <f ca="1">IF(Table1[[#This Row],[Employee Date of Birth]]="","",DATEDIF(D604,NOW(),"y"))</f>
        <v>35</v>
      </c>
      <c r="F604" s="61" t="str">
        <f>IF(Table1[[#This Row],[Census "As of" Date]]="","","Y")</f>
        <v>Y</v>
      </c>
      <c r="G604" s="61" t="s">
        <v>326</v>
      </c>
      <c r="H604" s="77"/>
      <c r="I604" s="74" t="str">
        <f>IF(Table1[[#This Row],[Census "As of" Date]]="","","A")</f>
        <v>A</v>
      </c>
      <c r="J604" s="74" t="str">
        <f>IF(Table1[[#This Row],[Census "As of" Date]]="","","S")</f>
        <v>S</v>
      </c>
      <c r="K604" s="74" t="str">
        <f>IF(Table1[[#This Row],[Census "As of" Date]]="","","Y")</f>
        <v>Y</v>
      </c>
      <c r="L604" s="74" t="str">
        <f>IF(Table1[[#This Row],[Census "As of" Date]]="","","Y")</f>
        <v>Y</v>
      </c>
      <c r="M604" s="74" t="str">
        <f>IF(Table1[[#This Row],[Census "As of" Date]]="","","Y")</f>
        <v>Y</v>
      </c>
      <c r="N604" s="74" t="str">
        <f>IF(Table1[[#This Row],[Census "As of" Date]]="","","N")</f>
        <v>N</v>
      </c>
      <c r="O604" s="61"/>
      <c r="P604" s="55" t="s">
        <v>154</v>
      </c>
      <c r="Q604" s="61">
        <v>128055.61</v>
      </c>
      <c r="R604" s="61"/>
      <c r="S604" s="61">
        <v>128055.61</v>
      </c>
      <c r="T604" s="74">
        <v>92214</v>
      </c>
      <c r="U604" s="61" t="s">
        <v>190</v>
      </c>
      <c r="V604" s="74" t="str">
        <f>IF(Table1[[#This Row],[Census "As of" Date]]="","","Sub001")</f>
        <v>Sub001</v>
      </c>
      <c r="W604" s="74" t="str">
        <f>IF(Table1[[#This Row],[Census "As of" Date]]="","","Location001")</f>
        <v>Location001</v>
      </c>
      <c r="X604" s="55" t="s">
        <v>387</v>
      </c>
      <c r="Y604" s="55" t="s">
        <v>365</v>
      </c>
      <c r="Z604" s="55" t="s">
        <v>224</v>
      </c>
      <c r="AA604" s="55" t="s">
        <v>156</v>
      </c>
      <c r="AB604" s="55">
        <v>77090</v>
      </c>
      <c r="AC604" s="61"/>
      <c r="AD604" s="77"/>
      <c r="AE604" s="55" t="s">
        <v>318</v>
      </c>
      <c r="AF604" s="55" t="s">
        <v>318</v>
      </c>
      <c r="AG604" s="55" t="s">
        <v>257</v>
      </c>
      <c r="AH604" s="55">
        <v>1</v>
      </c>
      <c r="AI604" s="61"/>
      <c r="AJ604" s="61"/>
      <c r="AK604" s="61"/>
      <c r="AL604" s="61"/>
      <c r="AM604" s="61"/>
      <c r="AN604" s="61"/>
      <c r="AO604" s="55" t="s">
        <v>318</v>
      </c>
      <c r="AP604" s="61"/>
      <c r="AQ604" s="55" t="s">
        <v>177</v>
      </c>
      <c r="AR604" s="55">
        <v>1</v>
      </c>
      <c r="AS604" s="61"/>
      <c r="AT604" s="55" t="s">
        <v>318</v>
      </c>
      <c r="AU604" s="55" t="s">
        <v>318</v>
      </c>
      <c r="AV604" s="55" t="s">
        <v>257</v>
      </c>
      <c r="AW604" s="55">
        <v>1</v>
      </c>
      <c r="AX604" s="61"/>
      <c r="AY604" s="61"/>
      <c r="AZ604" s="61"/>
      <c r="BA604" s="61"/>
      <c r="BB604" s="61"/>
      <c r="BC604" s="61"/>
      <c r="BD604" s="55" t="s">
        <v>318</v>
      </c>
      <c r="BE604" s="61"/>
      <c r="BF604" s="55" t="s">
        <v>177</v>
      </c>
      <c r="BG604" s="55">
        <v>1</v>
      </c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55" t="s">
        <v>318</v>
      </c>
      <c r="CH604" s="61"/>
      <c r="CI604" s="55" t="s">
        <v>177</v>
      </c>
      <c r="CJ604" s="55">
        <v>1</v>
      </c>
      <c r="CK604" s="61"/>
      <c r="CL604" s="55" t="s">
        <v>318</v>
      </c>
      <c r="CM604" s="61"/>
      <c r="CN604" s="55" t="s">
        <v>177</v>
      </c>
      <c r="CO604" s="55">
        <v>1</v>
      </c>
      <c r="CP604" s="61"/>
      <c r="CQ604" s="61"/>
      <c r="CR604" s="61"/>
      <c r="CS604" s="61"/>
      <c r="CT604" s="61"/>
      <c r="CU604" s="61"/>
      <c r="CV604" s="61"/>
      <c r="CW604" s="61"/>
      <c r="CX604" s="55" t="s">
        <v>318</v>
      </c>
      <c r="CY604" s="61"/>
      <c r="CZ604" s="55" t="s">
        <v>160</v>
      </c>
      <c r="DA604" s="55" t="s">
        <v>177</v>
      </c>
      <c r="DB604" s="55">
        <v>1</v>
      </c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55" t="s">
        <v>318</v>
      </c>
      <c r="DP604" s="55" t="s">
        <v>318</v>
      </c>
      <c r="DQ604" s="55" t="s">
        <v>179</v>
      </c>
      <c r="DR604" s="55">
        <v>1</v>
      </c>
      <c r="DS604" s="61"/>
      <c r="DT604" s="61"/>
      <c r="DU604" s="61"/>
      <c r="DV604" s="61"/>
      <c r="DW604" s="61"/>
      <c r="DX604" s="61"/>
      <c r="DY604" s="55" t="s">
        <v>318</v>
      </c>
      <c r="DZ604" s="55" t="s">
        <v>318</v>
      </c>
      <c r="EA604" s="61" t="s">
        <v>179</v>
      </c>
      <c r="EB604" s="61">
        <v>1</v>
      </c>
      <c r="EC604" s="61"/>
      <c r="ED604" s="61"/>
      <c r="EE604" s="61"/>
      <c r="EF604" s="61"/>
      <c r="EG604" s="61"/>
      <c r="EH604" s="61"/>
      <c r="EI604" s="61"/>
      <c r="EJ604" s="61"/>
      <c r="EK604" s="61"/>
      <c r="EL604" s="61"/>
      <c r="EM604" s="61"/>
      <c r="EN604" s="61"/>
      <c r="EO604" s="61"/>
      <c r="EP604" s="61"/>
      <c r="EQ604" s="61"/>
      <c r="ER604" s="61"/>
      <c r="ES604" s="61"/>
      <c r="ET604" s="61"/>
      <c r="EU604" s="61"/>
      <c r="EV604" s="61"/>
      <c r="EW604" s="61"/>
      <c r="EX604" s="61"/>
      <c r="EY604" s="61"/>
      <c r="EZ604" s="61"/>
      <c r="FA604" s="61"/>
      <c r="FB604" s="61"/>
      <c r="FC604" s="61"/>
      <c r="FD604" s="61"/>
      <c r="FE604" s="61"/>
      <c r="FF604" s="61"/>
      <c r="FG604" s="61"/>
      <c r="FH604" s="55" t="s">
        <v>318</v>
      </c>
      <c r="FI604" s="61" t="s">
        <v>318</v>
      </c>
      <c r="FJ604" s="61" t="s">
        <v>178</v>
      </c>
      <c r="FK604" s="61" t="s">
        <v>315</v>
      </c>
      <c r="FL604" s="55">
        <v>1</v>
      </c>
      <c r="FM604" s="62" t="s">
        <v>318</v>
      </c>
      <c r="FN604" s="61" t="s">
        <v>318</v>
      </c>
      <c r="FO604" s="62" t="s">
        <v>251</v>
      </c>
      <c r="FP604" s="61" t="s">
        <v>315</v>
      </c>
      <c r="FQ604" s="63">
        <v>1</v>
      </c>
    </row>
    <row r="605" spans="1:173" s="64" customFormat="1" ht="16.5">
      <c r="A605" s="54">
        <v>44228</v>
      </c>
      <c r="B605" s="55">
        <v>604</v>
      </c>
      <c r="C605" s="55" t="s">
        <v>314</v>
      </c>
      <c r="D605" s="76">
        <v>31266</v>
      </c>
      <c r="E605" s="57">
        <f ca="1">IF(Table1[[#This Row],[Employee Date of Birth]]="","",DATEDIF(D605,NOW(),"y"))</f>
        <v>35</v>
      </c>
      <c r="F605" s="61" t="str">
        <f>IF(Table1[[#This Row],[Census "As of" Date]]="","","Y")</f>
        <v>Y</v>
      </c>
      <c r="G605" s="61" t="s">
        <v>324</v>
      </c>
      <c r="H605" s="77"/>
      <c r="I605" s="74" t="str">
        <f>IF(Table1[[#This Row],[Census "As of" Date]]="","","A")</f>
        <v>A</v>
      </c>
      <c r="J605" s="74" t="str">
        <f>IF(Table1[[#This Row],[Census "As of" Date]]="","","S")</f>
        <v>S</v>
      </c>
      <c r="K605" s="74" t="str">
        <f>IF(Table1[[#This Row],[Census "As of" Date]]="","","Y")</f>
        <v>Y</v>
      </c>
      <c r="L605" s="74" t="str">
        <f>IF(Table1[[#This Row],[Census "As of" Date]]="","","Y")</f>
        <v>Y</v>
      </c>
      <c r="M605" s="74" t="str">
        <f>IF(Table1[[#This Row],[Census "As of" Date]]="","","Y")</f>
        <v>Y</v>
      </c>
      <c r="N605" s="74" t="str">
        <f>IF(Table1[[#This Row],[Census "As of" Date]]="","","N")</f>
        <v>N</v>
      </c>
      <c r="O605" s="61"/>
      <c r="P605" s="55" t="s">
        <v>154</v>
      </c>
      <c r="Q605" s="61">
        <v>80510</v>
      </c>
      <c r="R605" s="61"/>
      <c r="S605" s="61">
        <v>80510</v>
      </c>
      <c r="T605" s="74">
        <v>92240</v>
      </c>
      <c r="U605" s="61" t="s">
        <v>190</v>
      </c>
      <c r="V605" s="74" t="str">
        <f>IF(Table1[[#This Row],[Census "As of" Date]]="","","Sub001")</f>
        <v>Sub001</v>
      </c>
      <c r="W605" s="74" t="str">
        <f>IF(Table1[[#This Row],[Census "As of" Date]]="","","Location001")</f>
        <v>Location001</v>
      </c>
      <c r="X605" s="55" t="s">
        <v>387</v>
      </c>
      <c r="Y605" s="55" t="s">
        <v>365</v>
      </c>
      <c r="Z605" s="55" t="s">
        <v>224</v>
      </c>
      <c r="AA605" s="55" t="s">
        <v>156</v>
      </c>
      <c r="AB605" s="55">
        <v>77090</v>
      </c>
      <c r="AC605" s="61"/>
      <c r="AD605" s="77"/>
      <c r="AE605" s="55" t="s">
        <v>318</v>
      </c>
      <c r="AF605" s="55" t="s">
        <v>318</v>
      </c>
      <c r="AG605" s="55" t="s">
        <v>257</v>
      </c>
      <c r="AH605" s="55">
        <v>1</v>
      </c>
      <c r="AI605" s="61"/>
      <c r="AJ605" s="61"/>
      <c r="AK605" s="61"/>
      <c r="AL605" s="61"/>
      <c r="AM605" s="61"/>
      <c r="AN605" s="61"/>
      <c r="AO605" s="55" t="s">
        <v>318</v>
      </c>
      <c r="AP605" s="61"/>
      <c r="AQ605" s="55" t="s">
        <v>177</v>
      </c>
      <c r="AR605" s="55">
        <v>1</v>
      </c>
      <c r="AS605" s="61"/>
      <c r="AT605" s="55" t="s">
        <v>318</v>
      </c>
      <c r="AU605" s="55" t="s">
        <v>318</v>
      </c>
      <c r="AV605" s="55" t="s">
        <v>257</v>
      </c>
      <c r="AW605" s="55">
        <v>1</v>
      </c>
      <c r="AX605" s="61"/>
      <c r="AY605" s="61"/>
      <c r="AZ605" s="61"/>
      <c r="BA605" s="61"/>
      <c r="BB605" s="61"/>
      <c r="BC605" s="61"/>
      <c r="BD605" s="55" t="s">
        <v>318</v>
      </c>
      <c r="BE605" s="61"/>
      <c r="BF605" s="55" t="s">
        <v>177</v>
      </c>
      <c r="BG605" s="55">
        <v>1</v>
      </c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55" t="s">
        <v>318</v>
      </c>
      <c r="CH605" s="61"/>
      <c r="CI605" s="55" t="s">
        <v>177</v>
      </c>
      <c r="CJ605" s="55">
        <v>1</v>
      </c>
      <c r="CK605" s="61"/>
      <c r="CL605" s="55" t="s">
        <v>318</v>
      </c>
      <c r="CM605" s="61"/>
      <c r="CN605" s="55" t="s">
        <v>177</v>
      </c>
      <c r="CO605" s="55">
        <v>1</v>
      </c>
      <c r="CP605" s="61"/>
      <c r="CQ605" s="61"/>
      <c r="CR605" s="61"/>
      <c r="CS605" s="61"/>
      <c r="CT605" s="61"/>
      <c r="CU605" s="61"/>
      <c r="CV605" s="61"/>
      <c r="CW605" s="61"/>
      <c r="CX605" s="55" t="s">
        <v>318</v>
      </c>
      <c r="CY605" s="61"/>
      <c r="CZ605" s="55" t="s">
        <v>160</v>
      </c>
      <c r="DA605" s="55" t="s">
        <v>177</v>
      </c>
      <c r="DB605" s="55">
        <v>1</v>
      </c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55" t="s">
        <v>318</v>
      </c>
      <c r="DP605" s="55" t="s">
        <v>318</v>
      </c>
      <c r="DQ605" s="55" t="s">
        <v>179</v>
      </c>
      <c r="DR605" s="55">
        <v>1</v>
      </c>
      <c r="DS605" s="61"/>
      <c r="DT605" s="61"/>
      <c r="DU605" s="61"/>
      <c r="DV605" s="61"/>
      <c r="DW605" s="61"/>
      <c r="DX605" s="61"/>
      <c r="DY605" s="55" t="s">
        <v>318</v>
      </c>
      <c r="DZ605" s="55" t="s">
        <v>318</v>
      </c>
      <c r="EA605" s="61" t="s">
        <v>179</v>
      </c>
      <c r="EB605" s="61">
        <v>1</v>
      </c>
      <c r="EC605" s="61"/>
      <c r="ED605" s="61"/>
      <c r="EE605" s="61"/>
      <c r="EF605" s="61"/>
      <c r="EG605" s="61"/>
      <c r="EH605" s="61"/>
      <c r="EI605" s="61"/>
      <c r="EJ605" s="61"/>
      <c r="EK605" s="61"/>
      <c r="EL605" s="61"/>
      <c r="EM605" s="61"/>
      <c r="EN605" s="61"/>
      <c r="EO605" s="61"/>
      <c r="EP605" s="61"/>
      <c r="EQ605" s="61"/>
      <c r="ER605" s="61"/>
      <c r="ES605" s="61"/>
      <c r="ET605" s="61"/>
      <c r="EU605" s="61"/>
      <c r="EV605" s="61"/>
      <c r="EW605" s="61"/>
      <c r="EX605" s="61"/>
      <c r="EY605" s="61"/>
      <c r="EZ605" s="61"/>
      <c r="FA605" s="61"/>
      <c r="FB605" s="61"/>
      <c r="FC605" s="61"/>
      <c r="FD605" s="61"/>
      <c r="FE605" s="61"/>
      <c r="FF605" s="61"/>
      <c r="FG605" s="61"/>
      <c r="FH605" s="55" t="s">
        <v>318</v>
      </c>
      <c r="FI605" s="61" t="s">
        <v>318</v>
      </c>
      <c r="FJ605" s="61" t="s">
        <v>178</v>
      </c>
      <c r="FK605" s="61" t="s">
        <v>385</v>
      </c>
      <c r="FL605" s="55">
        <v>1</v>
      </c>
      <c r="FM605" s="62" t="s">
        <v>318</v>
      </c>
      <c r="FN605" s="61" t="s">
        <v>318</v>
      </c>
      <c r="FO605" s="62" t="s">
        <v>251</v>
      </c>
      <c r="FP605" s="61" t="s">
        <v>385</v>
      </c>
      <c r="FQ605" s="63">
        <v>1</v>
      </c>
    </row>
    <row r="606" spans="1:173" s="64" customFormat="1" ht="16.5">
      <c r="A606" s="54">
        <v>44228</v>
      </c>
      <c r="B606" s="55">
        <v>605</v>
      </c>
      <c r="C606" s="55" t="s">
        <v>153</v>
      </c>
      <c r="D606" s="76">
        <v>31283</v>
      </c>
      <c r="E606" s="57">
        <f ca="1">IF(Table1[[#This Row],[Employee Date of Birth]]="","",DATEDIF(D606,NOW(),"y"))</f>
        <v>35</v>
      </c>
      <c r="F606" s="61" t="str">
        <f>IF(Table1[[#This Row],[Census "As of" Date]]="","","Y")</f>
        <v>Y</v>
      </c>
      <c r="G606" s="61" t="s">
        <v>359</v>
      </c>
      <c r="H606" s="77"/>
      <c r="I606" s="74" t="str">
        <f>IF(Table1[[#This Row],[Census "As of" Date]]="","","A")</f>
        <v>A</v>
      </c>
      <c r="J606" s="74" t="str">
        <f>IF(Table1[[#This Row],[Census "As of" Date]]="","","S")</f>
        <v>S</v>
      </c>
      <c r="K606" s="74" t="str">
        <f>IF(Table1[[#This Row],[Census "As of" Date]]="","","Y")</f>
        <v>Y</v>
      </c>
      <c r="L606" s="74" t="str">
        <f>IF(Table1[[#This Row],[Census "As of" Date]]="","","Y")</f>
        <v>Y</v>
      </c>
      <c r="M606" s="74" t="str">
        <f>IF(Table1[[#This Row],[Census "As of" Date]]="","","Y")</f>
        <v>Y</v>
      </c>
      <c r="N606" s="74" t="str">
        <f>IF(Table1[[#This Row],[Census "As of" Date]]="","","N")</f>
        <v>N</v>
      </c>
      <c r="O606" s="61"/>
      <c r="P606" s="55" t="s">
        <v>154</v>
      </c>
      <c r="Q606" s="61">
        <v>170871.47</v>
      </c>
      <c r="R606" s="61"/>
      <c r="S606" s="61">
        <v>170871.47</v>
      </c>
      <c r="T606" s="74">
        <v>61104</v>
      </c>
      <c r="U606" s="61" t="s">
        <v>209</v>
      </c>
      <c r="V606" s="74" t="str">
        <f>IF(Table1[[#This Row],[Census "As of" Date]]="","","Sub001")</f>
        <v>Sub001</v>
      </c>
      <c r="W606" s="74" t="str">
        <f>IF(Table1[[#This Row],[Census "As of" Date]]="","","Location001")</f>
        <v>Location001</v>
      </c>
      <c r="X606" s="55" t="s">
        <v>387</v>
      </c>
      <c r="Y606" s="55" t="s">
        <v>365</v>
      </c>
      <c r="Z606" s="55" t="s">
        <v>224</v>
      </c>
      <c r="AA606" s="55" t="s">
        <v>156</v>
      </c>
      <c r="AB606" s="55">
        <v>77090</v>
      </c>
      <c r="AC606" s="61"/>
      <c r="AD606" s="77"/>
      <c r="AE606" s="55" t="s">
        <v>318</v>
      </c>
      <c r="AF606" s="55" t="s">
        <v>318</v>
      </c>
      <c r="AG606" s="55" t="s">
        <v>257</v>
      </c>
      <c r="AH606" s="55">
        <v>1</v>
      </c>
      <c r="AI606" s="61"/>
      <c r="AJ606" s="61"/>
      <c r="AK606" s="61"/>
      <c r="AL606" s="61"/>
      <c r="AM606" s="61"/>
      <c r="AN606" s="61"/>
      <c r="AO606" s="55" t="s">
        <v>318</v>
      </c>
      <c r="AP606" s="61"/>
      <c r="AQ606" s="55" t="s">
        <v>177</v>
      </c>
      <c r="AR606" s="55">
        <v>1</v>
      </c>
      <c r="AS606" s="61"/>
      <c r="AT606" s="55" t="s">
        <v>318</v>
      </c>
      <c r="AU606" s="55" t="s">
        <v>318</v>
      </c>
      <c r="AV606" s="55" t="s">
        <v>257</v>
      </c>
      <c r="AW606" s="55">
        <v>1</v>
      </c>
      <c r="AX606" s="61"/>
      <c r="AY606" s="61"/>
      <c r="AZ606" s="61"/>
      <c r="BA606" s="61"/>
      <c r="BB606" s="61"/>
      <c r="BC606" s="61"/>
      <c r="BD606" s="55" t="s">
        <v>318</v>
      </c>
      <c r="BE606" s="61"/>
      <c r="BF606" s="55" t="s">
        <v>177</v>
      </c>
      <c r="BG606" s="55">
        <v>1</v>
      </c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55" t="s">
        <v>318</v>
      </c>
      <c r="CH606" s="61"/>
      <c r="CI606" s="55" t="s">
        <v>177</v>
      </c>
      <c r="CJ606" s="55">
        <v>1</v>
      </c>
      <c r="CK606" s="61"/>
      <c r="CL606" s="55" t="s">
        <v>318</v>
      </c>
      <c r="CM606" s="61"/>
      <c r="CN606" s="55" t="s">
        <v>177</v>
      </c>
      <c r="CO606" s="55">
        <v>1</v>
      </c>
      <c r="CP606" s="61"/>
      <c r="CQ606" s="61"/>
      <c r="CR606" s="61"/>
      <c r="CS606" s="61"/>
      <c r="CT606" s="61"/>
      <c r="CU606" s="61"/>
      <c r="CV606" s="61"/>
      <c r="CW606" s="61"/>
      <c r="CX606" s="55" t="s">
        <v>318</v>
      </c>
      <c r="CY606" s="61"/>
      <c r="CZ606" s="55" t="s">
        <v>160</v>
      </c>
      <c r="DA606" s="55" t="s">
        <v>177</v>
      </c>
      <c r="DB606" s="55">
        <v>1</v>
      </c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55" t="s">
        <v>318</v>
      </c>
      <c r="DP606" s="55" t="s">
        <v>318</v>
      </c>
      <c r="DQ606" s="55" t="s">
        <v>179</v>
      </c>
      <c r="DR606" s="55">
        <v>1</v>
      </c>
      <c r="DS606" s="61"/>
      <c r="DT606" s="61"/>
      <c r="DU606" s="61"/>
      <c r="DV606" s="61"/>
      <c r="DW606" s="61"/>
      <c r="DX606" s="61"/>
      <c r="DY606" s="55" t="s">
        <v>318</v>
      </c>
      <c r="DZ606" s="55" t="s">
        <v>318</v>
      </c>
      <c r="EA606" s="61" t="s">
        <v>179</v>
      </c>
      <c r="EB606" s="61">
        <v>1</v>
      </c>
      <c r="EC606" s="61"/>
      <c r="ED606" s="61"/>
      <c r="EE606" s="61"/>
      <c r="EF606" s="61"/>
      <c r="EG606" s="61"/>
      <c r="EH606" s="61"/>
      <c r="EI606" s="61"/>
      <c r="EJ606" s="61"/>
      <c r="EK606" s="61"/>
      <c r="EL606" s="61"/>
      <c r="EM606" s="61"/>
      <c r="EN606" s="61"/>
      <c r="EO606" s="61"/>
      <c r="EP606" s="61"/>
      <c r="EQ606" s="61"/>
      <c r="ER606" s="61"/>
      <c r="ES606" s="61"/>
      <c r="ET606" s="61"/>
      <c r="EU606" s="61"/>
      <c r="EV606" s="61"/>
      <c r="EW606" s="61"/>
      <c r="EX606" s="61"/>
      <c r="EY606" s="61"/>
      <c r="EZ606" s="61"/>
      <c r="FA606" s="61"/>
      <c r="FB606" s="61"/>
      <c r="FC606" s="61"/>
      <c r="FD606" s="61"/>
      <c r="FE606" s="61"/>
      <c r="FF606" s="61"/>
      <c r="FG606" s="61"/>
      <c r="FH606" s="55" t="s">
        <v>318</v>
      </c>
      <c r="FI606" s="61" t="s">
        <v>318</v>
      </c>
      <c r="FJ606" s="61" t="s">
        <v>178</v>
      </c>
      <c r="FK606" s="61" t="s">
        <v>316</v>
      </c>
      <c r="FL606" s="55">
        <v>1</v>
      </c>
      <c r="FM606" s="62" t="s">
        <v>318</v>
      </c>
      <c r="FN606" s="61" t="s">
        <v>318</v>
      </c>
      <c r="FO606" s="62" t="s">
        <v>251</v>
      </c>
      <c r="FP606" s="61" t="s">
        <v>316</v>
      </c>
      <c r="FQ606" s="63">
        <v>1</v>
      </c>
    </row>
    <row r="607" spans="1:173" s="64" customFormat="1" ht="16.5">
      <c r="A607" s="54">
        <v>44228</v>
      </c>
      <c r="B607" s="55">
        <v>606</v>
      </c>
      <c r="C607" s="65" t="s">
        <v>314</v>
      </c>
      <c r="D607" s="76">
        <v>31295</v>
      </c>
      <c r="E607" s="57">
        <f ca="1">IF(Table1[[#This Row],[Employee Date of Birth]]="","",DATEDIF(D607,NOW(),"y"))</f>
        <v>35</v>
      </c>
      <c r="F607" s="61" t="str">
        <f>IF(Table1[[#This Row],[Census "As of" Date]]="","","Y")</f>
        <v>Y</v>
      </c>
      <c r="G607" s="61" t="s">
        <v>373</v>
      </c>
      <c r="H607" s="77"/>
      <c r="I607" s="74" t="str">
        <f>IF(Table1[[#This Row],[Census "As of" Date]]="","","A")</f>
        <v>A</v>
      </c>
      <c r="J607" s="74" t="str">
        <f>IF(Table1[[#This Row],[Census "As of" Date]]="","","S")</f>
        <v>S</v>
      </c>
      <c r="K607" s="74" t="str">
        <f>IF(Table1[[#This Row],[Census "As of" Date]]="","","Y")</f>
        <v>Y</v>
      </c>
      <c r="L607" s="74" t="str">
        <f>IF(Table1[[#This Row],[Census "As of" Date]]="","","Y")</f>
        <v>Y</v>
      </c>
      <c r="M607" s="74" t="str">
        <f>IF(Table1[[#This Row],[Census "As of" Date]]="","","Y")</f>
        <v>Y</v>
      </c>
      <c r="N607" s="74" t="str">
        <f>IF(Table1[[#This Row],[Census "As of" Date]]="","","N")</f>
        <v>N</v>
      </c>
      <c r="O607" s="61"/>
      <c r="P607" s="55" t="s">
        <v>154</v>
      </c>
      <c r="Q607" s="61">
        <v>124805.28</v>
      </c>
      <c r="R607" s="61"/>
      <c r="S607" s="61">
        <v>124805.28</v>
      </c>
      <c r="T607" s="74">
        <v>92214</v>
      </c>
      <c r="U607" s="61" t="s">
        <v>190</v>
      </c>
      <c r="V607" s="74" t="str">
        <f>IF(Table1[[#This Row],[Census "As of" Date]]="","","Sub001")</f>
        <v>Sub001</v>
      </c>
      <c r="W607" s="74" t="str">
        <f>IF(Table1[[#This Row],[Census "As of" Date]]="","","Location001")</f>
        <v>Location001</v>
      </c>
      <c r="X607" s="55" t="s">
        <v>387</v>
      </c>
      <c r="Y607" s="55" t="s">
        <v>365</v>
      </c>
      <c r="Z607" s="55" t="s">
        <v>224</v>
      </c>
      <c r="AA607" s="55" t="s">
        <v>156</v>
      </c>
      <c r="AB607" s="55">
        <v>77090</v>
      </c>
      <c r="AC607" s="61"/>
      <c r="AD607" s="77"/>
      <c r="AE607" s="55" t="s">
        <v>318</v>
      </c>
      <c r="AF607" s="55" t="s">
        <v>318</v>
      </c>
      <c r="AG607" s="55" t="s">
        <v>257</v>
      </c>
      <c r="AH607" s="55">
        <v>1</v>
      </c>
      <c r="AI607" s="61"/>
      <c r="AJ607" s="61"/>
      <c r="AK607" s="61"/>
      <c r="AL607" s="61"/>
      <c r="AM607" s="61"/>
      <c r="AN607" s="61"/>
      <c r="AO607" s="55" t="s">
        <v>318</v>
      </c>
      <c r="AP607" s="61"/>
      <c r="AQ607" s="55" t="s">
        <v>177</v>
      </c>
      <c r="AR607" s="55">
        <v>1</v>
      </c>
      <c r="AS607" s="61"/>
      <c r="AT607" s="55" t="s">
        <v>318</v>
      </c>
      <c r="AU607" s="55" t="s">
        <v>318</v>
      </c>
      <c r="AV607" s="55" t="s">
        <v>257</v>
      </c>
      <c r="AW607" s="55">
        <v>1</v>
      </c>
      <c r="AX607" s="61"/>
      <c r="AY607" s="61"/>
      <c r="AZ607" s="61"/>
      <c r="BA607" s="61"/>
      <c r="BB607" s="61"/>
      <c r="BC607" s="61"/>
      <c r="BD607" s="55" t="s">
        <v>318</v>
      </c>
      <c r="BE607" s="61"/>
      <c r="BF607" s="55" t="s">
        <v>177</v>
      </c>
      <c r="BG607" s="55">
        <v>1</v>
      </c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55" t="s">
        <v>318</v>
      </c>
      <c r="CH607" s="61"/>
      <c r="CI607" s="55" t="s">
        <v>177</v>
      </c>
      <c r="CJ607" s="55">
        <v>1</v>
      </c>
      <c r="CK607" s="61"/>
      <c r="CL607" s="55" t="s">
        <v>318</v>
      </c>
      <c r="CM607" s="61"/>
      <c r="CN607" s="55" t="s">
        <v>177</v>
      </c>
      <c r="CO607" s="55">
        <v>1</v>
      </c>
      <c r="CP607" s="61"/>
      <c r="CQ607" s="61"/>
      <c r="CR607" s="61"/>
      <c r="CS607" s="61"/>
      <c r="CT607" s="61"/>
      <c r="CU607" s="61"/>
      <c r="CV607" s="61"/>
      <c r="CW607" s="61"/>
      <c r="CX607" s="55" t="s">
        <v>318</v>
      </c>
      <c r="CY607" s="61"/>
      <c r="CZ607" s="55" t="s">
        <v>160</v>
      </c>
      <c r="DA607" s="55" t="s">
        <v>177</v>
      </c>
      <c r="DB607" s="55">
        <v>1</v>
      </c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55" t="s">
        <v>318</v>
      </c>
      <c r="DP607" s="55" t="s">
        <v>318</v>
      </c>
      <c r="DQ607" s="55" t="s">
        <v>179</v>
      </c>
      <c r="DR607" s="55">
        <v>1</v>
      </c>
      <c r="DS607" s="61"/>
      <c r="DT607" s="61"/>
      <c r="DU607" s="61"/>
      <c r="DV607" s="61"/>
      <c r="DW607" s="61"/>
      <c r="DX607" s="61"/>
      <c r="DY607" s="55" t="s">
        <v>318</v>
      </c>
      <c r="DZ607" s="55" t="s">
        <v>318</v>
      </c>
      <c r="EA607" s="61" t="s">
        <v>179</v>
      </c>
      <c r="EB607" s="61">
        <v>1</v>
      </c>
      <c r="EC607" s="61"/>
      <c r="ED607" s="61"/>
      <c r="EE607" s="61"/>
      <c r="EF607" s="61"/>
      <c r="EG607" s="61"/>
      <c r="EH607" s="61"/>
      <c r="EI607" s="61"/>
      <c r="EJ607" s="61"/>
      <c r="EK607" s="61"/>
      <c r="EL607" s="61"/>
      <c r="EM607" s="61"/>
      <c r="EN607" s="61"/>
      <c r="EO607" s="61"/>
      <c r="EP607" s="61"/>
      <c r="EQ607" s="61"/>
      <c r="ER607" s="61"/>
      <c r="ES607" s="61"/>
      <c r="ET607" s="61"/>
      <c r="EU607" s="61"/>
      <c r="EV607" s="61"/>
      <c r="EW607" s="61"/>
      <c r="EX607" s="61"/>
      <c r="EY607" s="61"/>
      <c r="EZ607" s="61"/>
      <c r="FA607" s="61"/>
      <c r="FB607" s="61"/>
      <c r="FC607" s="61"/>
      <c r="FD607" s="61"/>
      <c r="FE607" s="61"/>
      <c r="FF607" s="61"/>
      <c r="FG607" s="61"/>
      <c r="FH607" s="55" t="s">
        <v>318</v>
      </c>
      <c r="FI607" s="61" t="s">
        <v>318</v>
      </c>
      <c r="FJ607" s="61" t="s">
        <v>178</v>
      </c>
      <c r="FK607" s="61" t="s">
        <v>316</v>
      </c>
      <c r="FL607" s="55">
        <v>1</v>
      </c>
      <c r="FM607" s="62" t="s">
        <v>318</v>
      </c>
      <c r="FN607" s="61" t="s">
        <v>318</v>
      </c>
      <c r="FO607" s="62" t="s">
        <v>251</v>
      </c>
      <c r="FP607" s="61" t="s">
        <v>316</v>
      </c>
      <c r="FQ607" s="63">
        <v>1</v>
      </c>
    </row>
    <row r="608" spans="1:173" s="64" customFormat="1" ht="16.5">
      <c r="A608" s="54">
        <v>44228</v>
      </c>
      <c r="B608" s="55">
        <v>607</v>
      </c>
      <c r="C608" s="65" t="s">
        <v>153</v>
      </c>
      <c r="D608" s="76">
        <v>31297</v>
      </c>
      <c r="E608" s="57">
        <f ca="1">IF(Table1[[#This Row],[Employee Date of Birth]]="","",DATEDIF(D608,NOW(),"y"))</f>
        <v>35</v>
      </c>
      <c r="F608" s="61" t="str">
        <f>IF(Table1[[#This Row],[Census "As of" Date]]="","","Y")</f>
        <v>Y</v>
      </c>
      <c r="G608" s="61" t="s">
        <v>319</v>
      </c>
      <c r="H608" s="77"/>
      <c r="I608" s="74" t="str">
        <f>IF(Table1[[#This Row],[Census "As of" Date]]="","","A")</f>
        <v>A</v>
      </c>
      <c r="J608" s="74" t="str">
        <f>IF(Table1[[#This Row],[Census "As of" Date]]="","","S")</f>
        <v>S</v>
      </c>
      <c r="K608" s="74" t="str">
        <f>IF(Table1[[#This Row],[Census "As of" Date]]="","","Y")</f>
        <v>Y</v>
      </c>
      <c r="L608" s="74" t="str">
        <f>IF(Table1[[#This Row],[Census "As of" Date]]="","","Y")</f>
        <v>Y</v>
      </c>
      <c r="M608" s="74" t="str">
        <f>IF(Table1[[#This Row],[Census "As of" Date]]="","","Y")</f>
        <v>Y</v>
      </c>
      <c r="N608" s="74" t="str">
        <f>IF(Table1[[#This Row],[Census "As of" Date]]="","","N")</f>
        <v>N</v>
      </c>
      <c r="O608" s="61"/>
      <c r="P608" s="55" t="s">
        <v>154</v>
      </c>
      <c r="Q608" s="61">
        <v>19792.45</v>
      </c>
      <c r="R608" s="61"/>
      <c r="S608" s="61">
        <v>19792.45</v>
      </c>
      <c r="T608" s="74">
        <v>92571</v>
      </c>
      <c r="U608" s="61" t="s">
        <v>190</v>
      </c>
      <c r="V608" s="74" t="str">
        <f>IF(Table1[[#This Row],[Census "As of" Date]]="","","Sub001")</f>
        <v>Sub001</v>
      </c>
      <c r="W608" s="74" t="str">
        <f>IF(Table1[[#This Row],[Census "As of" Date]]="","","Location001")</f>
        <v>Location001</v>
      </c>
      <c r="X608" s="55" t="s">
        <v>387</v>
      </c>
      <c r="Y608" s="55" t="s">
        <v>365</v>
      </c>
      <c r="Z608" s="55" t="s">
        <v>224</v>
      </c>
      <c r="AA608" s="55" t="s">
        <v>156</v>
      </c>
      <c r="AB608" s="55">
        <v>77090</v>
      </c>
      <c r="AC608" s="61"/>
      <c r="AD608" s="77"/>
      <c r="AE608" s="55" t="s">
        <v>318</v>
      </c>
      <c r="AF608" s="55" t="s">
        <v>318</v>
      </c>
      <c r="AG608" s="55" t="s">
        <v>257</v>
      </c>
      <c r="AH608" s="55">
        <v>1</v>
      </c>
      <c r="AI608" s="61"/>
      <c r="AJ608" s="61"/>
      <c r="AK608" s="61"/>
      <c r="AL608" s="61"/>
      <c r="AM608" s="61"/>
      <c r="AN608" s="61"/>
      <c r="AO608" s="55" t="s">
        <v>318</v>
      </c>
      <c r="AP608" s="61"/>
      <c r="AQ608" s="55" t="s">
        <v>177</v>
      </c>
      <c r="AR608" s="55">
        <v>1</v>
      </c>
      <c r="AS608" s="61"/>
      <c r="AT608" s="55" t="s">
        <v>318</v>
      </c>
      <c r="AU608" s="55" t="s">
        <v>318</v>
      </c>
      <c r="AV608" s="55" t="s">
        <v>257</v>
      </c>
      <c r="AW608" s="55">
        <v>1</v>
      </c>
      <c r="AX608" s="61"/>
      <c r="AY608" s="61"/>
      <c r="AZ608" s="61"/>
      <c r="BA608" s="61"/>
      <c r="BB608" s="61"/>
      <c r="BC608" s="61"/>
      <c r="BD608" s="55" t="s">
        <v>318</v>
      </c>
      <c r="BE608" s="61"/>
      <c r="BF608" s="55" t="s">
        <v>177</v>
      </c>
      <c r="BG608" s="55">
        <v>1</v>
      </c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55" t="s">
        <v>318</v>
      </c>
      <c r="CH608" s="61"/>
      <c r="CI608" s="55" t="s">
        <v>177</v>
      </c>
      <c r="CJ608" s="55">
        <v>1</v>
      </c>
      <c r="CK608" s="61"/>
      <c r="CL608" s="55" t="s">
        <v>318</v>
      </c>
      <c r="CM608" s="61"/>
      <c r="CN608" s="55" t="s">
        <v>177</v>
      </c>
      <c r="CO608" s="55">
        <v>1</v>
      </c>
      <c r="CP608" s="61"/>
      <c r="CQ608" s="61"/>
      <c r="CR608" s="61"/>
      <c r="CS608" s="61"/>
      <c r="CT608" s="61"/>
      <c r="CU608" s="61"/>
      <c r="CV608" s="61"/>
      <c r="CW608" s="61"/>
      <c r="CX608" s="55" t="s">
        <v>318</v>
      </c>
      <c r="CY608" s="61"/>
      <c r="CZ608" s="55" t="s">
        <v>160</v>
      </c>
      <c r="DA608" s="55" t="s">
        <v>177</v>
      </c>
      <c r="DB608" s="55">
        <v>1</v>
      </c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55" t="s">
        <v>318</v>
      </c>
      <c r="DP608" s="55" t="s">
        <v>318</v>
      </c>
      <c r="DQ608" s="55" t="s">
        <v>179</v>
      </c>
      <c r="DR608" s="55">
        <v>1</v>
      </c>
      <c r="DS608" s="61"/>
      <c r="DT608" s="61"/>
      <c r="DU608" s="61"/>
      <c r="DV608" s="61"/>
      <c r="DW608" s="61"/>
      <c r="DX608" s="61"/>
      <c r="DY608" s="55" t="s">
        <v>318</v>
      </c>
      <c r="DZ608" s="55" t="s">
        <v>318</v>
      </c>
      <c r="EA608" s="61" t="s">
        <v>179</v>
      </c>
      <c r="EB608" s="61">
        <v>1</v>
      </c>
      <c r="EC608" s="61"/>
      <c r="ED608" s="61"/>
      <c r="EE608" s="61"/>
      <c r="EF608" s="61"/>
      <c r="EG608" s="61"/>
      <c r="EH608" s="61"/>
      <c r="EI608" s="61"/>
      <c r="EJ608" s="61"/>
      <c r="EK608" s="61"/>
      <c r="EL608" s="61"/>
      <c r="EM608" s="61"/>
      <c r="EN608" s="61"/>
      <c r="EO608" s="61"/>
      <c r="EP608" s="61"/>
      <c r="EQ608" s="61"/>
      <c r="ER608" s="61"/>
      <c r="ES608" s="61"/>
      <c r="ET608" s="61"/>
      <c r="EU608" s="61"/>
      <c r="EV608" s="61"/>
      <c r="EW608" s="61"/>
      <c r="EX608" s="61"/>
      <c r="EY608" s="61"/>
      <c r="EZ608" s="61"/>
      <c r="FA608" s="61"/>
      <c r="FB608" s="61"/>
      <c r="FC608" s="61"/>
      <c r="FD608" s="61"/>
      <c r="FE608" s="61"/>
      <c r="FF608" s="61"/>
      <c r="FG608" s="61"/>
      <c r="FH608" s="55" t="s">
        <v>318</v>
      </c>
      <c r="FI608" s="61" t="s">
        <v>318</v>
      </c>
      <c r="FJ608" s="61" t="s">
        <v>178</v>
      </c>
      <c r="FK608" s="61" t="s">
        <v>385</v>
      </c>
      <c r="FL608" s="55">
        <v>1</v>
      </c>
      <c r="FM608" s="62" t="s">
        <v>318</v>
      </c>
      <c r="FN608" s="61" t="s">
        <v>317</v>
      </c>
      <c r="FO608" s="62"/>
      <c r="FP608" s="61"/>
      <c r="FQ608" s="63">
        <v>1</v>
      </c>
    </row>
    <row r="609" spans="1:173" s="64" customFormat="1" ht="16.5">
      <c r="A609" s="54">
        <v>44228</v>
      </c>
      <c r="B609" s="55">
        <v>608</v>
      </c>
      <c r="C609" s="65" t="s">
        <v>314</v>
      </c>
      <c r="D609" s="76">
        <v>31334</v>
      </c>
      <c r="E609" s="57">
        <f ca="1">IF(Table1[[#This Row],[Employee Date of Birth]]="","",DATEDIF(D609,NOW(),"y"))</f>
        <v>35</v>
      </c>
      <c r="F609" s="61" t="str">
        <f>IF(Table1[[#This Row],[Census "As of" Date]]="","","Y")</f>
        <v>Y</v>
      </c>
      <c r="G609" s="61" t="s">
        <v>331</v>
      </c>
      <c r="H609" s="77"/>
      <c r="I609" s="74" t="str">
        <f>IF(Table1[[#This Row],[Census "As of" Date]]="","","A")</f>
        <v>A</v>
      </c>
      <c r="J609" s="74" t="str">
        <f>IF(Table1[[#This Row],[Census "As of" Date]]="","","S")</f>
        <v>S</v>
      </c>
      <c r="K609" s="74" t="str">
        <f>IF(Table1[[#This Row],[Census "As of" Date]]="","","Y")</f>
        <v>Y</v>
      </c>
      <c r="L609" s="74" t="str">
        <f>IF(Table1[[#This Row],[Census "As of" Date]]="","","Y")</f>
        <v>Y</v>
      </c>
      <c r="M609" s="74" t="str">
        <f>IF(Table1[[#This Row],[Census "As of" Date]]="","","Y")</f>
        <v>Y</v>
      </c>
      <c r="N609" s="74" t="str">
        <f>IF(Table1[[#This Row],[Census "As of" Date]]="","","N")</f>
        <v>N</v>
      </c>
      <c r="O609" s="61"/>
      <c r="P609" s="55" t="s">
        <v>154</v>
      </c>
      <c r="Q609" s="61">
        <v>47192.94</v>
      </c>
      <c r="R609" s="61"/>
      <c r="S609" s="61">
        <v>47192.94</v>
      </c>
      <c r="T609" s="74">
        <v>92251</v>
      </c>
      <c r="U609" s="61" t="s">
        <v>190</v>
      </c>
      <c r="V609" s="74" t="str">
        <f>IF(Table1[[#This Row],[Census "As of" Date]]="","","Sub001")</f>
        <v>Sub001</v>
      </c>
      <c r="W609" s="74" t="str">
        <f>IF(Table1[[#This Row],[Census "As of" Date]]="","","Location001")</f>
        <v>Location001</v>
      </c>
      <c r="X609" s="55" t="s">
        <v>387</v>
      </c>
      <c r="Y609" s="55" t="s">
        <v>365</v>
      </c>
      <c r="Z609" s="55" t="s">
        <v>224</v>
      </c>
      <c r="AA609" s="55" t="s">
        <v>156</v>
      </c>
      <c r="AB609" s="55">
        <v>77090</v>
      </c>
      <c r="AC609" s="61"/>
      <c r="AD609" s="77"/>
      <c r="AE609" s="55" t="s">
        <v>318</v>
      </c>
      <c r="AF609" s="55" t="s">
        <v>318</v>
      </c>
      <c r="AG609" s="55" t="s">
        <v>257</v>
      </c>
      <c r="AH609" s="55">
        <v>1</v>
      </c>
      <c r="AI609" s="61"/>
      <c r="AJ609" s="61"/>
      <c r="AK609" s="61"/>
      <c r="AL609" s="61"/>
      <c r="AM609" s="61"/>
      <c r="AN609" s="61"/>
      <c r="AO609" s="55" t="s">
        <v>318</v>
      </c>
      <c r="AP609" s="61"/>
      <c r="AQ609" s="55" t="s">
        <v>177</v>
      </c>
      <c r="AR609" s="55">
        <v>1</v>
      </c>
      <c r="AS609" s="61"/>
      <c r="AT609" s="55" t="s">
        <v>318</v>
      </c>
      <c r="AU609" s="55" t="s">
        <v>318</v>
      </c>
      <c r="AV609" s="55" t="s">
        <v>257</v>
      </c>
      <c r="AW609" s="55">
        <v>1</v>
      </c>
      <c r="AX609" s="61"/>
      <c r="AY609" s="61"/>
      <c r="AZ609" s="61"/>
      <c r="BA609" s="61"/>
      <c r="BB609" s="61"/>
      <c r="BC609" s="61"/>
      <c r="BD609" s="55" t="s">
        <v>318</v>
      </c>
      <c r="BE609" s="61"/>
      <c r="BF609" s="55" t="s">
        <v>177</v>
      </c>
      <c r="BG609" s="55">
        <v>1</v>
      </c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55" t="s">
        <v>318</v>
      </c>
      <c r="CH609" s="61"/>
      <c r="CI609" s="55" t="s">
        <v>177</v>
      </c>
      <c r="CJ609" s="55">
        <v>1</v>
      </c>
      <c r="CK609" s="61"/>
      <c r="CL609" s="55" t="s">
        <v>318</v>
      </c>
      <c r="CM609" s="61"/>
      <c r="CN609" s="55" t="s">
        <v>177</v>
      </c>
      <c r="CO609" s="55">
        <v>1</v>
      </c>
      <c r="CP609" s="61"/>
      <c r="CQ609" s="61"/>
      <c r="CR609" s="61"/>
      <c r="CS609" s="61"/>
      <c r="CT609" s="61"/>
      <c r="CU609" s="61"/>
      <c r="CV609" s="61"/>
      <c r="CW609" s="61"/>
      <c r="CX609" s="55" t="s">
        <v>318</v>
      </c>
      <c r="CY609" s="61"/>
      <c r="CZ609" s="55" t="s">
        <v>160</v>
      </c>
      <c r="DA609" s="55" t="s">
        <v>177</v>
      </c>
      <c r="DB609" s="55">
        <v>1</v>
      </c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55" t="s">
        <v>318</v>
      </c>
      <c r="DP609" s="55" t="s">
        <v>318</v>
      </c>
      <c r="DQ609" s="55" t="s">
        <v>179</v>
      </c>
      <c r="DR609" s="55">
        <v>1</v>
      </c>
      <c r="DS609" s="61"/>
      <c r="DT609" s="61"/>
      <c r="DU609" s="61"/>
      <c r="DV609" s="61"/>
      <c r="DW609" s="61"/>
      <c r="DX609" s="61"/>
      <c r="DY609" s="55" t="s">
        <v>318</v>
      </c>
      <c r="DZ609" s="55" t="s">
        <v>318</v>
      </c>
      <c r="EA609" s="61" t="s">
        <v>179</v>
      </c>
      <c r="EB609" s="61">
        <v>1</v>
      </c>
      <c r="EC609" s="61"/>
      <c r="ED609" s="61"/>
      <c r="EE609" s="61"/>
      <c r="EF609" s="61"/>
      <c r="EG609" s="61"/>
      <c r="EH609" s="61"/>
      <c r="EI609" s="61"/>
      <c r="EJ609" s="61"/>
      <c r="EK609" s="61"/>
      <c r="EL609" s="61"/>
      <c r="EM609" s="61"/>
      <c r="EN609" s="61"/>
      <c r="EO609" s="61"/>
      <c r="EP609" s="61"/>
      <c r="EQ609" s="61"/>
      <c r="ER609" s="61"/>
      <c r="ES609" s="61"/>
      <c r="ET609" s="61"/>
      <c r="EU609" s="61"/>
      <c r="EV609" s="61"/>
      <c r="EW609" s="61"/>
      <c r="EX609" s="61"/>
      <c r="EY609" s="61"/>
      <c r="EZ609" s="61"/>
      <c r="FA609" s="61"/>
      <c r="FB609" s="61"/>
      <c r="FC609" s="61"/>
      <c r="FD609" s="61"/>
      <c r="FE609" s="61"/>
      <c r="FF609" s="61"/>
      <c r="FG609" s="61"/>
      <c r="FH609" s="55" t="s">
        <v>318</v>
      </c>
      <c r="FI609" s="61" t="s">
        <v>318</v>
      </c>
      <c r="FJ609" s="61" t="s">
        <v>178</v>
      </c>
      <c r="FK609" s="61" t="s">
        <v>315</v>
      </c>
      <c r="FL609" s="55">
        <v>1</v>
      </c>
      <c r="FM609" s="62" t="s">
        <v>318</v>
      </c>
      <c r="FN609" s="61" t="s">
        <v>318</v>
      </c>
      <c r="FO609" s="62" t="s">
        <v>251</v>
      </c>
      <c r="FP609" s="61" t="s">
        <v>315</v>
      </c>
      <c r="FQ609" s="63">
        <v>1</v>
      </c>
    </row>
    <row r="610" spans="1:173" s="64" customFormat="1" ht="16.5">
      <c r="A610" s="54">
        <v>44228</v>
      </c>
      <c r="B610" s="55">
        <v>609</v>
      </c>
      <c r="C610" s="65" t="s">
        <v>153</v>
      </c>
      <c r="D610" s="76">
        <v>31311</v>
      </c>
      <c r="E610" s="57">
        <f ca="1">IF(Table1[[#This Row],[Employee Date of Birth]]="","",DATEDIF(D610,NOW(),"y"))</f>
        <v>35</v>
      </c>
      <c r="F610" s="61" t="str">
        <f>IF(Table1[[#This Row],[Census "As of" Date]]="","","Y")</f>
        <v>Y</v>
      </c>
      <c r="G610" s="61" t="s">
        <v>324</v>
      </c>
      <c r="H610" s="77"/>
      <c r="I610" s="74" t="str">
        <f>IF(Table1[[#This Row],[Census "As of" Date]]="","","A")</f>
        <v>A</v>
      </c>
      <c r="J610" s="74" t="str">
        <f>IF(Table1[[#This Row],[Census "As of" Date]]="","","S")</f>
        <v>S</v>
      </c>
      <c r="K610" s="74" t="str">
        <f>IF(Table1[[#This Row],[Census "As of" Date]]="","","Y")</f>
        <v>Y</v>
      </c>
      <c r="L610" s="74" t="str">
        <f>IF(Table1[[#This Row],[Census "As of" Date]]="","","Y")</f>
        <v>Y</v>
      </c>
      <c r="M610" s="74" t="str">
        <f>IF(Table1[[#This Row],[Census "As of" Date]]="","","Y")</f>
        <v>Y</v>
      </c>
      <c r="N610" s="74" t="str">
        <f>IF(Table1[[#This Row],[Census "As of" Date]]="","","N")</f>
        <v>N</v>
      </c>
      <c r="O610" s="61"/>
      <c r="P610" s="55" t="s">
        <v>154</v>
      </c>
      <c r="Q610" s="61">
        <v>52002</v>
      </c>
      <c r="R610" s="61"/>
      <c r="S610" s="61">
        <v>52002</v>
      </c>
      <c r="T610" s="74">
        <v>61119</v>
      </c>
      <c r="U610" s="61" t="s">
        <v>209</v>
      </c>
      <c r="V610" s="74" t="str">
        <f>IF(Table1[[#This Row],[Census "As of" Date]]="","","Sub001")</f>
        <v>Sub001</v>
      </c>
      <c r="W610" s="74" t="str">
        <f>IF(Table1[[#This Row],[Census "As of" Date]]="","","Location001")</f>
        <v>Location001</v>
      </c>
      <c r="X610" s="55" t="s">
        <v>387</v>
      </c>
      <c r="Y610" s="55" t="s">
        <v>365</v>
      </c>
      <c r="Z610" s="55" t="s">
        <v>224</v>
      </c>
      <c r="AA610" s="55" t="s">
        <v>156</v>
      </c>
      <c r="AB610" s="55">
        <v>77090</v>
      </c>
      <c r="AC610" s="61"/>
      <c r="AD610" s="77"/>
      <c r="AE610" s="55" t="s">
        <v>318</v>
      </c>
      <c r="AF610" s="55" t="s">
        <v>318</v>
      </c>
      <c r="AG610" s="55" t="s">
        <v>257</v>
      </c>
      <c r="AH610" s="55">
        <v>1</v>
      </c>
      <c r="AI610" s="61"/>
      <c r="AJ610" s="61"/>
      <c r="AK610" s="61"/>
      <c r="AL610" s="61"/>
      <c r="AM610" s="61"/>
      <c r="AN610" s="61"/>
      <c r="AO610" s="55" t="s">
        <v>318</v>
      </c>
      <c r="AP610" s="61"/>
      <c r="AQ610" s="55" t="s">
        <v>177</v>
      </c>
      <c r="AR610" s="55">
        <v>1</v>
      </c>
      <c r="AS610" s="61"/>
      <c r="AT610" s="55" t="s">
        <v>318</v>
      </c>
      <c r="AU610" s="55" t="s">
        <v>318</v>
      </c>
      <c r="AV610" s="55" t="s">
        <v>257</v>
      </c>
      <c r="AW610" s="55">
        <v>1</v>
      </c>
      <c r="AX610" s="61"/>
      <c r="AY610" s="61"/>
      <c r="AZ610" s="61"/>
      <c r="BA610" s="61"/>
      <c r="BB610" s="61"/>
      <c r="BC610" s="61"/>
      <c r="BD610" s="55" t="s">
        <v>318</v>
      </c>
      <c r="BE610" s="61"/>
      <c r="BF610" s="55" t="s">
        <v>177</v>
      </c>
      <c r="BG610" s="55">
        <v>1</v>
      </c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55" t="s">
        <v>318</v>
      </c>
      <c r="CH610" s="61"/>
      <c r="CI610" s="55" t="s">
        <v>177</v>
      </c>
      <c r="CJ610" s="55">
        <v>1</v>
      </c>
      <c r="CK610" s="61"/>
      <c r="CL610" s="55" t="s">
        <v>318</v>
      </c>
      <c r="CM610" s="61"/>
      <c r="CN610" s="55" t="s">
        <v>177</v>
      </c>
      <c r="CO610" s="55">
        <v>1</v>
      </c>
      <c r="CP610" s="61"/>
      <c r="CQ610" s="61"/>
      <c r="CR610" s="61"/>
      <c r="CS610" s="61"/>
      <c r="CT610" s="61"/>
      <c r="CU610" s="61"/>
      <c r="CV610" s="61"/>
      <c r="CW610" s="61"/>
      <c r="CX610" s="55" t="s">
        <v>318</v>
      </c>
      <c r="CY610" s="61"/>
      <c r="CZ610" s="55" t="s">
        <v>160</v>
      </c>
      <c r="DA610" s="55" t="s">
        <v>177</v>
      </c>
      <c r="DB610" s="55">
        <v>1</v>
      </c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55" t="s">
        <v>318</v>
      </c>
      <c r="DP610" s="55" t="s">
        <v>318</v>
      </c>
      <c r="DQ610" s="55" t="s">
        <v>179</v>
      </c>
      <c r="DR610" s="55">
        <v>1</v>
      </c>
      <c r="DS610" s="61"/>
      <c r="DT610" s="61"/>
      <c r="DU610" s="61"/>
      <c r="DV610" s="61"/>
      <c r="DW610" s="61"/>
      <c r="DX610" s="61"/>
      <c r="DY610" s="55" t="s">
        <v>318</v>
      </c>
      <c r="DZ610" s="55" t="s">
        <v>318</v>
      </c>
      <c r="EA610" s="61" t="s">
        <v>179</v>
      </c>
      <c r="EB610" s="61">
        <v>1</v>
      </c>
      <c r="EC610" s="61"/>
      <c r="ED610" s="61"/>
      <c r="EE610" s="61"/>
      <c r="EF610" s="61"/>
      <c r="EG610" s="61"/>
      <c r="EH610" s="61"/>
      <c r="EI610" s="61"/>
      <c r="EJ610" s="61"/>
      <c r="EK610" s="61"/>
      <c r="EL610" s="61"/>
      <c r="EM610" s="61"/>
      <c r="EN610" s="61"/>
      <c r="EO610" s="61"/>
      <c r="EP610" s="61"/>
      <c r="EQ610" s="61"/>
      <c r="ER610" s="61"/>
      <c r="ES610" s="61"/>
      <c r="ET610" s="61"/>
      <c r="EU610" s="61"/>
      <c r="EV610" s="61"/>
      <c r="EW610" s="61"/>
      <c r="EX610" s="61"/>
      <c r="EY610" s="61"/>
      <c r="EZ610" s="61"/>
      <c r="FA610" s="61"/>
      <c r="FB610" s="61"/>
      <c r="FC610" s="61"/>
      <c r="FD610" s="61"/>
      <c r="FE610" s="61"/>
      <c r="FF610" s="61"/>
      <c r="FG610" s="61"/>
      <c r="FH610" s="55" t="s">
        <v>318</v>
      </c>
      <c r="FI610" s="61" t="s">
        <v>317</v>
      </c>
      <c r="FJ610" s="61"/>
      <c r="FK610" s="61"/>
      <c r="FL610" s="55">
        <v>1</v>
      </c>
      <c r="FM610" s="62" t="s">
        <v>318</v>
      </c>
      <c r="FN610" s="61" t="s">
        <v>317</v>
      </c>
      <c r="FO610" s="62"/>
      <c r="FP610" s="61"/>
      <c r="FQ610" s="63">
        <v>1</v>
      </c>
    </row>
    <row r="611" spans="1:173" s="64" customFormat="1" ht="16.5">
      <c r="A611" s="54">
        <v>44228</v>
      </c>
      <c r="B611" s="55">
        <v>610</v>
      </c>
      <c r="C611" s="55" t="s">
        <v>153</v>
      </c>
      <c r="D611" s="76">
        <v>31371</v>
      </c>
      <c r="E611" s="57">
        <f ca="1">IF(Table1[[#This Row],[Employee Date of Birth]]="","",DATEDIF(D611,NOW(),"y"))</f>
        <v>34</v>
      </c>
      <c r="F611" s="61" t="str">
        <f>IF(Table1[[#This Row],[Census "As of" Date]]="","","Y")</f>
        <v>Y</v>
      </c>
      <c r="G611" s="61" t="s">
        <v>324</v>
      </c>
      <c r="H611" s="77"/>
      <c r="I611" s="74" t="str">
        <f>IF(Table1[[#This Row],[Census "As of" Date]]="","","A")</f>
        <v>A</v>
      </c>
      <c r="J611" s="74" t="str">
        <f>IF(Table1[[#This Row],[Census "As of" Date]]="","","S")</f>
        <v>S</v>
      </c>
      <c r="K611" s="74" t="str">
        <f>IF(Table1[[#This Row],[Census "As of" Date]]="","","Y")</f>
        <v>Y</v>
      </c>
      <c r="L611" s="74" t="str">
        <f>IF(Table1[[#This Row],[Census "As of" Date]]="","","Y")</f>
        <v>Y</v>
      </c>
      <c r="M611" s="74" t="str">
        <f>IF(Table1[[#This Row],[Census "As of" Date]]="","","Y")</f>
        <v>Y</v>
      </c>
      <c r="N611" s="74" t="str">
        <f>IF(Table1[[#This Row],[Census "As of" Date]]="","","N")</f>
        <v>N</v>
      </c>
      <c r="O611" s="61"/>
      <c r="P611" s="55" t="s">
        <v>154</v>
      </c>
      <c r="Q611" s="61">
        <v>2464.91</v>
      </c>
      <c r="R611" s="61"/>
      <c r="S611" s="61">
        <v>2464.91</v>
      </c>
      <c r="T611" s="74">
        <v>92251</v>
      </c>
      <c r="U611" s="61" t="s">
        <v>190</v>
      </c>
      <c r="V611" s="74" t="str">
        <f>IF(Table1[[#This Row],[Census "As of" Date]]="","","Sub001")</f>
        <v>Sub001</v>
      </c>
      <c r="W611" s="74" t="str">
        <f>IF(Table1[[#This Row],[Census "As of" Date]]="","","Location001")</f>
        <v>Location001</v>
      </c>
      <c r="X611" s="55" t="s">
        <v>387</v>
      </c>
      <c r="Y611" s="55" t="s">
        <v>365</v>
      </c>
      <c r="Z611" s="55" t="s">
        <v>224</v>
      </c>
      <c r="AA611" s="55" t="s">
        <v>156</v>
      </c>
      <c r="AB611" s="55">
        <v>77090</v>
      </c>
      <c r="AC611" s="61"/>
      <c r="AD611" s="77"/>
      <c r="AE611" s="55" t="s">
        <v>318</v>
      </c>
      <c r="AF611" s="55" t="s">
        <v>318</v>
      </c>
      <c r="AG611" s="55" t="s">
        <v>257</v>
      </c>
      <c r="AH611" s="55">
        <v>1</v>
      </c>
      <c r="AI611" s="61"/>
      <c r="AJ611" s="61"/>
      <c r="AK611" s="61"/>
      <c r="AL611" s="61"/>
      <c r="AM611" s="61"/>
      <c r="AN611" s="61"/>
      <c r="AO611" s="55" t="s">
        <v>318</v>
      </c>
      <c r="AP611" s="61"/>
      <c r="AQ611" s="55" t="s">
        <v>177</v>
      </c>
      <c r="AR611" s="55">
        <v>1</v>
      </c>
      <c r="AS611" s="61"/>
      <c r="AT611" s="55" t="s">
        <v>318</v>
      </c>
      <c r="AU611" s="55" t="s">
        <v>318</v>
      </c>
      <c r="AV611" s="55" t="s">
        <v>257</v>
      </c>
      <c r="AW611" s="55">
        <v>1</v>
      </c>
      <c r="AX611" s="61"/>
      <c r="AY611" s="61"/>
      <c r="AZ611" s="61"/>
      <c r="BA611" s="61"/>
      <c r="BB611" s="61"/>
      <c r="BC611" s="61"/>
      <c r="BD611" s="55" t="s">
        <v>318</v>
      </c>
      <c r="BE611" s="61"/>
      <c r="BF611" s="55" t="s">
        <v>177</v>
      </c>
      <c r="BG611" s="55">
        <v>1</v>
      </c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55" t="s">
        <v>318</v>
      </c>
      <c r="CH611" s="61"/>
      <c r="CI611" s="55" t="s">
        <v>177</v>
      </c>
      <c r="CJ611" s="55">
        <v>1</v>
      </c>
      <c r="CK611" s="61"/>
      <c r="CL611" s="55" t="s">
        <v>318</v>
      </c>
      <c r="CM611" s="61"/>
      <c r="CN611" s="55" t="s">
        <v>177</v>
      </c>
      <c r="CO611" s="55">
        <v>1</v>
      </c>
      <c r="CP611" s="61"/>
      <c r="CQ611" s="61"/>
      <c r="CR611" s="61"/>
      <c r="CS611" s="61"/>
      <c r="CT611" s="61"/>
      <c r="CU611" s="61"/>
      <c r="CV611" s="61"/>
      <c r="CW611" s="61"/>
      <c r="CX611" s="55" t="s">
        <v>318</v>
      </c>
      <c r="CY611" s="61"/>
      <c r="CZ611" s="55" t="s">
        <v>160</v>
      </c>
      <c r="DA611" s="55" t="s">
        <v>177</v>
      </c>
      <c r="DB611" s="55">
        <v>1</v>
      </c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55" t="s">
        <v>318</v>
      </c>
      <c r="DP611" s="55" t="s">
        <v>318</v>
      </c>
      <c r="DQ611" s="55" t="s">
        <v>179</v>
      </c>
      <c r="DR611" s="55">
        <v>1</v>
      </c>
      <c r="DS611" s="61"/>
      <c r="DT611" s="61"/>
      <c r="DU611" s="61"/>
      <c r="DV611" s="61"/>
      <c r="DW611" s="61"/>
      <c r="DX611" s="61"/>
      <c r="DY611" s="55" t="s">
        <v>318</v>
      </c>
      <c r="DZ611" s="55" t="s">
        <v>318</v>
      </c>
      <c r="EA611" s="61" t="s">
        <v>179</v>
      </c>
      <c r="EB611" s="61">
        <v>1</v>
      </c>
      <c r="EC611" s="61"/>
      <c r="ED611" s="61"/>
      <c r="EE611" s="61"/>
      <c r="EF611" s="61"/>
      <c r="EG611" s="61"/>
      <c r="EH611" s="61"/>
      <c r="EI611" s="61"/>
      <c r="EJ611" s="61"/>
      <c r="EK611" s="61"/>
      <c r="EL611" s="61"/>
      <c r="EM611" s="61"/>
      <c r="EN611" s="61"/>
      <c r="EO611" s="61"/>
      <c r="EP611" s="61"/>
      <c r="EQ611" s="61"/>
      <c r="ER611" s="61"/>
      <c r="ES611" s="61"/>
      <c r="ET611" s="61"/>
      <c r="EU611" s="61"/>
      <c r="EV611" s="61"/>
      <c r="EW611" s="61"/>
      <c r="EX611" s="61"/>
      <c r="EY611" s="61"/>
      <c r="EZ611" s="61"/>
      <c r="FA611" s="61"/>
      <c r="FB611" s="61"/>
      <c r="FC611" s="61"/>
      <c r="FD611" s="61"/>
      <c r="FE611" s="61"/>
      <c r="FF611" s="61"/>
      <c r="FG611" s="61"/>
      <c r="FH611" s="55" t="s">
        <v>318</v>
      </c>
      <c r="FI611" s="61" t="s">
        <v>318</v>
      </c>
      <c r="FJ611" s="61" t="s">
        <v>178</v>
      </c>
      <c r="FK611" s="61" t="s">
        <v>315</v>
      </c>
      <c r="FL611" s="55">
        <v>1</v>
      </c>
      <c r="FM611" s="62" t="s">
        <v>318</v>
      </c>
      <c r="FN611" s="61" t="s">
        <v>317</v>
      </c>
      <c r="FO611" s="62"/>
      <c r="FP611" s="61"/>
      <c r="FQ611" s="63">
        <v>1</v>
      </c>
    </row>
    <row r="612" spans="1:173" s="64" customFormat="1" ht="16.5">
      <c r="A612" s="54">
        <v>44228</v>
      </c>
      <c r="B612" s="55">
        <v>611</v>
      </c>
      <c r="C612" s="55" t="s">
        <v>314</v>
      </c>
      <c r="D612" s="76">
        <v>31375</v>
      </c>
      <c r="E612" s="57">
        <f ca="1">IF(Table1[[#This Row],[Employee Date of Birth]]="","",DATEDIF(D612,NOW(),"y"))</f>
        <v>34</v>
      </c>
      <c r="F612" s="61" t="str">
        <f>IF(Table1[[#This Row],[Census "As of" Date]]="","","Y")</f>
        <v>Y</v>
      </c>
      <c r="G612" s="61" t="s">
        <v>324</v>
      </c>
      <c r="H612" s="77"/>
      <c r="I612" s="74" t="str">
        <f>IF(Table1[[#This Row],[Census "As of" Date]]="","","A")</f>
        <v>A</v>
      </c>
      <c r="J612" s="74" t="str">
        <f>IF(Table1[[#This Row],[Census "As of" Date]]="","","S")</f>
        <v>S</v>
      </c>
      <c r="K612" s="74" t="str">
        <f>IF(Table1[[#This Row],[Census "As of" Date]]="","","Y")</f>
        <v>Y</v>
      </c>
      <c r="L612" s="74" t="str">
        <f>IF(Table1[[#This Row],[Census "As of" Date]]="","","Y")</f>
        <v>Y</v>
      </c>
      <c r="M612" s="74" t="str">
        <f>IF(Table1[[#This Row],[Census "As of" Date]]="","","Y")</f>
        <v>Y</v>
      </c>
      <c r="N612" s="74" t="str">
        <f>IF(Table1[[#This Row],[Census "As of" Date]]="","","N")</f>
        <v>N</v>
      </c>
      <c r="O612" s="61"/>
      <c r="P612" s="55" t="s">
        <v>154</v>
      </c>
      <c r="Q612" s="61">
        <v>114557.28</v>
      </c>
      <c r="R612" s="61"/>
      <c r="S612" s="61">
        <v>114557.28</v>
      </c>
      <c r="T612" s="74">
        <v>77186</v>
      </c>
      <c r="U612" s="61" t="s">
        <v>224</v>
      </c>
      <c r="V612" s="74" t="str">
        <f>IF(Table1[[#This Row],[Census "As of" Date]]="","","Sub001")</f>
        <v>Sub001</v>
      </c>
      <c r="W612" s="74" t="str">
        <f>IF(Table1[[#This Row],[Census "As of" Date]]="","","Location001")</f>
        <v>Location001</v>
      </c>
      <c r="X612" s="55" t="s">
        <v>387</v>
      </c>
      <c r="Y612" s="55" t="s">
        <v>365</v>
      </c>
      <c r="Z612" s="55" t="s">
        <v>224</v>
      </c>
      <c r="AA612" s="55" t="s">
        <v>156</v>
      </c>
      <c r="AB612" s="55">
        <v>77090</v>
      </c>
      <c r="AC612" s="61"/>
      <c r="AD612" s="77"/>
      <c r="AE612" s="55" t="s">
        <v>318</v>
      </c>
      <c r="AF612" s="55" t="s">
        <v>318</v>
      </c>
      <c r="AG612" s="55" t="s">
        <v>257</v>
      </c>
      <c r="AH612" s="55">
        <v>1</v>
      </c>
      <c r="AI612" s="61"/>
      <c r="AJ612" s="61"/>
      <c r="AK612" s="61"/>
      <c r="AL612" s="61"/>
      <c r="AM612" s="61"/>
      <c r="AN612" s="61"/>
      <c r="AO612" s="55" t="s">
        <v>318</v>
      </c>
      <c r="AP612" s="61"/>
      <c r="AQ612" s="55" t="s">
        <v>177</v>
      </c>
      <c r="AR612" s="55">
        <v>1</v>
      </c>
      <c r="AS612" s="61"/>
      <c r="AT612" s="55" t="s">
        <v>318</v>
      </c>
      <c r="AU612" s="55" t="s">
        <v>318</v>
      </c>
      <c r="AV612" s="55" t="s">
        <v>257</v>
      </c>
      <c r="AW612" s="55">
        <v>1</v>
      </c>
      <c r="AX612" s="61"/>
      <c r="AY612" s="61"/>
      <c r="AZ612" s="61"/>
      <c r="BA612" s="61"/>
      <c r="BB612" s="61"/>
      <c r="BC612" s="61"/>
      <c r="BD612" s="55" t="s">
        <v>318</v>
      </c>
      <c r="BE612" s="61"/>
      <c r="BF612" s="55" t="s">
        <v>177</v>
      </c>
      <c r="BG612" s="55">
        <v>1</v>
      </c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55" t="s">
        <v>318</v>
      </c>
      <c r="CH612" s="61"/>
      <c r="CI612" s="55" t="s">
        <v>177</v>
      </c>
      <c r="CJ612" s="55">
        <v>1</v>
      </c>
      <c r="CK612" s="61"/>
      <c r="CL612" s="55" t="s">
        <v>318</v>
      </c>
      <c r="CM612" s="61"/>
      <c r="CN612" s="55" t="s">
        <v>177</v>
      </c>
      <c r="CO612" s="55">
        <v>1</v>
      </c>
      <c r="CP612" s="61"/>
      <c r="CQ612" s="61"/>
      <c r="CR612" s="61"/>
      <c r="CS612" s="61"/>
      <c r="CT612" s="61"/>
      <c r="CU612" s="61"/>
      <c r="CV612" s="61"/>
      <c r="CW612" s="61"/>
      <c r="CX612" s="55" t="s">
        <v>318</v>
      </c>
      <c r="CY612" s="61"/>
      <c r="CZ612" s="55" t="s">
        <v>160</v>
      </c>
      <c r="DA612" s="55" t="s">
        <v>177</v>
      </c>
      <c r="DB612" s="55">
        <v>1</v>
      </c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55" t="s">
        <v>318</v>
      </c>
      <c r="DP612" s="55" t="s">
        <v>318</v>
      </c>
      <c r="DQ612" s="55" t="s">
        <v>179</v>
      </c>
      <c r="DR612" s="55">
        <v>1</v>
      </c>
      <c r="DS612" s="61"/>
      <c r="DT612" s="61"/>
      <c r="DU612" s="61"/>
      <c r="DV612" s="61"/>
      <c r="DW612" s="61"/>
      <c r="DX612" s="61"/>
      <c r="DY612" s="55" t="s">
        <v>318</v>
      </c>
      <c r="DZ612" s="55" t="s">
        <v>318</v>
      </c>
      <c r="EA612" s="61" t="s">
        <v>179</v>
      </c>
      <c r="EB612" s="61">
        <v>1</v>
      </c>
      <c r="EC612" s="61"/>
      <c r="ED612" s="61"/>
      <c r="EE612" s="61"/>
      <c r="EF612" s="61"/>
      <c r="EG612" s="61"/>
      <c r="EH612" s="61"/>
      <c r="EI612" s="61"/>
      <c r="EJ612" s="61"/>
      <c r="EK612" s="61"/>
      <c r="EL612" s="61"/>
      <c r="EM612" s="61"/>
      <c r="EN612" s="61"/>
      <c r="EO612" s="61"/>
      <c r="EP612" s="61"/>
      <c r="EQ612" s="61"/>
      <c r="ER612" s="61"/>
      <c r="ES612" s="61"/>
      <c r="ET612" s="61"/>
      <c r="EU612" s="61"/>
      <c r="EV612" s="61"/>
      <c r="EW612" s="61"/>
      <c r="EX612" s="61"/>
      <c r="EY612" s="61"/>
      <c r="EZ612" s="61"/>
      <c r="FA612" s="61"/>
      <c r="FB612" s="61"/>
      <c r="FC612" s="61"/>
      <c r="FD612" s="61"/>
      <c r="FE612" s="61"/>
      <c r="FF612" s="61"/>
      <c r="FG612" s="61"/>
      <c r="FH612" s="55" t="s">
        <v>318</v>
      </c>
      <c r="FI612" s="61" t="s">
        <v>318</v>
      </c>
      <c r="FJ612" s="61" t="s">
        <v>178</v>
      </c>
      <c r="FK612" s="61" t="s">
        <v>315</v>
      </c>
      <c r="FL612" s="55">
        <v>1</v>
      </c>
      <c r="FM612" s="62" t="s">
        <v>318</v>
      </c>
      <c r="FN612" s="61" t="s">
        <v>317</v>
      </c>
      <c r="FO612" s="62"/>
      <c r="FP612" s="61"/>
      <c r="FQ612" s="63">
        <v>1</v>
      </c>
    </row>
    <row r="613" spans="1:173" s="64" customFormat="1" ht="16.5">
      <c r="A613" s="54">
        <v>44228</v>
      </c>
      <c r="B613" s="55">
        <v>612</v>
      </c>
      <c r="C613" s="55" t="s">
        <v>153</v>
      </c>
      <c r="D613" s="76">
        <v>31441</v>
      </c>
      <c r="E613" s="57">
        <f ca="1">IF(Table1[[#This Row],[Employee Date of Birth]]="","",DATEDIF(D613,NOW(),"y"))</f>
        <v>34</v>
      </c>
      <c r="F613" s="61" t="str">
        <f>IF(Table1[[#This Row],[Census "As of" Date]]="","","Y")</f>
        <v>Y</v>
      </c>
      <c r="G613" s="61" t="s">
        <v>326</v>
      </c>
      <c r="H613" s="77"/>
      <c r="I613" s="74" t="str">
        <f>IF(Table1[[#This Row],[Census "As of" Date]]="","","A")</f>
        <v>A</v>
      </c>
      <c r="J613" s="74" t="str">
        <f>IF(Table1[[#This Row],[Census "As of" Date]]="","","S")</f>
        <v>S</v>
      </c>
      <c r="K613" s="74" t="str">
        <f>IF(Table1[[#This Row],[Census "As of" Date]]="","","Y")</f>
        <v>Y</v>
      </c>
      <c r="L613" s="74" t="str">
        <f>IF(Table1[[#This Row],[Census "As of" Date]]="","","Y")</f>
        <v>Y</v>
      </c>
      <c r="M613" s="74" t="str">
        <f>IF(Table1[[#This Row],[Census "As of" Date]]="","","Y")</f>
        <v>Y</v>
      </c>
      <c r="N613" s="74" t="str">
        <f>IF(Table1[[#This Row],[Census "As of" Date]]="","","N")</f>
        <v>N</v>
      </c>
      <c r="O613" s="61"/>
      <c r="P613" s="55" t="s">
        <v>154</v>
      </c>
      <c r="Q613" s="61">
        <v>98181</v>
      </c>
      <c r="R613" s="61"/>
      <c r="S613" s="61">
        <v>98181</v>
      </c>
      <c r="T613" s="74">
        <v>77188</v>
      </c>
      <c r="U613" s="61" t="s">
        <v>224</v>
      </c>
      <c r="V613" s="74" t="str">
        <f>IF(Table1[[#This Row],[Census "As of" Date]]="","","Sub001")</f>
        <v>Sub001</v>
      </c>
      <c r="W613" s="74" t="str">
        <f>IF(Table1[[#This Row],[Census "As of" Date]]="","","Location001")</f>
        <v>Location001</v>
      </c>
      <c r="X613" s="55" t="s">
        <v>387</v>
      </c>
      <c r="Y613" s="55" t="s">
        <v>365</v>
      </c>
      <c r="Z613" s="55" t="s">
        <v>224</v>
      </c>
      <c r="AA613" s="55" t="s">
        <v>156</v>
      </c>
      <c r="AB613" s="55">
        <v>77090</v>
      </c>
      <c r="AC613" s="61"/>
      <c r="AD613" s="77"/>
      <c r="AE613" s="55" t="s">
        <v>318</v>
      </c>
      <c r="AF613" s="55" t="s">
        <v>318</v>
      </c>
      <c r="AG613" s="55" t="s">
        <v>257</v>
      </c>
      <c r="AH613" s="55">
        <v>1</v>
      </c>
      <c r="AI613" s="61"/>
      <c r="AJ613" s="61"/>
      <c r="AK613" s="61"/>
      <c r="AL613" s="61"/>
      <c r="AM613" s="61"/>
      <c r="AN613" s="61"/>
      <c r="AO613" s="55" t="s">
        <v>318</v>
      </c>
      <c r="AP613" s="61"/>
      <c r="AQ613" s="55" t="s">
        <v>177</v>
      </c>
      <c r="AR613" s="55">
        <v>1</v>
      </c>
      <c r="AS613" s="61"/>
      <c r="AT613" s="55" t="s">
        <v>318</v>
      </c>
      <c r="AU613" s="55" t="s">
        <v>318</v>
      </c>
      <c r="AV613" s="55" t="s">
        <v>257</v>
      </c>
      <c r="AW613" s="55">
        <v>1</v>
      </c>
      <c r="AX613" s="61"/>
      <c r="AY613" s="61"/>
      <c r="AZ613" s="61"/>
      <c r="BA613" s="61"/>
      <c r="BB613" s="61"/>
      <c r="BC613" s="61"/>
      <c r="BD613" s="55" t="s">
        <v>318</v>
      </c>
      <c r="BE613" s="61"/>
      <c r="BF613" s="55" t="s">
        <v>177</v>
      </c>
      <c r="BG613" s="55">
        <v>1</v>
      </c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55" t="s">
        <v>318</v>
      </c>
      <c r="CH613" s="61"/>
      <c r="CI613" s="55" t="s">
        <v>177</v>
      </c>
      <c r="CJ613" s="55">
        <v>1</v>
      </c>
      <c r="CK613" s="61"/>
      <c r="CL613" s="55" t="s">
        <v>318</v>
      </c>
      <c r="CM613" s="61"/>
      <c r="CN613" s="55" t="s">
        <v>177</v>
      </c>
      <c r="CO613" s="55">
        <v>1</v>
      </c>
      <c r="CP613" s="61"/>
      <c r="CQ613" s="61"/>
      <c r="CR613" s="61"/>
      <c r="CS613" s="61"/>
      <c r="CT613" s="61"/>
      <c r="CU613" s="61"/>
      <c r="CV613" s="61"/>
      <c r="CW613" s="61"/>
      <c r="CX613" s="55" t="s">
        <v>318</v>
      </c>
      <c r="CY613" s="61"/>
      <c r="CZ613" s="55" t="s">
        <v>160</v>
      </c>
      <c r="DA613" s="55" t="s">
        <v>177</v>
      </c>
      <c r="DB613" s="55">
        <v>1</v>
      </c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55" t="s">
        <v>318</v>
      </c>
      <c r="DP613" s="55" t="s">
        <v>318</v>
      </c>
      <c r="DQ613" s="55" t="s">
        <v>179</v>
      </c>
      <c r="DR613" s="55">
        <v>1</v>
      </c>
      <c r="DS613" s="61"/>
      <c r="DT613" s="61"/>
      <c r="DU613" s="61"/>
      <c r="DV613" s="61"/>
      <c r="DW613" s="61"/>
      <c r="DX613" s="61"/>
      <c r="DY613" s="55" t="s">
        <v>318</v>
      </c>
      <c r="DZ613" s="55" t="s">
        <v>318</v>
      </c>
      <c r="EA613" s="61" t="s">
        <v>179</v>
      </c>
      <c r="EB613" s="61">
        <v>1</v>
      </c>
      <c r="EC613" s="61"/>
      <c r="ED613" s="61"/>
      <c r="EE613" s="61"/>
      <c r="EF613" s="61"/>
      <c r="EG613" s="61"/>
      <c r="EH613" s="61"/>
      <c r="EI613" s="61"/>
      <c r="EJ613" s="61"/>
      <c r="EK613" s="61"/>
      <c r="EL613" s="61"/>
      <c r="EM613" s="61"/>
      <c r="EN613" s="61"/>
      <c r="EO613" s="61"/>
      <c r="EP613" s="61"/>
      <c r="EQ613" s="61"/>
      <c r="ER613" s="61"/>
      <c r="ES613" s="61"/>
      <c r="ET613" s="61"/>
      <c r="EU613" s="61"/>
      <c r="EV613" s="61"/>
      <c r="EW613" s="61"/>
      <c r="EX613" s="61"/>
      <c r="EY613" s="61"/>
      <c r="EZ613" s="61"/>
      <c r="FA613" s="61"/>
      <c r="FB613" s="61"/>
      <c r="FC613" s="61"/>
      <c r="FD613" s="61"/>
      <c r="FE613" s="61"/>
      <c r="FF613" s="61"/>
      <c r="FG613" s="61"/>
      <c r="FH613" s="55" t="s">
        <v>318</v>
      </c>
      <c r="FI613" s="61" t="s">
        <v>317</v>
      </c>
      <c r="FJ613" s="61"/>
      <c r="FK613" s="61"/>
      <c r="FL613" s="55">
        <v>1</v>
      </c>
      <c r="FM613" s="62" t="s">
        <v>318</v>
      </c>
      <c r="FN613" s="61" t="s">
        <v>317</v>
      </c>
      <c r="FO613" s="62"/>
      <c r="FP613" s="61"/>
      <c r="FQ613" s="63">
        <v>1</v>
      </c>
    </row>
    <row r="614" spans="1:173" s="64" customFormat="1" ht="16.5">
      <c r="A614" s="54">
        <v>44228</v>
      </c>
      <c r="B614" s="55">
        <v>613</v>
      </c>
      <c r="C614" s="65" t="s">
        <v>314</v>
      </c>
      <c r="D614" s="76">
        <v>31444</v>
      </c>
      <c r="E614" s="57">
        <f ca="1">IF(Table1[[#This Row],[Employee Date of Birth]]="","",DATEDIF(D614,NOW(),"y"))</f>
        <v>34</v>
      </c>
      <c r="F614" s="61" t="str">
        <f>IF(Table1[[#This Row],[Census "As of" Date]]="","","Y")</f>
        <v>Y</v>
      </c>
      <c r="G614" s="61" t="s">
        <v>319</v>
      </c>
      <c r="H614" s="77"/>
      <c r="I614" s="74" t="str">
        <f>IF(Table1[[#This Row],[Census "As of" Date]]="","","A")</f>
        <v>A</v>
      </c>
      <c r="J614" s="74" t="str">
        <f>IF(Table1[[#This Row],[Census "As of" Date]]="","","S")</f>
        <v>S</v>
      </c>
      <c r="K614" s="74" t="str">
        <f>IF(Table1[[#This Row],[Census "As of" Date]]="","","Y")</f>
        <v>Y</v>
      </c>
      <c r="L614" s="74" t="str">
        <f>IF(Table1[[#This Row],[Census "As of" Date]]="","","Y")</f>
        <v>Y</v>
      </c>
      <c r="M614" s="74" t="str">
        <f>IF(Table1[[#This Row],[Census "As of" Date]]="","","Y")</f>
        <v>Y</v>
      </c>
      <c r="N614" s="74" t="str">
        <f>IF(Table1[[#This Row],[Census "As of" Date]]="","","N")</f>
        <v>N</v>
      </c>
      <c r="O614" s="61"/>
      <c r="P614" s="55" t="s">
        <v>154</v>
      </c>
      <c r="Q614" s="61">
        <v>49648.11</v>
      </c>
      <c r="R614" s="61"/>
      <c r="S614" s="61">
        <v>49648.11</v>
      </c>
      <c r="T614" s="74">
        <v>92251</v>
      </c>
      <c r="U614" s="61" t="s">
        <v>190</v>
      </c>
      <c r="V614" s="74" t="str">
        <f>IF(Table1[[#This Row],[Census "As of" Date]]="","","Sub001")</f>
        <v>Sub001</v>
      </c>
      <c r="W614" s="74" t="str">
        <f>IF(Table1[[#This Row],[Census "As of" Date]]="","","Location001")</f>
        <v>Location001</v>
      </c>
      <c r="X614" s="55" t="s">
        <v>387</v>
      </c>
      <c r="Y614" s="55" t="s">
        <v>365</v>
      </c>
      <c r="Z614" s="55" t="s">
        <v>224</v>
      </c>
      <c r="AA614" s="55" t="s">
        <v>156</v>
      </c>
      <c r="AB614" s="55">
        <v>77090</v>
      </c>
      <c r="AC614" s="61"/>
      <c r="AD614" s="77"/>
      <c r="AE614" s="55" t="s">
        <v>318</v>
      </c>
      <c r="AF614" s="55" t="s">
        <v>318</v>
      </c>
      <c r="AG614" s="55" t="s">
        <v>257</v>
      </c>
      <c r="AH614" s="55">
        <v>1</v>
      </c>
      <c r="AI614" s="61"/>
      <c r="AJ614" s="61"/>
      <c r="AK614" s="61"/>
      <c r="AL614" s="61"/>
      <c r="AM614" s="61"/>
      <c r="AN614" s="61"/>
      <c r="AO614" s="55" t="s">
        <v>318</v>
      </c>
      <c r="AP614" s="61"/>
      <c r="AQ614" s="55" t="s">
        <v>177</v>
      </c>
      <c r="AR614" s="55">
        <v>1</v>
      </c>
      <c r="AS614" s="61"/>
      <c r="AT614" s="55" t="s">
        <v>318</v>
      </c>
      <c r="AU614" s="55" t="s">
        <v>318</v>
      </c>
      <c r="AV614" s="55" t="s">
        <v>257</v>
      </c>
      <c r="AW614" s="55">
        <v>1</v>
      </c>
      <c r="AX614" s="61"/>
      <c r="AY614" s="61"/>
      <c r="AZ614" s="61"/>
      <c r="BA614" s="61"/>
      <c r="BB614" s="61"/>
      <c r="BC614" s="61"/>
      <c r="BD614" s="55" t="s">
        <v>318</v>
      </c>
      <c r="BE614" s="61"/>
      <c r="BF614" s="55" t="s">
        <v>177</v>
      </c>
      <c r="BG614" s="55">
        <v>1</v>
      </c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55" t="s">
        <v>318</v>
      </c>
      <c r="CH614" s="61"/>
      <c r="CI614" s="55" t="s">
        <v>177</v>
      </c>
      <c r="CJ614" s="55">
        <v>1</v>
      </c>
      <c r="CK614" s="61"/>
      <c r="CL614" s="55" t="s">
        <v>318</v>
      </c>
      <c r="CM614" s="61"/>
      <c r="CN614" s="55" t="s">
        <v>177</v>
      </c>
      <c r="CO614" s="55">
        <v>1</v>
      </c>
      <c r="CP614" s="61"/>
      <c r="CQ614" s="61"/>
      <c r="CR614" s="61"/>
      <c r="CS614" s="61"/>
      <c r="CT614" s="61"/>
      <c r="CU614" s="61"/>
      <c r="CV614" s="61"/>
      <c r="CW614" s="61"/>
      <c r="CX614" s="55" t="s">
        <v>318</v>
      </c>
      <c r="CY614" s="61"/>
      <c r="CZ614" s="55" t="s">
        <v>160</v>
      </c>
      <c r="DA614" s="55" t="s">
        <v>177</v>
      </c>
      <c r="DB614" s="55">
        <v>1</v>
      </c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55" t="s">
        <v>318</v>
      </c>
      <c r="DP614" s="55" t="s">
        <v>318</v>
      </c>
      <c r="DQ614" s="55" t="s">
        <v>179</v>
      </c>
      <c r="DR614" s="55">
        <v>1</v>
      </c>
      <c r="DS614" s="61"/>
      <c r="DT614" s="61"/>
      <c r="DU614" s="61"/>
      <c r="DV614" s="61"/>
      <c r="DW614" s="61"/>
      <c r="DX614" s="61"/>
      <c r="DY614" s="55" t="s">
        <v>318</v>
      </c>
      <c r="DZ614" s="55" t="s">
        <v>318</v>
      </c>
      <c r="EA614" s="61" t="s">
        <v>179</v>
      </c>
      <c r="EB614" s="61">
        <v>1</v>
      </c>
      <c r="EC614" s="61"/>
      <c r="ED614" s="61"/>
      <c r="EE614" s="61"/>
      <c r="EF614" s="61"/>
      <c r="EG614" s="61"/>
      <c r="EH614" s="61"/>
      <c r="EI614" s="61"/>
      <c r="EJ614" s="61"/>
      <c r="EK614" s="61"/>
      <c r="EL614" s="61"/>
      <c r="EM614" s="61"/>
      <c r="EN614" s="61"/>
      <c r="EO614" s="61"/>
      <c r="EP614" s="61"/>
      <c r="EQ614" s="61"/>
      <c r="ER614" s="61"/>
      <c r="ES614" s="61"/>
      <c r="ET614" s="61"/>
      <c r="EU614" s="61"/>
      <c r="EV614" s="61"/>
      <c r="EW614" s="61"/>
      <c r="EX614" s="61"/>
      <c r="EY614" s="61"/>
      <c r="EZ614" s="61"/>
      <c r="FA614" s="61"/>
      <c r="FB614" s="61"/>
      <c r="FC614" s="61"/>
      <c r="FD614" s="61"/>
      <c r="FE614" s="61"/>
      <c r="FF614" s="61"/>
      <c r="FG614" s="61"/>
      <c r="FH614" s="55" t="s">
        <v>318</v>
      </c>
      <c r="FI614" s="61" t="s">
        <v>318</v>
      </c>
      <c r="FJ614" s="61" t="s">
        <v>178</v>
      </c>
      <c r="FK614" s="61" t="s">
        <v>316</v>
      </c>
      <c r="FL614" s="55">
        <v>1</v>
      </c>
      <c r="FM614" s="62" t="s">
        <v>318</v>
      </c>
      <c r="FN614" s="61" t="s">
        <v>317</v>
      </c>
      <c r="FO614" s="62"/>
      <c r="FP614" s="61"/>
      <c r="FQ614" s="63">
        <v>1</v>
      </c>
    </row>
    <row r="615" spans="1:173" s="64" customFormat="1" ht="16.5">
      <c r="A615" s="54">
        <v>44228</v>
      </c>
      <c r="B615" s="55">
        <v>614</v>
      </c>
      <c r="C615" s="65" t="s">
        <v>153</v>
      </c>
      <c r="D615" s="76">
        <v>31465</v>
      </c>
      <c r="E615" s="57">
        <f ca="1">IF(Table1[[#This Row],[Employee Date of Birth]]="","",DATEDIF(D615,NOW(),"y"))</f>
        <v>34</v>
      </c>
      <c r="F615" s="61" t="str">
        <f>IF(Table1[[#This Row],[Census "As of" Date]]="","","Y")</f>
        <v>Y</v>
      </c>
      <c r="G615" s="61" t="s">
        <v>359</v>
      </c>
      <c r="H615" s="77"/>
      <c r="I615" s="74" t="str">
        <f>IF(Table1[[#This Row],[Census "As of" Date]]="","","A")</f>
        <v>A</v>
      </c>
      <c r="J615" s="74" t="str">
        <f>IF(Table1[[#This Row],[Census "As of" Date]]="","","S")</f>
        <v>S</v>
      </c>
      <c r="K615" s="74" t="str">
        <f>IF(Table1[[#This Row],[Census "As of" Date]]="","","Y")</f>
        <v>Y</v>
      </c>
      <c r="L615" s="74" t="str">
        <f>IF(Table1[[#This Row],[Census "As of" Date]]="","","Y")</f>
        <v>Y</v>
      </c>
      <c r="M615" s="74" t="str">
        <f>IF(Table1[[#This Row],[Census "As of" Date]]="","","Y")</f>
        <v>Y</v>
      </c>
      <c r="N615" s="74" t="str">
        <f>IF(Table1[[#This Row],[Census "As of" Date]]="","","N")</f>
        <v>N</v>
      </c>
      <c r="O615" s="61"/>
      <c r="P615" s="55" t="s">
        <v>154</v>
      </c>
      <c r="Q615" s="61">
        <v>77855.47</v>
      </c>
      <c r="R615" s="61"/>
      <c r="S615" s="61">
        <v>77855.47</v>
      </c>
      <c r="T615" s="74">
        <v>92211</v>
      </c>
      <c r="U615" s="61" t="s">
        <v>190</v>
      </c>
      <c r="V615" s="74" t="str">
        <f>IF(Table1[[#This Row],[Census "As of" Date]]="","","Sub001")</f>
        <v>Sub001</v>
      </c>
      <c r="W615" s="74" t="str">
        <f>IF(Table1[[#This Row],[Census "As of" Date]]="","","Location001")</f>
        <v>Location001</v>
      </c>
      <c r="X615" s="55" t="s">
        <v>387</v>
      </c>
      <c r="Y615" s="55" t="s">
        <v>365</v>
      </c>
      <c r="Z615" s="55" t="s">
        <v>224</v>
      </c>
      <c r="AA615" s="55" t="s">
        <v>156</v>
      </c>
      <c r="AB615" s="55">
        <v>77090</v>
      </c>
      <c r="AC615" s="61"/>
      <c r="AD615" s="77"/>
      <c r="AE615" s="55" t="s">
        <v>318</v>
      </c>
      <c r="AF615" s="55" t="s">
        <v>318</v>
      </c>
      <c r="AG615" s="55" t="s">
        <v>257</v>
      </c>
      <c r="AH615" s="55">
        <v>1</v>
      </c>
      <c r="AI615" s="61"/>
      <c r="AJ615" s="61"/>
      <c r="AK615" s="61"/>
      <c r="AL615" s="61"/>
      <c r="AM615" s="61"/>
      <c r="AN615" s="61"/>
      <c r="AO615" s="55" t="s">
        <v>318</v>
      </c>
      <c r="AP615" s="61"/>
      <c r="AQ615" s="55" t="s">
        <v>177</v>
      </c>
      <c r="AR615" s="55">
        <v>1</v>
      </c>
      <c r="AS615" s="61"/>
      <c r="AT615" s="55" t="s">
        <v>318</v>
      </c>
      <c r="AU615" s="55" t="s">
        <v>318</v>
      </c>
      <c r="AV615" s="55" t="s">
        <v>257</v>
      </c>
      <c r="AW615" s="55">
        <v>1</v>
      </c>
      <c r="AX615" s="61"/>
      <c r="AY615" s="61"/>
      <c r="AZ615" s="61"/>
      <c r="BA615" s="61"/>
      <c r="BB615" s="61"/>
      <c r="BC615" s="61"/>
      <c r="BD615" s="55" t="s">
        <v>318</v>
      </c>
      <c r="BE615" s="61"/>
      <c r="BF615" s="55" t="s">
        <v>177</v>
      </c>
      <c r="BG615" s="55">
        <v>1</v>
      </c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55" t="s">
        <v>318</v>
      </c>
      <c r="CH615" s="61"/>
      <c r="CI615" s="55" t="s">
        <v>177</v>
      </c>
      <c r="CJ615" s="55">
        <v>1</v>
      </c>
      <c r="CK615" s="61"/>
      <c r="CL615" s="55" t="s">
        <v>318</v>
      </c>
      <c r="CM615" s="61"/>
      <c r="CN615" s="55" t="s">
        <v>177</v>
      </c>
      <c r="CO615" s="55">
        <v>1</v>
      </c>
      <c r="CP615" s="61"/>
      <c r="CQ615" s="61"/>
      <c r="CR615" s="61"/>
      <c r="CS615" s="61"/>
      <c r="CT615" s="61"/>
      <c r="CU615" s="61"/>
      <c r="CV615" s="61"/>
      <c r="CW615" s="61"/>
      <c r="CX615" s="55" t="s">
        <v>318</v>
      </c>
      <c r="CY615" s="61"/>
      <c r="CZ615" s="55" t="s">
        <v>160</v>
      </c>
      <c r="DA615" s="55" t="s">
        <v>177</v>
      </c>
      <c r="DB615" s="55">
        <v>1</v>
      </c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55" t="s">
        <v>318</v>
      </c>
      <c r="DP615" s="55" t="s">
        <v>318</v>
      </c>
      <c r="DQ615" s="55" t="s">
        <v>179</v>
      </c>
      <c r="DR615" s="55">
        <v>1</v>
      </c>
      <c r="DS615" s="61"/>
      <c r="DT615" s="61"/>
      <c r="DU615" s="61"/>
      <c r="DV615" s="61"/>
      <c r="DW615" s="61"/>
      <c r="DX615" s="61"/>
      <c r="DY615" s="55" t="s">
        <v>318</v>
      </c>
      <c r="DZ615" s="55" t="s">
        <v>318</v>
      </c>
      <c r="EA615" s="61" t="s">
        <v>179</v>
      </c>
      <c r="EB615" s="61">
        <v>1</v>
      </c>
      <c r="EC615" s="61"/>
      <c r="ED615" s="61"/>
      <c r="EE615" s="61"/>
      <c r="EF615" s="61"/>
      <c r="EG615" s="61"/>
      <c r="EH615" s="61"/>
      <c r="EI615" s="61"/>
      <c r="EJ615" s="61"/>
      <c r="EK615" s="61"/>
      <c r="EL615" s="61"/>
      <c r="EM615" s="61"/>
      <c r="EN615" s="61"/>
      <c r="EO615" s="61"/>
      <c r="EP615" s="61"/>
      <c r="EQ615" s="61"/>
      <c r="ER615" s="61"/>
      <c r="ES615" s="61"/>
      <c r="ET615" s="61"/>
      <c r="EU615" s="61"/>
      <c r="EV615" s="61"/>
      <c r="EW615" s="61"/>
      <c r="EX615" s="61"/>
      <c r="EY615" s="61"/>
      <c r="EZ615" s="61"/>
      <c r="FA615" s="61"/>
      <c r="FB615" s="61"/>
      <c r="FC615" s="61"/>
      <c r="FD615" s="61"/>
      <c r="FE615" s="61"/>
      <c r="FF615" s="61"/>
      <c r="FG615" s="61"/>
      <c r="FH615" s="55" t="s">
        <v>318</v>
      </c>
      <c r="FI615" s="61" t="s">
        <v>318</v>
      </c>
      <c r="FJ615" s="61" t="s">
        <v>178</v>
      </c>
      <c r="FK615" s="61" t="s">
        <v>315</v>
      </c>
      <c r="FL615" s="55">
        <v>1</v>
      </c>
      <c r="FM615" s="62" t="s">
        <v>318</v>
      </c>
      <c r="FN615" s="61" t="s">
        <v>318</v>
      </c>
      <c r="FO615" s="62" t="s">
        <v>251</v>
      </c>
      <c r="FP615" s="61" t="s">
        <v>315</v>
      </c>
      <c r="FQ615" s="63">
        <v>1</v>
      </c>
    </row>
    <row r="616" spans="1:173" s="64" customFormat="1" ht="16.5">
      <c r="A616" s="54">
        <v>44228</v>
      </c>
      <c r="B616" s="55">
        <v>615</v>
      </c>
      <c r="C616" s="65" t="s">
        <v>314</v>
      </c>
      <c r="D616" s="76">
        <v>31434</v>
      </c>
      <c r="E616" s="57">
        <f ca="1">IF(Table1[[#This Row],[Employee Date of Birth]]="","",DATEDIF(D616,NOW(),"y"))</f>
        <v>34</v>
      </c>
      <c r="F616" s="61" t="str">
        <f>IF(Table1[[#This Row],[Census "As of" Date]]="","","Y")</f>
        <v>Y</v>
      </c>
      <c r="G616" s="61" t="s">
        <v>324</v>
      </c>
      <c r="H616" s="77"/>
      <c r="I616" s="74" t="str">
        <f>IF(Table1[[#This Row],[Census "As of" Date]]="","","A")</f>
        <v>A</v>
      </c>
      <c r="J616" s="74" t="str">
        <f>IF(Table1[[#This Row],[Census "As of" Date]]="","","S")</f>
        <v>S</v>
      </c>
      <c r="K616" s="74" t="str">
        <f>IF(Table1[[#This Row],[Census "As of" Date]]="","","Y")</f>
        <v>Y</v>
      </c>
      <c r="L616" s="74" t="str">
        <f>IF(Table1[[#This Row],[Census "As of" Date]]="","","Y")</f>
        <v>Y</v>
      </c>
      <c r="M616" s="74" t="str">
        <f>IF(Table1[[#This Row],[Census "As of" Date]]="","","Y")</f>
        <v>Y</v>
      </c>
      <c r="N616" s="74" t="str">
        <f>IF(Table1[[#This Row],[Census "As of" Date]]="","","N")</f>
        <v>N</v>
      </c>
      <c r="O616" s="61"/>
      <c r="P616" s="55" t="s">
        <v>154</v>
      </c>
      <c r="Q616" s="61">
        <v>55061.22</v>
      </c>
      <c r="R616" s="61"/>
      <c r="S616" s="61">
        <v>55061.22</v>
      </c>
      <c r="T616" s="74">
        <v>92227</v>
      </c>
      <c r="U616" s="61" t="s">
        <v>190</v>
      </c>
      <c r="V616" s="74" t="str">
        <f>IF(Table1[[#This Row],[Census "As of" Date]]="","","Sub001")</f>
        <v>Sub001</v>
      </c>
      <c r="W616" s="74" t="str">
        <f>IF(Table1[[#This Row],[Census "As of" Date]]="","","Location001")</f>
        <v>Location001</v>
      </c>
      <c r="X616" s="55" t="s">
        <v>387</v>
      </c>
      <c r="Y616" s="55" t="s">
        <v>365</v>
      </c>
      <c r="Z616" s="55" t="s">
        <v>224</v>
      </c>
      <c r="AA616" s="55" t="s">
        <v>156</v>
      </c>
      <c r="AB616" s="55">
        <v>77090</v>
      </c>
      <c r="AC616" s="61"/>
      <c r="AD616" s="77"/>
      <c r="AE616" s="55" t="s">
        <v>318</v>
      </c>
      <c r="AF616" s="55" t="s">
        <v>318</v>
      </c>
      <c r="AG616" s="55" t="s">
        <v>257</v>
      </c>
      <c r="AH616" s="55">
        <v>1</v>
      </c>
      <c r="AI616" s="61"/>
      <c r="AJ616" s="61"/>
      <c r="AK616" s="61"/>
      <c r="AL616" s="61"/>
      <c r="AM616" s="61"/>
      <c r="AN616" s="61"/>
      <c r="AO616" s="55" t="s">
        <v>318</v>
      </c>
      <c r="AP616" s="61"/>
      <c r="AQ616" s="55" t="s">
        <v>177</v>
      </c>
      <c r="AR616" s="55">
        <v>1</v>
      </c>
      <c r="AS616" s="61"/>
      <c r="AT616" s="55" t="s">
        <v>318</v>
      </c>
      <c r="AU616" s="55" t="s">
        <v>318</v>
      </c>
      <c r="AV616" s="55" t="s">
        <v>257</v>
      </c>
      <c r="AW616" s="55">
        <v>1</v>
      </c>
      <c r="AX616" s="61"/>
      <c r="AY616" s="61"/>
      <c r="AZ616" s="61"/>
      <c r="BA616" s="61"/>
      <c r="BB616" s="61"/>
      <c r="BC616" s="61"/>
      <c r="BD616" s="55" t="s">
        <v>318</v>
      </c>
      <c r="BE616" s="61"/>
      <c r="BF616" s="55" t="s">
        <v>177</v>
      </c>
      <c r="BG616" s="55">
        <v>1</v>
      </c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55" t="s">
        <v>318</v>
      </c>
      <c r="CH616" s="61"/>
      <c r="CI616" s="55" t="s">
        <v>177</v>
      </c>
      <c r="CJ616" s="55">
        <v>1</v>
      </c>
      <c r="CK616" s="61"/>
      <c r="CL616" s="55" t="s">
        <v>318</v>
      </c>
      <c r="CM616" s="61"/>
      <c r="CN616" s="55" t="s">
        <v>177</v>
      </c>
      <c r="CO616" s="55">
        <v>1</v>
      </c>
      <c r="CP616" s="61"/>
      <c r="CQ616" s="61"/>
      <c r="CR616" s="61"/>
      <c r="CS616" s="61"/>
      <c r="CT616" s="61"/>
      <c r="CU616" s="61"/>
      <c r="CV616" s="61"/>
      <c r="CW616" s="61"/>
      <c r="CX616" s="55" t="s">
        <v>318</v>
      </c>
      <c r="CY616" s="61"/>
      <c r="CZ616" s="55" t="s">
        <v>160</v>
      </c>
      <c r="DA616" s="55" t="s">
        <v>177</v>
      </c>
      <c r="DB616" s="55">
        <v>1</v>
      </c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55" t="s">
        <v>318</v>
      </c>
      <c r="DP616" s="55" t="s">
        <v>318</v>
      </c>
      <c r="DQ616" s="55" t="s">
        <v>179</v>
      </c>
      <c r="DR616" s="55">
        <v>1</v>
      </c>
      <c r="DS616" s="61"/>
      <c r="DT616" s="61"/>
      <c r="DU616" s="61"/>
      <c r="DV616" s="61"/>
      <c r="DW616" s="61"/>
      <c r="DX616" s="61"/>
      <c r="DY616" s="55" t="s">
        <v>318</v>
      </c>
      <c r="DZ616" s="55" t="s">
        <v>318</v>
      </c>
      <c r="EA616" s="61" t="s">
        <v>179</v>
      </c>
      <c r="EB616" s="61">
        <v>1</v>
      </c>
      <c r="EC616" s="61"/>
      <c r="ED616" s="61"/>
      <c r="EE616" s="61"/>
      <c r="EF616" s="61"/>
      <c r="EG616" s="61"/>
      <c r="EH616" s="61"/>
      <c r="EI616" s="61"/>
      <c r="EJ616" s="61"/>
      <c r="EK616" s="61"/>
      <c r="EL616" s="61"/>
      <c r="EM616" s="61"/>
      <c r="EN616" s="61"/>
      <c r="EO616" s="61"/>
      <c r="EP616" s="61"/>
      <c r="EQ616" s="61"/>
      <c r="ER616" s="61"/>
      <c r="ES616" s="61"/>
      <c r="ET616" s="61"/>
      <c r="EU616" s="61"/>
      <c r="EV616" s="61"/>
      <c r="EW616" s="61"/>
      <c r="EX616" s="61"/>
      <c r="EY616" s="61"/>
      <c r="EZ616" s="61"/>
      <c r="FA616" s="61"/>
      <c r="FB616" s="61"/>
      <c r="FC616" s="61"/>
      <c r="FD616" s="61"/>
      <c r="FE616" s="61"/>
      <c r="FF616" s="61"/>
      <c r="FG616" s="61"/>
      <c r="FH616" s="55" t="s">
        <v>318</v>
      </c>
      <c r="FI616" s="61" t="s">
        <v>317</v>
      </c>
      <c r="FJ616" s="61"/>
      <c r="FK616" s="61"/>
      <c r="FL616" s="55">
        <v>1</v>
      </c>
      <c r="FM616" s="62" t="s">
        <v>318</v>
      </c>
      <c r="FN616" s="61" t="s">
        <v>317</v>
      </c>
      <c r="FO616" s="62"/>
      <c r="FP616" s="61"/>
      <c r="FQ616" s="63">
        <v>1</v>
      </c>
    </row>
    <row r="617" spans="1:173" s="64" customFormat="1" ht="16.5">
      <c r="A617" s="54">
        <v>44228</v>
      </c>
      <c r="B617" s="55">
        <v>616</v>
      </c>
      <c r="C617" s="65" t="s">
        <v>153</v>
      </c>
      <c r="D617" s="76">
        <v>31565</v>
      </c>
      <c r="E617" s="57">
        <f ca="1">IF(Table1[[#This Row],[Employee Date of Birth]]="","",DATEDIF(D617,NOW(),"y"))</f>
        <v>34</v>
      </c>
      <c r="F617" s="61" t="str">
        <f>IF(Table1[[#This Row],[Census "As of" Date]]="","","Y")</f>
        <v>Y</v>
      </c>
      <c r="G617" s="61" t="s">
        <v>332</v>
      </c>
      <c r="H617" s="77"/>
      <c r="I617" s="74" t="str">
        <f>IF(Table1[[#This Row],[Census "As of" Date]]="","","A")</f>
        <v>A</v>
      </c>
      <c r="J617" s="74" t="str">
        <f>IF(Table1[[#This Row],[Census "As of" Date]]="","","S")</f>
        <v>S</v>
      </c>
      <c r="K617" s="74" t="str">
        <f>IF(Table1[[#This Row],[Census "As of" Date]]="","","Y")</f>
        <v>Y</v>
      </c>
      <c r="L617" s="74" t="str">
        <f>IF(Table1[[#This Row],[Census "As of" Date]]="","","Y")</f>
        <v>Y</v>
      </c>
      <c r="M617" s="74" t="str">
        <f>IF(Table1[[#This Row],[Census "As of" Date]]="","","Y")</f>
        <v>Y</v>
      </c>
      <c r="N617" s="74" t="str">
        <f>IF(Table1[[#This Row],[Census "As of" Date]]="","","N")</f>
        <v>N</v>
      </c>
      <c r="O617" s="61"/>
      <c r="P617" s="55" t="s">
        <v>154</v>
      </c>
      <c r="Q617" s="61">
        <v>406826.66</v>
      </c>
      <c r="R617" s="61"/>
      <c r="S617" s="61">
        <v>406826.66</v>
      </c>
      <c r="T617" s="74">
        <v>92251</v>
      </c>
      <c r="U617" s="61" t="s">
        <v>190</v>
      </c>
      <c r="V617" s="74" t="str">
        <f>IF(Table1[[#This Row],[Census "As of" Date]]="","","Sub001")</f>
        <v>Sub001</v>
      </c>
      <c r="W617" s="74" t="str">
        <f>IF(Table1[[#This Row],[Census "As of" Date]]="","","Location001")</f>
        <v>Location001</v>
      </c>
      <c r="X617" s="55" t="s">
        <v>387</v>
      </c>
      <c r="Y617" s="55" t="s">
        <v>365</v>
      </c>
      <c r="Z617" s="55" t="s">
        <v>224</v>
      </c>
      <c r="AA617" s="55" t="s">
        <v>156</v>
      </c>
      <c r="AB617" s="55">
        <v>77090</v>
      </c>
      <c r="AC617" s="61"/>
      <c r="AD617" s="77"/>
      <c r="AE617" s="55" t="s">
        <v>318</v>
      </c>
      <c r="AF617" s="55" t="s">
        <v>318</v>
      </c>
      <c r="AG617" s="55" t="s">
        <v>257</v>
      </c>
      <c r="AH617" s="55">
        <v>1</v>
      </c>
      <c r="AI617" s="61"/>
      <c r="AJ617" s="61"/>
      <c r="AK617" s="61"/>
      <c r="AL617" s="61"/>
      <c r="AM617" s="61"/>
      <c r="AN617" s="61"/>
      <c r="AO617" s="55" t="s">
        <v>318</v>
      </c>
      <c r="AP617" s="61"/>
      <c r="AQ617" s="55" t="s">
        <v>177</v>
      </c>
      <c r="AR617" s="55">
        <v>1</v>
      </c>
      <c r="AS617" s="61"/>
      <c r="AT617" s="55" t="s">
        <v>318</v>
      </c>
      <c r="AU617" s="55" t="s">
        <v>318</v>
      </c>
      <c r="AV617" s="55" t="s">
        <v>257</v>
      </c>
      <c r="AW617" s="55">
        <v>1</v>
      </c>
      <c r="AX617" s="61"/>
      <c r="AY617" s="61"/>
      <c r="AZ617" s="61"/>
      <c r="BA617" s="61"/>
      <c r="BB617" s="61"/>
      <c r="BC617" s="61"/>
      <c r="BD617" s="55" t="s">
        <v>318</v>
      </c>
      <c r="BE617" s="61"/>
      <c r="BF617" s="55" t="s">
        <v>177</v>
      </c>
      <c r="BG617" s="55">
        <v>1</v>
      </c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55" t="s">
        <v>318</v>
      </c>
      <c r="CH617" s="61"/>
      <c r="CI617" s="55" t="s">
        <v>177</v>
      </c>
      <c r="CJ617" s="55">
        <v>1</v>
      </c>
      <c r="CK617" s="61"/>
      <c r="CL617" s="55" t="s">
        <v>318</v>
      </c>
      <c r="CM617" s="61"/>
      <c r="CN617" s="55" t="s">
        <v>177</v>
      </c>
      <c r="CO617" s="55">
        <v>1</v>
      </c>
      <c r="CP617" s="61"/>
      <c r="CQ617" s="61"/>
      <c r="CR617" s="61"/>
      <c r="CS617" s="61"/>
      <c r="CT617" s="61"/>
      <c r="CU617" s="61"/>
      <c r="CV617" s="61"/>
      <c r="CW617" s="61"/>
      <c r="CX617" s="55" t="s">
        <v>318</v>
      </c>
      <c r="CY617" s="61"/>
      <c r="CZ617" s="55" t="s">
        <v>160</v>
      </c>
      <c r="DA617" s="55" t="s">
        <v>177</v>
      </c>
      <c r="DB617" s="55">
        <v>1</v>
      </c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55" t="s">
        <v>318</v>
      </c>
      <c r="DP617" s="55" t="s">
        <v>318</v>
      </c>
      <c r="DQ617" s="55" t="s">
        <v>179</v>
      </c>
      <c r="DR617" s="55">
        <v>1</v>
      </c>
      <c r="DS617" s="61"/>
      <c r="DT617" s="61"/>
      <c r="DU617" s="61"/>
      <c r="DV617" s="61"/>
      <c r="DW617" s="61"/>
      <c r="DX617" s="61"/>
      <c r="DY617" s="55" t="s">
        <v>318</v>
      </c>
      <c r="DZ617" s="55" t="s">
        <v>318</v>
      </c>
      <c r="EA617" s="61" t="s">
        <v>179</v>
      </c>
      <c r="EB617" s="61">
        <v>1</v>
      </c>
      <c r="EC617" s="61"/>
      <c r="ED617" s="61"/>
      <c r="EE617" s="61"/>
      <c r="EF617" s="61"/>
      <c r="EG617" s="61"/>
      <c r="EH617" s="61"/>
      <c r="EI617" s="61"/>
      <c r="EJ617" s="61"/>
      <c r="EK617" s="61"/>
      <c r="EL617" s="61"/>
      <c r="EM617" s="61"/>
      <c r="EN617" s="61"/>
      <c r="EO617" s="61"/>
      <c r="EP617" s="61"/>
      <c r="EQ617" s="61"/>
      <c r="ER617" s="61"/>
      <c r="ES617" s="61"/>
      <c r="ET617" s="61"/>
      <c r="EU617" s="61"/>
      <c r="EV617" s="61"/>
      <c r="EW617" s="61"/>
      <c r="EX617" s="61"/>
      <c r="EY617" s="61"/>
      <c r="EZ617" s="61"/>
      <c r="FA617" s="61"/>
      <c r="FB617" s="61"/>
      <c r="FC617" s="61"/>
      <c r="FD617" s="61"/>
      <c r="FE617" s="61"/>
      <c r="FF617" s="61"/>
      <c r="FG617" s="61"/>
      <c r="FH617" s="55" t="s">
        <v>318</v>
      </c>
      <c r="FI617" s="61" t="s">
        <v>318</v>
      </c>
      <c r="FJ617" s="61" t="s">
        <v>178</v>
      </c>
      <c r="FK617" s="61" t="s">
        <v>315</v>
      </c>
      <c r="FL617" s="55">
        <v>1</v>
      </c>
      <c r="FM617" s="62" t="s">
        <v>318</v>
      </c>
      <c r="FN617" s="61" t="s">
        <v>318</v>
      </c>
      <c r="FO617" s="62" t="s">
        <v>251</v>
      </c>
      <c r="FP617" s="61" t="s">
        <v>315</v>
      </c>
      <c r="FQ617" s="63">
        <v>1</v>
      </c>
    </row>
    <row r="618" spans="1:173" s="64" customFormat="1" ht="16.5">
      <c r="A618" s="54">
        <v>44228</v>
      </c>
      <c r="B618" s="55">
        <v>617</v>
      </c>
      <c r="C618" s="55" t="s">
        <v>153</v>
      </c>
      <c r="D618" s="76">
        <v>31642</v>
      </c>
      <c r="E618" s="57">
        <f ca="1">IF(Table1[[#This Row],[Employee Date of Birth]]="","",DATEDIF(D618,NOW(),"y"))</f>
        <v>34</v>
      </c>
      <c r="F618" s="61" t="str">
        <f>IF(Table1[[#This Row],[Census "As of" Date]]="","","Y")</f>
        <v>Y</v>
      </c>
      <c r="G618" s="61" t="s">
        <v>326</v>
      </c>
      <c r="H618" s="77"/>
      <c r="I618" s="74" t="str">
        <f>IF(Table1[[#This Row],[Census "As of" Date]]="","","A")</f>
        <v>A</v>
      </c>
      <c r="J618" s="74" t="str">
        <f>IF(Table1[[#This Row],[Census "As of" Date]]="","","S")</f>
        <v>S</v>
      </c>
      <c r="K618" s="74" t="str">
        <f>IF(Table1[[#This Row],[Census "As of" Date]]="","","Y")</f>
        <v>Y</v>
      </c>
      <c r="L618" s="74" t="str">
        <f>IF(Table1[[#This Row],[Census "As of" Date]]="","","Y")</f>
        <v>Y</v>
      </c>
      <c r="M618" s="74" t="str">
        <f>IF(Table1[[#This Row],[Census "As of" Date]]="","","Y")</f>
        <v>Y</v>
      </c>
      <c r="N618" s="74" t="str">
        <f>IF(Table1[[#This Row],[Census "As of" Date]]="","","N")</f>
        <v>N</v>
      </c>
      <c r="O618" s="61"/>
      <c r="P618" s="55" t="s">
        <v>154</v>
      </c>
      <c r="Q618" s="61">
        <v>44556.61</v>
      </c>
      <c r="R618" s="61"/>
      <c r="S618" s="61">
        <v>44556.61</v>
      </c>
      <c r="T618" s="74">
        <v>92214</v>
      </c>
      <c r="U618" s="61" t="s">
        <v>190</v>
      </c>
      <c r="V618" s="74" t="str">
        <f>IF(Table1[[#This Row],[Census "As of" Date]]="","","Sub001")</f>
        <v>Sub001</v>
      </c>
      <c r="W618" s="74" t="str">
        <f>IF(Table1[[#This Row],[Census "As of" Date]]="","","Location001")</f>
        <v>Location001</v>
      </c>
      <c r="X618" s="55" t="s">
        <v>387</v>
      </c>
      <c r="Y618" s="55" t="s">
        <v>365</v>
      </c>
      <c r="Z618" s="55" t="s">
        <v>224</v>
      </c>
      <c r="AA618" s="55" t="s">
        <v>156</v>
      </c>
      <c r="AB618" s="55">
        <v>77090</v>
      </c>
      <c r="AC618" s="61"/>
      <c r="AD618" s="77"/>
      <c r="AE618" s="55" t="s">
        <v>318</v>
      </c>
      <c r="AF618" s="55" t="s">
        <v>318</v>
      </c>
      <c r="AG618" s="55" t="s">
        <v>257</v>
      </c>
      <c r="AH618" s="55">
        <v>1</v>
      </c>
      <c r="AI618" s="61"/>
      <c r="AJ618" s="61"/>
      <c r="AK618" s="61"/>
      <c r="AL618" s="61"/>
      <c r="AM618" s="61"/>
      <c r="AN618" s="61"/>
      <c r="AO618" s="55" t="s">
        <v>318</v>
      </c>
      <c r="AP618" s="61"/>
      <c r="AQ618" s="55" t="s">
        <v>177</v>
      </c>
      <c r="AR618" s="55">
        <v>1</v>
      </c>
      <c r="AS618" s="61"/>
      <c r="AT618" s="55" t="s">
        <v>318</v>
      </c>
      <c r="AU618" s="55" t="s">
        <v>318</v>
      </c>
      <c r="AV618" s="55" t="s">
        <v>257</v>
      </c>
      <c r="AW618" s="55">
        <v>1</v>
      </c>
      <c r="AX618" s="61"/>
      <c r="AY618" s="61"/>
      <c r="AZ618" s="61"/>
      <c r="BA618" s="61"/>
      <c r="BB618" s="61"/>
      <c r="BC618" s="61"/>
      <c r="BD618" s="55" t="s">
        <v>318</v>
      </c>
      <c r="BE618" s="61"/>
      <c r="BF618" s="55" t="s">
        <v>177</v>
      </c>
      <c r="BG618" s="55">
        <v>1</v>
      </c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55" t="s">
        <v>318</v>
      </c>
      <c r="CH618" s="61"/>
      <c r="CI618" s="55" t="s">
        <v>177</v>
      </c>
      <c r="CJ618" s="55">
        <v>1</v>
      </c>
      <c r="CK618" s="61"/>
      <c r="CL618" s="55" t="s">
        <v>318</v>
      </c>
      <c r="CM618" s="61"/>
      <c r="CN618" s="55" t="s">
        <v>177</v>
      </c>
      <c r="CO618" s="55">
        <v>1</v>
      </c>
      <c r="CP618" s="61"/>
      <c r="CQ618" s="61"/>
      <c r="CR618" s="61"/>
      <c r="CS618" s="61"/>
      <c r="CT618" s="61"/>
      <c r="CU618" s="61"/>
      <c r="CV618" s="61"/>
      <c r="CW618" s="61"/>
      <c r="CX618" s="55" t="s">
        <v>318</v>
      </c>
      <c r="CY618" s="61"/>
      <c r="CZ618" s="55" t="s">
        <v>160</v>
      </c>
      <c r="DA618" s="55" t="s">
        <v>177</v>
      </c>
      <c r="DB618" s="55">
        <v>1</v>
      </c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55" t="s">
        <v>318</v>
      </c>
      <c r="DP618" s="55" t="s">
        <v>318</v>
      </c>
      <c r="DQ618" s="55" t="s">
        <v>179</v>
      </c>
      <c r="DR618" s="55">
        <v>1</v>
      </c>
      <c r="DS618" s="61"/>
      <c r="DT618" s="61"/>
      <c r="DU618" s="61"/>
      <c r="DV618" s="61"/>
      <c r="DW618" s="61"/>
      <c r="DX618" s="61"/>
      <c r="DY618" s="55" t="s">
        <v>318</v>
      </c>
      <c r="DZ618" s="55" t="s">
        <v>318</v>
      </c>
      <c r="EA618" s="61" t="s">
        <v>179</v>
      </c>
      <c r="EB618" s="61">
        <v>1</v>
      </c>
      <c r="EC618" s="61"/>
      <c r="ED618" s="61"/>
      <c r="EE618" s="61"/>
      <c r="EF618" s="61"/>
      <c r="EG618" s="61"/>
      <c r="EH618" s="61"/>
      <c r="EI618" s="61"/>
      <c r="EJ618" s="61"/>
      <c r="EK618" s="61"/>
      <c r="EL618" s="61"/>
      <c r="EM618" s="61"/>
      <c r="EN618" s="61"/>
      <c r="EO618" s="61"/>
      <c r="EP618" s="61"/>
      <c r="EQ618" s="61"/>
      <c r="ER618" s="61"/>
      <c r="ES618" s="61"/>
      <c r="ET618" s="61"/>
      <c r="EU618" s="61"/>
      <c r="EV618" s="61"/>
      <c r="EW618" s="61"/>
      <c r="EX618" s="61"/>
      <c r="EY618" s="61"/>
      <c r="EZ618" s="61"/>
      <c r="FA618" s="61"/>
      <c r="FB618" s="61"/>
      <c r="FC618" s="61"/>
      <c r="FD618" s="61"/>
      <c r="FE618" s="61"/>
      <c r="FF618" s="61"/>
      <c r="FG618" s="61"/>
      <c r="FH618" s="55" t="s">
        <v>318</v>
      </c>
      <c r="FI618" s="61" t="s">
        <v>318</v>
      </c>
      <c r="FJ618" s="61" t="s">
        <v>178</v>
      </c>
      <c r="FK618" s="61" t="s">
        <v>315</v>
      </c>
      <c r="FL618" s="55">
        <v>1</v>
      </c>
      <c r="FM618" s="62" t="s">
        <v>318</v>
      </c>
      <c r="FN618" s="61" t="s">
        <v>318</v>
      </c>
      <c r="FO618" s="62" t="s">
        <v>251</v>
      </c>
      <c r="FP618" s="61" t="s">
        <v>315</v>
      </c>
      <c r="FQ618" s="63">
        <v>1</v>
      </c>
    </row>
    <row r="619" spans="1:173" s="64" customFormat="1" ht="16.5">
      <c r="A619" s="54">
        <v>44228</v>
      </c>
      <c r="B619" s="55">
        <v>618</v>
      </c>
      <c r="C619" s="55" t="s">
        <v>314</v>
      </c>
      <c r="D619" s="76">
        <v>31644</v>
      </c>
      <c r="E619" s="57">
        <f ca="1">IF(Table1[[#This Row],[Employee Date of Birth]]="","",DATEDIF(D619,NOW(),"y"))</f>
        <v>34</v>
      </c>
      <c r="F619" s="61" t="str">
        <f>IF(Table1[[#This Row],[Census "As of" Date]]="","","Y")</f>
        <v>Y</v>
      </c>
      <c r="G619" s="61" t="s">
        <v>324</v>
      </c>
      <c r="H619" s="77"/>
      <c r="I619" s="74" t="str">
        <f>IF(Table1[[#This Row],[Census "As of" Date]]="","","A")</f>
        <v>A</v>
      </c>
      <c r="J619" s="74" t="str">
        <f>IF(Table1[[#This Row],[Census "As of" Date]]="","","S")</f>
        <v>S</v>
      </c>
      <c r="K619" s="74" t="str">
        <f>IF(Table1[[#This Row],[Census "As of" Date]]="","","Y")</f>
        <v>Y</v>
      </c>
      <c r="L619" s="74" t="str">
        <f>IF(Table1[[#This Row],[Census "As of" Date]]="","","Y")</f>
        <v>Y</v>
      </c>
      <c r="M619" s="74" t="str">
        <f>IF(Table1[[#This Row],[Census "As of" Date]]="","","Y")</f>
        <v>Y</v>
      </c>
      <c r="N619" s="74" t="str">
        <f>IF(Table1[[#This Row],[Census "As of" Date]]="","","N")</f>
        <v>N</v>
      </c>
      <c r="O619" s="61"/>
      <c r="P619" s="55" t="s">
        <v>154</v>
      </c>
      <c r="Q619" s="61">
        <v>20587.86</v>
      </c>
      <c r="R619" s="61"/>
      <c r="S619" s="61">
        <v>20587.86</v>
      </c>
      <c r="T619" s="74">
        <v>92220</v>
      </c>
      <c r="U619" s="61" t="s">
        <v>190</v>
      </c>
      <c r="V619" s="74" t="str">
        <f>IF(Table1[[#This Row],[Census "As of" Date]]="","","Sub001")</f>
        <v>Sub001</v>
      </c>
      <c r="W619" s="74" t="str">
        <f>IF(Table1[[#This Row],[Census "As of" Date]]="","","Location001")</f>
        <v>Location001</v>
      </c>
      <c r="X619" s="55" t="s">
        <v>387</v>
      </c>
      <c r="Y619" s="55" t="s">
        <v>365</v>
      </c>
      <c r="Z619" s="55" t="s">
        <v>224</v>
      </c>
      <c r="AA619" s="55" t="s">
        <v>156</v>
      </c>
      <c r="AB619" s="55">
        <v>77090</v>
      </c>
      <c r="AC619" s="61"/>
      <c r="AD619" s="77"/>
      <c r="AE619" s="55" t="s">
        <v>318</v>
      </c>
      <c r="AF619" s="55" t="s">
        <v>318</v>
      </c>
      <c r="AG619" s="55" t="s">
        <v>257</v>
      </c>
      <c r="AH619" s="55">
        <v>1</v>
      </c>
      <c r="AI619" s="61"/>
      <c r="AJ619" s="61"/>
      <c r="AK619" s="61"/>
      <c r="AL619" s="61"/>
      <c r="AM619" s="61"/>
      <c r="AN619" s="61"/>
      <c r="AO619" s="55" t="s">
        <v>318</v>
      </c>
      <c r="AP619" s="61"/>
      <c r="AQ619" s="55" t="s">
        <v>177</v>
      </c>
      <c r="AR619" s="55">
        <v>1</v>
      </c>
      <c r="AS619" s="61"/>
      <c r="AT619" s="55" t="s">
        <v>318</v>
      </c>
      <c r="AU619" s="55" t="s">
        <v>318</v>
      </c>
      <c r="AV619" s="55" t="s">
        <v>257</v>
      </c>
      <c r="AW619" s="55">
        <v>1</v>
      </c>
      <c r="AX619" s="61"/>
      <c r="AY619" s="61"/>
      <c r="AZ619" s="61"/>
      <c r="BA619" s="61"/>
      <c r="BB619" s="61"/>
      <c r="BC619" s="61"/>
      <c r="BD619" s="55" t="s">
        <v>318</v>
      </c>
      <c r="BE619" s="61"/>
      <c r="BF619" s="55" t="s">
        <v>177</v>
      </c>
      <c r="BG619" s="55">
        <v>1</v>
      </c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55" t="s">
        <v>318</v>
      </c>
      <c r="CH619" s="61"/>
      <c r="CI619" s="55" t="s">
        <v>177</v>
      </c>
      <c r="CJ619" s="55">
        <v>1</v>
      </c>
      <c r="CK619" s="61"/>
      <c r="CL619" s="55" t="s">
        <v>318</v>
      </c>
      <c r="CM619" s="61"/>
      <c r="CN619" s="55" t="s">
        <v>177</v>
      </c>
      <c r="CO619" s="55">
        <v>1</v>
      </c>
      <c r="CP619" s="61"/>
      <c r="CQ619" s="61"/>
      <c r="CR619" s="61"/>
      <c r="CS619" s="61"/>
      <c r="CT619" s="61"/>
      <c r="CU619" s="61"/>
      <c r="CV619" s="61"/>
      <c r="CW619" s="61"/>
      <c r="CX619" s="55" t="s">
        <v>318</v>
      </c>
      <c r="CY619" s="61"/>
      <c r="CZ619" s="55" t="s">
        <v>160</v>
      </c>
      <c r="DA619" s="55" t="s">
        <v>177</v>
      </c>
      <c r="DB619" s="55">
        <v>1</v>
      </c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55" t="s">
        <v>318</v>
      </c>
      <c r="DP619" s="55" t="s">
        <v>318</v>
      </c>
      <c r="DQ619" s="55" t="s">
        <v>179</v>
      </c>
      <c r="DR619" s="55">
        <v>1</v>
      </c>
      <c r="DS619" s="61"/>
      <c r="DT619" s="61"/>
      <c r="DU619" s="61"/>
      <c r="DV619" s="61"/>
      <c r="DW619" s="61"/>
      <c r="DX619" s="61"/>
      <c r="DY619" s="55" t="s">
        <v>318</v>
      </c>
      <c r="DZ619" s="55" t="s">
        <v>318</v>
      </c>
      <c r="EA619" s="61" t="s">
        <v>179</v>
      </c>
      <c r="EB619" s="61">
        <v>1</v>
      </c>
      <c r="EC619" s="61"/>
      <c r="ED619" s="61"/>
      <c r="EE619" s="61"/>
      <c r="EF619" s="61"/>
      <c r="EG619" s="61"/>
      <c r="EH619" s="61"/>
      <c r="EI619" s="61"/>
      <c r="EJ619" s="61"/>
      <c r="EK619" s="61"/>
      <c r="EL619" s="61"/>
      <c r="EM619" s="61"/>
      <c r="EN619" s="61"/>
      <c r="EO619" s="61"/>
      <c r="EP619" s="61"/>
      <c r="EQ619" s="61"/>
      <c r="ER619" s="61"/>
      <c r="ES619" s="61"/>
      <c r="ET619" s="61"/>
      <c r="EU619" s="61"/>
      <c r="EV619" s="61"/>
      <c r="EW619" s="61"/>
      <c r="EX619" s="61"/>
      <c r="EY619" s="61"/>
      <c r="EZ619" s="61"/>
      <c r="FA619" s="61"/>
      <c r="FB619" s="61"/>
      <c r="FC619" s="61"/>
      <c r="FD619" s="61"/>
      <c r="FE619" s="61"/>
      <c r="FF619" s="61"/>
      <c r="FG619" s="61"/>
      <c r="FH619" s="55" t="s">
        <v>318</v>
      </c>
      <c r="FI619" s="61" t="s">
        <v>317</v>
      </c>
      <c r="FJ619" s="61"/>
      <c r="FK619" s="61"/>
      <c r="FL619" s="55">
        <v>1</v>
      </c>
      <c r="FM619" s="62" t="s">
        <v>318</v>
      </c>
      <c r="FN619" s="61" t="s">
        <v>317</v>
      </c>
      <c r="FO619" s="62"/>
      <c r="FP619" s="61"/>
      <c r="FQ619" s="63">
        <v>1</v>
      </c>
    </row>
    <row r="620" spans="1:173" s="64" customFormat="1" ht="16.5">
      <c r="A620" s="54">
        <v>44228</v>
      </c>
      <c r="B620" s="55">
        <v>619</v>
      </c>
      <c r="C620" s="55" t="s">
        <v>153</v>
      </c>
      <c r="D620" s="76">
        <v>31643</v>
      </c>
      <c r="E620" s="57">
        <f ca="1">IF(Table1[[#This Row],[Employee Date of Birth]]="","",DATEDIF(D620,NOW(),"y"))</f>
        <v>34</v>
      </c>
      <c r="F620" s="61" t="str">
        <f>IF(Table1[[#This Row],[Census "As of" Date]]="","","Y")</f>
        <v>Y</v>
      </c>
      <c r="G620" s="61" t="s">
        <v>373</v>
      </c>
      <c r="H620" s="77"/>
      <c r="I620" s="74" t="str">
        <f>IF(Table1[[#This Row],[Census "As of" Date]]="","","A")</f>
        <v>A</v>
      </c>
      <c r="J620" s="74" t="str">
        <f>IF(Table1[[#This Row],[Census "As of" Date]]="","","S")</f>
        <v>S</v>
      </c>
      <c r="K620" s="74" t="str">
        <f>IF(Table1[[#This Row],[Census "As of" Date]]="","","Y")</f>
        <v>Y</v>
      </c>
      <c r="L620" s="74" t="str">
        <f>IF(Table1[[#This Row],[Census "As of" Date]]="","","Y")</f>
        <v>Y</v>
      </c>
      <c r="M620" s="74" t="str">
        <f>IF(Table1[[#This Row],[Census "As of" Date]]="","","Y")</f>
        <v>Y</v>
      </c>
      <c r="N620" s="74" t="str">
        <f>IF(Table1[[#This Row],[Census "As of" Date]]="","","N")</f>
        <v>N</v>
      </c>
      <c r="O620" s="61"/>
      <c r="P620" s="55" t="s">
        <v>154</v>
      </c>
      <c r="Q620" s="61">
        <v>27720.799999999999</v>
      </c>
      <c r="R620" s="61"/>
      <c r="S620" s="61">
        <v>27720.799999999999</v>
      </c>
      <c r="T620" s="74">
        <v>92251</v>
      </c>
      <c r="U620" s="61" t="s">
        <v>190</v>
      </c>
      <c r="V620" s="74" t="str">
        <f>IF(Table1[[#This Row],[Census "As of" Date]]="","","Sub001")</f>
        <v>Sub001</v>
      </c>
      <c r="W620" s="74" t="str">
        <f>IF(Table1[[#This Row],[Census "As of" Date]]="","","Location001")</f>
        <v>Location001</v>
      </c>
      <c r="X620" s="55" t="s">
        <v>387</v>
      </c>
      <c r="Y620" s="55" t="s">
        <v>365</v>
      </c>
      <c r="Z620" s="55" t="s">
        <v>224</v>
      </c>
      <c r="AA620" s="55" t="s">
        <v>156</v>
      </c>
      <c r="AB620" s="55">
        <v>77090</v>
      </c>
      <c r="AC620" s="61"/>
      <c r="AD620" s="77"/>
      <c r="AE620" s="55" t="s">
        <v>318</v>
      </c>
      <c r="AF620" s="55" t="s">
        <v>318</v>
      </c>
      <c r="AG620" s="55" t="s">
        <v>257</v>
      </c>
      <c r="AH620" s="55">
        <v>1</v>
      </c>
      <c r="AI620" s="61"/>
      <c r="AJ620" s="61"/>
      <c r="AK620" s="61"/>
      <c r="AL620" s="61"/>
      <c r="AM620" s="61"/>
      <c r="AN620" s="61"/>
      <c r="AO620" s="55" t="s">
        <v>318</v>
      </c>
      <c r="AP620" s="61"/>
      <c r="AQ620" s="55" t="s">
        <v>177</v>
      </c>
      <c r="AR620" s="55">
        <v>1</v>
      </c>
      <c r="AS620" s="61"/>
      <c r="AT620" s="55" t="s">
        <v>318</v>
      </c>
      <c r="AU620" s="55" t="s">
        <v>318</v>
      </c>
      <c r="AV620" s="55" t="s">
        <v>257</v>
      </c>
      <c r="AW620" s="55">
        <v>1</v>
      </c>
      <c r="AX620" s="61"/>
      <c r="AY620" s="61"/>
      <c r="AZ620" s="61"/>
      <c r="BA620" s="61"/>
      <c r="BB620" s="61"/>
      <c r="BC620" s="61"/>
      <c r="BD620" s="55" t="s">
        <v>318</v>
      </c>
      <c r="BE620" s="61"/>
      <c r="BF620" s="55" t="s">
        <v>177</v>
      </c>
      <c r="BG620" s="55">
        <v>1</v>
      </c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55" t="s">
        <v>318</v>
      </c>
      <c r="CH620" s="61"/>
      <c r="CI620" s="55" t="s">
        <v>177</v>
      </c>
      <c r="CJ620" s="55">
        <v>1</v>
      </c>
      <c r="CK620" s="61"/>
      <c r="CL620" s="55" t="s">
        <v>318</v>
      </c>
      <c r="CM620" s="61"/>
      <c r="CN620" s="55" t="s">
        <v>177</v>
      </c>
      <c r="CO620" s="55">
        <v>1</v>
      </c>
      <c r="CP620" s="61"/>
      <c r="CQ620" s="61"/>
      <c r="CR620" s="61"/>
      <c r="CS620" s="61"/>
      <c r="CT620" s="61"/>
      <c r="CU620" s="61"/>
      <c r="CV620" s="61"/>
      <c r="CW620" s="61"/>
      <c r="CX620" s="55" t="s">
        <v>318</v>
      </c>
      <c r="CY620" s="61"/>
      <c r="CZ620" s="55" t="s">
        <v>160</v>
      </c>
      <c r="DA620" s="55" t="s">
        <v>177</v>
      </c>
      <c r="DB620" s="55">
        <v>1</v>
      </c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55" t="s">
        <v>318</v>
      </c>
      <c r="DP620" s="55" t="s">
        <v>318</v>
      </c>
      <c r="DQ620" s="55" t="s">
        <v>179</v>
      </c>
      <c r="DR620" s="55">
        <v>1</v>
      </c>
      <c r="DS620" s="61"/>
      <c r="DT620" s="61"/>
      <c r="DU620" s="61"/>
      <c r="DV620" s="61"/>
      <c r="DW620" s="61"/>
      <c r="DX620" s="61"/>
      <c r="DY620" s="55" t="s">
        <v>318</v>
      </c>
      <c r="DZ620" s="55" t="s">
        <v>318</v>
      </c>
      <c r="EA620" s="61" t="s">
        <v>179</v>
      </c>
      <c r="EB620" s="61">
        <v>1</v>
      </c>
      <c r="EC620" s="61"/>
      <c r="ED620" s="61"/>
      <c r="EE620" s="61"/>
      <c r="EF620" s="61"/>
      <c r="EG620" s="61"/>
      <c r="EH620" s="61"/>
      <c r="EI620" s="61"/>
      <c r="EJ620" s="61"/>
      <c r="EK620" s="61"/>
      <c r="EL620" s="61"/>
      <c r="EM620" s="61"/>
      <c r="EN620" s="61"/>
      <c r="EO620" s="61"/>
      <c r="EP620" s="61"/>
      <c r="EQ620" s="61"/>
      <c r="ER620" s="61"/>
      <c r="ES620" s="61"/>
      <c r="ET620" s="61"/>
      <c r="EU620" s="61"/>
      <c r="EV620" s="61"/>
      <c r="EW620" s="61"/>
      <c r="EX620" s="61"/>
      <c r="EY620" s="61"/>
      <c r="EZ620" s="61"/>
      <c r="FA620" s="61"/>
      <c r="FB620" s="61"/>
      <c r="FC620" s="61"/>
      <c r="FD620" s="61"/>
      <c r="FE620" s="61"/>
      <c r="FF620" s="61"/>
      <c r="FG620" s="61"/>
      <c r="FH620" s="55" t="s">
        <v>318</v>
      </c>
      <c r="FI620" s="61" t="s">
        <v>318</v>
      </c>
      <c r="FJ620" s="61" t="s">
        <v>178</v>
      </c>
      <c r="FK620" s="61" t="s">
        <v>316</v>
      </c>
      <c r="FL620" s="55">
        <v>1</v>
      </c>
      <c r="FM620" s="62" t="s">
        <v>318</v>
      </c>
      <c r="FN620" s="61" t="s">
        <v>318</v>
      </c>
      <c r="FO620" s="62" t="s">
        <v>251</v>
      </c>
      <c r="FP620" s="61" t="s">
        <v>316</v>
      </c>
      <c r="FQ620" s="63">
        <v>1</v>
      </c>
    </row>
    <row r="621" spans="1:173" s="64" customFormat="1" ht="16.5">
      <c r="A621" s="54">
        <v>44228</v>
      </c>
      <c r="B621" s="55">
        <v>620</v>
      </c>
      <c r="C621" s="65" t="s">
        <v>314</v>
      </c>
      <c r="D621" s="76">
        <v>31696</v>
      </c>
      <c r="E621" s="57">
        <f ca="1">IF(Table1[[#This Row],[Employee Date of Birth]]="","",DATEDIF(D621,NOW(),"y"))</f>
        <v>34</v>
      </c>
      <c r="F621" s="61" t="str">
        <f>IF(Table1[[#This Row],[Census "As of" Date]]="","","Y")</f>
        <v>Y</v>
      </c>
      <c r="G621" s="61" t="s">
        <v>353</v>
      </c>
      <c r="H621" s="77"/>
      <c r="I621" s="74" t="str">
        <f>IF(Table1[[#This Row],[Census "As of" Date]]="","","A")</f>
        <v>A</v>
      </c>
      <c r="J621" s="74" t="str">
        <f>IF(Table1[[#This Row],[Census "As of" Date]]="","","S")</f>
        <v>S</v>
      </c>
      <c r="K621" s="74" t="str">
        <f>IF(Table1[[#This Row],[Census "As of" Date]]="","","Y")</f>
        <v>Y</v>
      </c>
      <c r="L621" s="74" t="str">
        <f>IF(Table1[[#This Row],[Census "As of" Date]]="","","Y")</f>
        <v>Y</v>
      </c>
      <c r="M621" s="74" t="str">
        <f>IF(Table1[[#This Row],[Census "As of" Date]]="","","Y")</f>
        <v>Y</v>
      </c>
      <c r="N621" s="74" t="str">
        <f>IF(Table1[[#This Row],[Census "As of" Date]]="","","N")</f>
        <v>N</v>
      </c>
      <c r="O621" s="61"/>
      <c r="P621" s="55" t="s">
        <v>154</v>
      </c>
      <c r="Q621" s="61">
        <v>168052.09</v>
      </c>
      <c r="R621" s="61"/>
      <c r="S621" s="61">
        <v>168052.09</v>
      </c>
      <c r="T621" s="74">
        <v>92214</v>
      </c>
      <c r="U621" s="61" t="s">
        <v>190</v>
      </c>
      <c r="V621" s="74" t="str">
        <f>IF(Table1[[#This Row],[Census "As of" Date]]="","","Sub001")</f>
        <v>Sub001</v>
      </c>
      <c r="W621" s="74" t="str">
        <f>IF(Table1[[#This Row],[Census "As of" Date]]="","","Location001")</f>
        <v>Location001</v>
      </c>
      <c r="X621" s="55" t="s">
        <v>387</v>
      </c>
      <c r="Y621" s="55" t="s">
        <v>365</v>
      </c>
      <c r="Z621" s="55" t="s">
        <v>224</v>
      </c>
      <c r="AA621" s="55" t="s">
        <v>156</v>
      </c>
      <c r="AB621" s="55">
        <v>77090</v>
      </c>
      <c r="AC621" s="61"/>
      <c r="AD621" s="77"/>
      <c r="AE621" s="55" t="s">
        <v>318</v>
      </c>
      <c r="AF621" s="55" t="s">
        <v>318</v>
      </c>
      <c r="AG621" s="55" t="s">
        <v>257</v>
      </c>
      <c r="AH621" s="55">
        <v>1</v>
      </c>
      <c r="AI621" s="61"/>
      <c r="AJ621" s="61"/>
      <c r="AK621" s="61"/>
      <c r="AL621" s="61"/>
      <c r="AM621" s="61"/>
      <c r="AN621" s="61"/>
      <c r="AO621" s="55" t="s">
        <v>318</v>
      </c>
      <c r="AP621" s="61"/>
      <c r="AQ621" s="55" t="s">
        <v>177</v>
      </c>
      <c r="AR621" s="55">
        <v>1</v>
      </c>
      <c r="AS621" s="61"/>
      <c r="AT621" s="55" t="s">
        <v>318</v>
      </c>
      <c r="AU621" s="55" t="s">
        <v>318</v>
      </c>
      <c r="AV621" s="55" t="s">
        <v>257</v>
      </c>
      <c r="AW621" s="55">
        <v>1</v>
      </c>
      <c r="AX621" s="61"/>
      <c r="AY621" s="61"/>
      <c r="AZ621" s="61"/>
      <c r="BA621" s="61"/>
      <c r="BB621" s="61"/>
      <c r="BC621" s="61"/>
      <c r="BD621" s="55" t="s">
        <v>318</v>
      </c>
      <c r="BE621" s="61"/>
      <c r="BF621" s="55" t="s">
        <v>177</v>
      </c>
      <c r="BG621" s="55">
        <v>1</v>
      </c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55" t="s">
        <v>318</v>
      </c>
      <c r="CH621" s="61"/>
      <c r="CI621" s="55" t="s">
        <v>177</v>
      </c>
      <c r="CJ621" s="55">
        <v>1</v>
      </c>
      <c r="CK621" s="61"/>
      <c r="CL621" s="55" t="s">
        <v>318</v>
      </c>
      <c r="CM621" s="61"/>
      <c r="CN621" s="55" t="s">
        <v>177</v>
      </c>
      <c r="CO621" s="55">
        <v>1</v>
      </c>
      <c r="CP621" s="61"/>
      <c r="CQ621" s="61"/>
      <c r="CR621" s="61"/>
      <c r="CS621" s="61"/>
      <c r="CT621" s="61"/>
      <c r="CU621" s="61"/>
      <c r="CV621" s="61"/>
      <c r="CW621" s="61"/>
      <c r="CX621" s="55" t="s">
        <v>318</v>
      </c>
      <c r="CY621" s="61"/>
      <c r="CZ621" s="55" t="s">
        <v>160</v>
      </c>
      <c r="DA621" s="55" t="s">
        <v>177</v>
      </c>
      <c r="DB621" s="55">
        <v>1</v>
      </c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55" t="s">
        <v>318</v>
      </c>
      <c r="DP621" s="55" t="s">
        <v>318</v>
      </c>
      <c r="DQ621" s="55" t="s">
        <v>179</v>
      </c>
      <c r="DR621" s="55">
        <v>1</v>
      </c>
      <c r="DS621" s="61"/>
      <c r="DT621" s="61"/>
      <c r="DU621" s="61"/>
      <c r="DV621" s="61"/>
      <c r="DW621" s="61"/>
      <c r="DX621" s="61"/>
      <c r="DY621" s="55" t="s">
        <v>318</v>
      </c>
      <c r="DZ621" s="55" t="s">
        <v>318</v>
      </c>
      <c r="EA621" s="61" t="s">
        <v>179</v>
      </c>
      <c r="EB621" s="61">
        <v>1</v>
      </c>
      <c r="EC621" s="61"/>
      <c r="ED621" s="61"/>
      <c r="EE621" s="61"/>
      <c r="EF621" s="61"/>
      <c r="EG621" s="61"/>
      <c r="EH621" s="61"/>
      <c r="EI621" s="61"/>
      <c r="EJ621" s="61"/>
      <c r="EK621" s="61"/>
      <c r="EL621" s="61"/>
      <c r="EM621" s="61"/>
      <c r="EN621" s="61"/>
      <c r="EO621" s="61"/>
      <c r="EP621" s="61"/>
      <c r="EQ621" s="61"/>
      <c r="ER621" s="61"/>
      <c r="ES621" s="61"/>
      <c r="ET621" s="61"/>
      <c r="EU621" s="61"/>
      <c r="EV621" s="61"/>
      <c r="EW621" s="61"/>
      <c r="EX621" s="61"/>
      <c r="EY621" s="61"/>
      <c r="EZ621" s="61"/>
      <c r="FA621" s="61"/>
      <c r="FB621" s="61"/>
      <c r="FC621" s="61"/>
      <c r="FD621" s="61"/>
      <c r="FE621" s="61"/>
      <c r="FF621" s="61"/>
      <c r="FG621" s="61"/>
      <c r="FH621" s="55" t="s">
        <v>318</v>
      </c>
      <c r="FI621" s="61" t="s">
        <v>318</v>
      </c>
      <c r="FJ621" s="61" t="s">
        <v>178</v>
      </c>
      <c r="FK621" s="61" t="s">
        <v>315</v>
      </c>
      <c r="FL621" s="55">
        <v>1</v>
      </c>
      <c r="FM621" s="62" t="s">
        <v>318</v>
      </c>
      <c r="FN621" s="61" t="s">
        <v>318</v>
      </c>
      <c r="FO621" s="62" t="s">
        <v>251</v>
      </c>
      <c r="FP621" s="61" t="s">
        <v>315</v>
      </c>
      <c r="FQ621" s="63">
        <v>1</v>
      </c>
    </row>
    <row r="622" spans="1:173" s="64" customFormat="1" ht="16.5">
      <c r="A622" s="54">
        <v>44228</v>
      </c>
      <c r="B622" s="55">
        <v>621</v>
      </c>
      <c r="C622" s="65" t="s">
        <v>153</v>
      </c>
      <c r="D622" s="76">
        <v>31730</v>
      </c>
      <c r="E622" s="57">
        <f ca="1">IF(Table1[[#This Row],[Employee Date of Birth]]="","",DATEDIF(D622,NOW(),"y"))</f>
        <v>33</v>
      </c>
      <c r="F622" s="61" t="str">
        <f>IF(Table1[[#This Row],[Census "As of" Date]]="","","Y")</f>
        <v>Y</v>
      </c>
      <c r="G622" s="61" t="s">
        <v>378</v>
      </c>
      <c r="H622" s="77"/>
      <c r="I622" s="74" t="str">
        <f>IF(Table1[[#This Row],[Census "As of" Date]]="","","A")</f>
        <v>A</v>
      </c>
      <c r="J622" s="74" t="str">
        <f>IF(Table1[[#This Row],[Census "As of" Date]]="","","S")</f>
        <v>S</v>
      </c>
      <c r="K622" s="74" t="str">
        <f>IF(Table1[[#This Row],[Census "As of" Date]]="","","Y")</f>
        <v>Y</v>
      </c>
      <c r="L622" s="74" t="str">
        <f>IF(Table1[[#This Row],[Census "As of" Date]]="","","Y")</f>
        <v>Y</v>
      </c>
      <c r="M622" s="74" t="str">
        <f>IF(Table1[[#This Row],[Census "As of" Date]]="","","Y")</f>
        <v>Y</v>
      </c>
      <c r="N622" s="74" t="str">
        <f>IF(Table1[[#This Row],[Census "As of" Date]]="","","N")</f>
        <v>N</v>
      </c>
      <c r="O622" s="61"/>
      <c r="P622" s="55" t="s">
        <v>154</v>
      </c>
      <c r="Q622" s="61">
        <v>8009.76</v>
      </c>
      <c r="R622" s="61"/>
      <c r="S622" s="61">
        <v>8009.76</v>
      </c>
      <c r="T622" s="74">
        <v>92214</v>
      </c>
      <c r="U622" s="61" t="s">
        <v>190</v>
      </c>
      <c r="V622" s="74" t="str">
        <f>IF(Table1[[#This Row],[Census "As of" Date]]="","","Sub001")</f>
        <v>Sub001</v>
      </c>
      <c r="W622" s="74" t="str">
        <f>IF(Table1[[#This Row],[Census "As of" Date]]="","","Location001")</f>
        <v>Location001</v>
      </c>
      <c r="X622" s="55" t="s">
        <v>387</v>
      </c>
      <c r="Y622" s="55" t="s">
        <v>365</v>
      </c>
      <c r="Z622" s="55" t="s">
        <v>224</v>
      </c>
      <c r="AA622" s="55" t="s">
        <v>156</v>
      </c>
      <c r="AB622" s="55">
        <v>77090</v>
      </c>
      <c r="AC622" s="61"/>
      <c r="AD622" s="77"/>
      <c r="AE622" s="55" t="s">
        <v>318</v>
      </c>
      <c r="AF622" s="55" t="s">
        <v>318</v>
      </c>
      <c r="AG622" s="55" t="s">
        <v>257</v>
      </c>
      <c r="AH622" s="55">
        <v>1</v>
      </c>
      <c r="AI622" s="61"/>
      <c r="AJ622" s="61"/>
      <c r="AK622" s="61"/>
      <c r="AL622" s="61"/>
      <c r="AM622" s="61"/>
      <c r="AN622" s="61"/>
      <c r="AO622" s="55" t="s">
        <v>318</v>
      </c>
      <c r="AP622" s="61"/>
      <c r="AQ622" s="55" t="s">
        <v>177</v>
      </c>
      <c r="AR622" s="55">
        <v>1</v>
      </c>
      <c r="AS622" s="61"/>
      <c r="AT622" s="55" t="s">
        <v>318</v>
      </c>
      <c r="AU622" s="55" t="s">
        <v>318</v>
      </c>
      <c r="AV622" s="55" t="s">
        <v>257</v>
      </c>
      <c r="AW622" s="55">
        <v>1</v>
      </c>
      <c r="AX622" s="61"/>
      <c r="AY622" s="61"/>
      <c r="AZ622" s="61"/>
      <c r="BA622" s="61"/>
      <c r="BB622" s="61"/>
      <c r="BC622" s="61"/>
      <c r="BD622" s="55" t="s">
        <v>318</v>
      </c>
      <c r="BE622" s="61"/>
      <c r="BF622" s="55" t="s">
        <v>177</v>
      </c>
      <c r="BG622" s="55">
        <v>1</v>
      </c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55" t="s">
        <v>318</v>
      </c>
      <c r="CH622" s="61"/>
      <c r="CI622" s="55" t="s">
        <v>177</v>
      </c>
      <c r="CJ622" s="55">
        <v>1</v>
      </c>
      <c r="CK622" s="61"/>
      <c r="CL622" s="55" t="s">
        <v>318</v>
      </c>
      <c r="CM622" s="61"/>
      <c r="CN622" s="55" t="s">
        <v>177</v>
      </c>
      <c r="CO622" s="55">
        <v>1</v>
      </c>
      <c r="CP622" s="61"/>
      <c r="CQ622" s="61"/>
      <c r="CR622" s="61"/>
      <c r="CS622" s="61"/>
      <c r="CT622" s="61"/>
      <c r="CU622" s="61"/>
      <c r="CV622" s="61"/>
      <c r="CW622" s="61"/>
      <c r="CX622" s="55" t="s">
        <v>318</v>
      </c>
      <c r="CY622" s="61"/>
      <c r="CZ622" s="55" t="s">
        <v>160</v>
      </c>
      <c r="DA622" s="55" t="s">
        <v>177</v>
      </c>
      <c r="DB622" s="55">
        <v>1</v>
      </c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55" t="s">
        <v>318</v>
      </c>
      <c r="DP622" s="55" t="s">
        <v>318</v>
      </c>
      <c r="DQ622" s="55" t="s">
        <v>179</v>
      </c>
      <c r="DR622" s="55">
        <v>1</v>
      </c>
      <c r="DS622" s="61"/>
      <c r="DT622" s="61"/>
      <c r="DU622" s="61"/>
      <c r="DV622" s="61"/>
      <c r="DW622" s="61"/>
      <c r="DX622" s="61"/>
      <c r="DY622" s="55" t="s">
        <v>318</v>
      </c>
      <c r="DZ622" s="55" t="s">
        <v>318</v>
      </c>
      <c r="EA622" s="61" t="s">
        <v>179</v>
      </c>
      <c r="EB622" s="61">
        <v>1</v>
      </c>
      <c r="EC622" s="61"/>
      <c r="ED622" s="61"/>
      <c r="EE622" s="61"/>
      <c r="EF622" s="61"/>
      <c r="EG622" s="61"/>
      <c r="EH622" s="61"/>
      <c r="EI622" s="61"/>
      <c r="EJ622" s="61"/>
      <c r="EK622" s="61"/>
      <c r="EL622" s="61"/>
      <c r="EM622" s="61"/>
      <c r="EN622" s="61"/>
      <c r="EO622" s="61"/>
      <c r="EP622" s="61"/>
      <c r="EQ622" s="61"/>
      <c r="ER622" s="61"/>
      <c r="ES622" s="61"/>
      <c r="ET622" s="61"/>
      <c r="EU622" s="61"/>
      <c r="EV622" s="61"/>
      <c r="EW622" s="61"/>
      <c r="EX622" s="61"/>
      <c r="EY622" s="61"/>
      <c r="EZ622" s="61"/>
      <c r="FA622" s="61"/>
      <c r="FB622" s="61"/>
      <c r="FC622" s="61"/>
      <c r="FD622" s="61"/>
      <c r="FE622" s="61"/>
      <c r="FF622" s="61"/>
      <c r="FG622" s="61"/>
      <c r="FH622" s="55" t="s">
        <v>318</v>
      </c>
      <c r="FI622" s="61" t="s">
        <v>318</v>
      </c>
      <c r="FJ622" s="61" t="s">
        <v>178</v>
      </c>
      <c r="FK622" s="61" t="s">
        <v>315</v>
      </c>
      <c r="FL622" s="55">
        <v>1</v>
      </c>
      <c r="FM622" s="62" t="s">
        <v>318</v>
      </c>
      <c r="FN622" s="61" t="s">
        <v>318</v>
      </c>
      <c r="FO622" s="62" t="s">
        <v>251</v>
      </c>
      <c r="FP622" s="61" t="s">
        <v>315</v>
      </c>
      <c r="FQ622" s="63">
        <v>1</v>
      </c>
    </row>
    <row r="623" spans="1:173" s="64" customFormat="1" ht="16.5">
      <c r="A623" s="54">
        <v>44228</v>
      </c>
      <c r="B623" s="55">
        <v>622</v>
      </c>
      <c r="C623" s="65" t="s">
        <v>314</v>
      </c>
      <c r="D623" s="76">
        <v>31767</v>
      </c>
      <c r="E623" s="57">
        <f ca="1">IF(Table1[[#This Row],[Employee Date of Birth]]="","",DATEDIF(D623,NOW(),"y"))</f>
        <v>33</v>
      </c>
      <c r="F623" s="61" t="str">
        <f>IF(Table1[[#This Row],[Census "As of" Date]]="","","Y")</f>
        <v>Y</v>
      </c>
      <c r="G623" s="61" t="s">
        <v>319</v>
      </c>
      <c r="H623" s="77"/>
      <c r="I623" s="74" t="str">
        <f>IF(Table1[[#This Row],[Census "As of" Date]]="","","A")</f>
        <v>A</v>
      </c>
      <c r="J623" s="74" t="str">
        <f>IF(Table1[[#This Row],[Census "As of" Date]]="","","S")</f>
        <v>S</v>
      </c>
      <c r="K623" s="74" t="str">
        <f>IF(Table1[[#This Row],[Census "As of" Date]]="","","Y")</f>
        <v>Y</v>
      </c>
      <c r="L623" s="74" t="str">
        <f>IF(Table1[[#This Row],[Census "As of" Date]]="","","Y")</f>
        <v>Y</v>
      </c>
      <c r="M623" s="74" t="str">
        <f>IF(Table1[[#This Row],[Census "As of" Date]]="","","Y")</f>
        <v>Y</v>
      </c>
      <c r="N623" s="74" t="str">
        <f>IF(Table1[[#This Row],[Census "As of" Date]]="","","N")</f>
        <v>N</v>
      </c>
      <c r="O623" s="61"/>
      <c r="P623" s="55" t="s">
        <v>154</v>
      </c>
      <c r="Q623" s="61">
        <v>106880.16</v>
      </c>
      <c r="R623" s="61"/>
      <c r="S623" s="61">
        <v>106880.16</v>
      </c>
      <c r="T623" s="74">
        <v>92260</v>
      </c>
      <c r="U623" s="61" t="s">
        <v>190</v>
      </c>
      <c r="V623" s="74" t="str">
        <f>IF(Table1[[#This Row],[Census "As of" Date]]="","","Sub001")</f>
        <v>Sub001</v>
      </c>
      <c r="W623" s="74" t="str">
        <f>IF(Table1[[#This Row],[Census "As of" Date]]="","","Location001")</f>
        <v>Location001</v>
      </c>
      <c r="X623" s="55" t="s">
        <v>387</v>
      </c>
      <c r="Y623" s="55" t="s">
        <v>365</v>
      </c>
      <c r="Z623" s="55" t="s">
        <v>224</v>
      </c>
      <c r="AA623" s="55" t="s">
        <v>156</v>
      </c>
      <c r="AB623" s="55">
        <v>77090</v>
      </c>
      <c r="AC623" s="61"/>
      <c r="AD623" s="77"/>
      <c r="AE623" s="55" t="s">
        <v>318</v>
      </c>
      <c r="AF623" s="55" t="s">
        <v>318</v>
      </c>
      <c r="AG623" s="55" t="s">
        <v>257</v>
      </c>
      <c r="AH623" s="55">
        <v>1</v>
      </c>
      <c r="AI623" s="61"/>
      <c r="AJ623" s="61"/>
      <c r="AK623" s="61"/>
      <c r="AL623" s="61"/>
      <c r="AM623" s="61"/>
      <c r="AN623" s="61"/>
      <c r="AO623" s="55" t="s">
        <v>318</v>
      </c>
      <c r="AP623" s="61"/>
      <c r="AQ623" s="55" t="s">
        <v>177</v>
      </c>
      <c r="AR623" s="55">
        <v>1</v>
      </c>
      <c r="AS623" s="61"/>
      <c r="AT623" s="55" t="s">
        <v>318</v>
      </c>
      <c r="AU623" s="55" t="s">
        <v>318</v>
      </c>
      <c r="AV623" s="55" t="s">
        <v>257</v>
      </c>
      <c r="AW623" s="55">
        <v>1</v>
      </c>
      <c r="AX623" s="61"/>
      <c r="AY623" s="61"/>
      <c r="AZ623" s="61"/>
      <c r="BA623" s="61"/>
      <c r="BB623" s="61"/>
      <c r="BC623" s="61"/>
      <c r="BD623" s="55" t="s">
        <v>318</v>
      </c>
      <c r="BE623" s="61"/>
      <c r="BF623" s="55" t="s">
        <v>177</v>
      </c>
      <c r="BG623" s="55">
        <v>1</v>
      </c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55" t="s">
        <v>318</v>
      </c>
      <c r="CH623" s="61"/>
      <c r="CI623" s="55" t="s">
        <v>177</v>
      </c>
      <c r="CJ623" s="55">
        <v>1</v>
      </c>
      <c r="CK623" s="61"/>
      <c r="CL623" s="55" t="s">
        <v>318</v>
      </c>
      <c r="CM623" s="61"/>
      <c r="CN623" s="55" t="s">
        <v>177</v>
      </c>
      <c r="CO623" s="55">
        <v>1</v>
      </c>
      <c r="CP623" s="61"/>
      <c r="CQ623" s="61"/>
      <c r="CR623" s="61"/>
      <c r="CS623" s="61"/>
      <c r="CT623" s="61"/>
      <c r="CU623" s="61"/>
      <c r="CV623" s="61"/>
      <c r="CW623" s="61"/>
      <c r="CX623" s="55" t="s">
        <v>318</v>
      </c>
      <c r="CY623" s="61"/>
      <c r="CZ623" s="55" t="s">
        <v>160</v>
      </c>
      <c r="DA623" s="55" t="s">
        <v>177</v>
      </c>
      <c r="DB623" s="55">
        <v>1</v>
      </c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55" t="s">
        <v>318</v>
      </c>
      <c r="DP623" s="55" t="s">
        <v>318</v>
      </c>
      <c r="DQ623" s="55" t="s">
        <v>179</v>
      </c>
      <c r="DR623" s="55">
        <v>1</v>
      </c>
      <c r="DS623" s="61"/>
      <c r="DT623" s="61"/>
      <c r="DU623" s="61"/>
      <c r="DV623" s="61"/>
      <c r="DW623" s="61"/>
      <c r="DX623" s="61"/>
      <c r="DY623" s="55" t="s">
        <v>318</v>
      </c>
      <c r="DZ623" s="55" t="s">
        <v>318</v>
      </c>
      <c r="EA623" s="61" t="s">
        <v>179</v>
      </c>
      <c r="EB623" s="61">
        <v>1</v>
      </c>
      <c r="EC623" s="61"/>
      <c r="ED623" s="61"/>
      <c r="EE623" s="61"/>
      <c r="EF623" s="61"/>
      <c r="EG623" s="61"/>
      <c r="EH623" s="61"/>
      <c r="EI623" s="61"/>
      <c r="EJ623" s="61"/>
      <c r="EK623" s="61"/>
      <c r="EL623" s="61"/>
      <c r="EM623" s="61"/>
      <c r="EN623" s="61"/>
      <c r="EO623" s="61"/>
      <c r="EP623" s="61"/>
      <c r="EQ623" s="61"/>
      <c r="ER623" s="61"/>
      <c r="ES623" s="61"/>
      <c r="ET623" s="61"/>
      <c r="EU623" s="61"/>
      <c r="EV623" s="61"/>
      <c r="EW623" s="61"/>
      <c r="EX623" s="61"/>
      <c r="EY623" s="61"/>
      <c r="EZ623" s="61"/>
      <c r="FA623" s="61"/>
      <c r="FB623" s="61"/>
      <c r="FC623" s="61"/>
      <c r="FD623" s="61"/>
      <c r="FE623" s="61"/>
      <c r="FF623" s="61"/>
      <c r="FG623" s="61"/>
      <c r="FH623" s="55" t="s">
        <v>318</v>
      </c>
      <c r="FI623" s="61" t="s">
        <v>317</v>
      </c>
      <c r="FJ623" s="61"/>
      <c r="FK623" s="61"/>
      <c r="FL623" s="55">
        <v>1</v>
      </c>
      <c r="FM623" s="62" t="s">
        <v>318</v>
      </c>
      <c r="FN623" s="61" t="s">
        <v>317</v>
      </c>
      <c r="FO623" s="62"/>
      <c r="FP623" s="61"/>
      <c r="FQ623" s="63">
        <v>1</v>
      </c>
    </row>
    <row r="624" spans="1:173" s="64" customFormat="1" ht="16.5">
      <c r="A624" s="54">
        <v>44228</v>
      </c>
      <c r="B624" s="55">
        <v>623</v>
      </c>
      <c r="C624" s="65" t="s">
        <v>153</v>
      </c>
      <c r="D624" s="76">
        <v>31812</v>
      </c>
      <c r="E624" s="57">
        <f ca="1">IF(Table1[[#This Row],[Employee Date of Birth]]="","",DATEDIF(D624,NOW(),"y"))</f>
        <v>33</v>
      </c>
      <c r="F624" s="61" t="str">
        <f>IF(Table1[[#This Row],[Census "As of" Date]]="","","Y")</f>
        <v>Y</v>
      </c>
      <c r="G624" s="61" t="s">
        <v>326</v>
      </c>
      <c r="H624" s="77"/>
      <c r="I624" s="74" t="str">
        <f>IF(Table1[[#This Row],[Census "As of" Date]]="","","A")</f>
        <v>A</v>
      </c>
      <c r="J624" s="74" t="str">
        <f>IF(Table1[[#This Row],[Census "As of" Date]]="","","S")</f>
        <v>S</v>
      </c>
      <c r="K624" s="74" t="str">
        <f>IF(Table1[[#This Row],[Census "As of" Date]]="","","Y")</f>
        <v>Y</v>
      </c>
      <c r="L624" s="74" t="str">
        <f>IF(Table1[[#This Row],[Census "As of" Date]]="","","Y")</f>
        <v>Y</v>
      </c>
      <c r="M624" s="74" t="str">
        <f>IF(Table1[[#This Row],[Census "As of" Date]]="","","Y")</f>
        <v>Y</v>
      </c>
      <c r="N624" s="74" t="str">
        <f>IF(Table1[[#This Row],[Census "As of" Date]]="","","N")</f>
        <v>N</v>
      </c>
      <c r="O624" s="61"/>
      <c r="P624" s="55" t="s">
        <v>154</v>
      </c>
      <c r="Q624" s="61">
        <v>104071</v>
      </c>
      <c r="R624" s="61"/>
      <c r="S624" s="61">
        <v>104071</v>
      </c>
      <c r="T624" s="74">
        <v>77007</v>
      </c>
      <c r="U624" s="61" t="s">
        <v>224</v>
      </c>
      <c r="V624" s="74" t="str">
        <f>IF(Table1[[#This Row],[Census "As of" Date]]="","","Sub001")</f>
        <v>Sub001</v>
      </c>
      <c r="W624" s="74" t="str">
        <f>IF(Table1[[#This Row],[Census "As of" Date]]="","","Location001")</f>
        <v>Location001</v>
      </c>
      <c r="X624" s="55" t="s">
        <v>387</v>
      </c>
      <c r="Y624" s="55" t="s">
        <v>365</v>
      </c>
      <c r="Z624" s="55" t="s">
        <v>224</v>
      </c>
      <c r="AA624" s="55" t="s">
        <v>156</v>
      </c>
      <c r="AB624" s="55">
        <v>77090</v>
      </c>
      <c r="AC624" s="61"/>
      <c r="AD624" s="77"/>
      <c r="AE624" s="55" t="s">
        <v>318</v>
      </c>
      <c r="AF624" s="55" t="s">
        <v>318</v>
      </c>
      <c r="AG624" s="55" t="s">
        <v>257</v>
      </c>
      <c r="AH624" s="55">
        <v>1</v>
      </c>
      <c r="AI624" s="61"/>
      <c r="AJ624" s="61"/>
      <c r="AK624" s="61"/>
      <c r="AL624" s="61"/>
      <c r="AM624" s="61"/>
      <c r="AN624" s="61"/>
      <c r="AO624" s="55" t="s">
        <v>318</v>
      </c>
      <c r="AP624" s="61"/>
      <c r="AQ624" s="55" t="s">
        <v>177</v>
      </c>
      <c r="AR624" s="55">
        <v>1</v>
      </c>
      <c r="AS624" s="61"/>
      <c r="AT624" s="55" t="s">
        <v>318</v>
      </c>
      <c r="AU624" s="55" t="s">
        <v>318</v>
      </c>
      <c r="AV624" s="55" t="s">
        <v>257</v>
      </c>
      <c r="AW624" s="55">
        <v>1</v>
      </c>
      <c r="AX624" s="61"/>
      <c r="AY624" s="61"/>
      <c r="AZ624" s="61"/>
      <c r="BA624" s="61"/>
      <c r="BB624" s="61"/>
      <c r="BC624" s="61"/>
      <c r="BD624" s="55" t="s">
        <v>318</v>
      </c>
      <c r="BE624" s="61"/>
      <c r="BF624" s="55" t="s">
        <v>177</v>
      </c>
      <c r="BG624" s="55">
        <v>1</v>
      </c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55" t="s">
        <v>318</v>
      </c>
      <c r="CH624" s="61"/>
      <c r="CI624" s="55" t="s">
        <v>177</v>
      </c>
      <c r="CJ624" s="55">
        <v>1</v>
      </c>
      <c r="CK624" s="61"/>
      <c r="CL624" s="55" t="s">
        <v>318</v>
      </c>
      <c r="CM624" s="61"/>
      <c r="CN624" s="55" t="s">
        <v>177</v>
      </c>
      <c r="CO624" s="55">
        <v>1</v>
      </c>
      <c r="CP624" s="61"/>
      <c r="CQ624" s="61"/>
      <c r="CR624" s="61"/>
      <c r="CS624" s="61"/>
      <c r="CT624" s="61"/>
      <c r="CU624" s="61"/>
      <c r="CV624" s="61"/>
      <c r="CW624" s="61"/>
      <c r="CX624" s="55" t="s">
        <v>318</v>
      </c>
      <c r="CY624" s="61"/>
      <c r="CZ624" s="55" t="s">
        <v>160</v>
      </c>
      <c r="DA624" s="55" t="s">
        <v>177</v>
      </c>
      <c r="DB624" s="55">
        <v>1</v>
      </c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55" t="s">
        <v>318</v>
      </c>
      <c r="DP624" s="55" t="s">
        <v>318</v>
      </c>
      <c r="DQ624" s="55" t="s">
        <v>179</v>
      </c>
      <c r="DR624" s="55">
        <v>1</v>
      </c>
      <c r="DS624" s="61"/>
      <c r="DT624" s="61"/>
      <c r="DU624" s="61"/>
      <c r="DV624" s="61"/>
      <c r="DW624" s="61"/>
      <c r="DX624" s="61"/>
      <c r="DY624" s="55" t="s">
        <v>318</v>
      </c>
      <c r="DZ624" s="55" t="s">
        <v>318</v>
      </c>
      <c r="EA624" s="61" t="s">
        <v>179</v>
      </c>
      <c r="EB624" s="61">
        <v>1</v>
      </c>
      <c r="EC624" s="61"/>
      <c r="ED624" s="61"/>
      <c r="EE624" s="61"/>
      <c r="EF624" s="61"/>
      <c r="EG624" s="61"/>
      <c r="EH624" s="61"/>
      <c r="EI624" s="61"/>
      <c r="EJ624" s="61"/>
      <c r="EK624" s="61"/>
      <c r="EL624" s="61"/>
      <c r="EM624" s="61"/>
      <c r="EN624" s="61"/>
      <c r="EO624" s="61"/>
      <c r="EP624" s="61"/>
      <c r="EQ624" s="61"/>
      <c r="ER624" s="61"/>
      <c r="ES624" s="61"/>
      <c r="ET624" s="61"/>
      <c r="EU624" s="61"/>
      <c r="EV624" s="61"/>
      <c r="EW624" s="61"/>
      <c r="EX624" s="61"/>
      <c r="EY624" s="61"/>
      <c r="EZ624" s="61"/>
      <c r="FA624" s="61"/>
      <c r="FB624" s="61"/>
      <c r="FC624" s="61"/>
      <c r="FD624" s="61"/>
      <c r="FE624" s="61"/>
      <c r="FF624" s="61"/>
      <c r="FG624" s="61"/>
      <c r="FH624" s="55" t="s">
        <v>318</v>
      </c>
      <c r="FI624" s="61" t="s">
        <v>318</v>
      </c>
      <c r="FJ624" s="61" t="s">
        <v>178</v>
      </c>
      <c r="FK624" s="61" t="s">
        <v>315</v>
      </c>
      <c r="FL624" s="55">
        <v>1</v>
      </c>
      <c r="FM624" s="62" t="s">
        <v>318</v>
      </c>
      <c r="FN624" s="61" t="s">
        <v>318</v>
      </c>
      <c r="FO624" s="62" t="s">
        <v>251</v>
      </c>
      <c r="FP624" s="61" t="s">
        <v>315</v>
      </c>
      <c r="FQ624" s="63">
        <v>1</v>
      </c>
    </row>
    <row r="625" spans="1:173" s="64" customFormat="1" ht="16.5">
      <c r="A625" s="54">
        <v>44228</v>
      </c>
      <c r="B625" s="55">
        <v>624</v>
      </c>
      <c r="C625" s="55" t="s">
        <v>153</v>
      </c>
      <c r="D625" s="76">
        <v>31814</v>
      </c>
      <c r="E625" s="57">
        <f ca="1">IF(Table1[[#This Row],[Employee Date of Birth]]="","",DATEDIF(D625,NOW(),"y"))</f>
        <v>33</v>
      </c>
      <c r="F625" s="61" t="str">
        <f>IF(Table1[[#This Row],[Census "As of" Date]]="","","Y")</f>
        <v>Y</v>
      </c>
      <c r="G625" s="61" t="s">
        <v>359</v>
      </c>
      <c r="H625" s="77"/>
      <c r="I625" s="74" t="str">
        <f>IF(Table1[[#This Row],[Census "As of" Date]]="","","A")</f>
        <v>A</v>
      </c>
      <c r="J625" s="74" t="str">
        <f>IF(Table1[[#This Row],[Census "As of" Date]]="","","S")</f>
        <v>S</v>
      </c>
      <c r="K625" s="74" t="str">
        <f>IF(Table1[[#This Row],[Census "As of" Date]]="","","Y")</f>
        <v>Y</v>
      </c>
      <c r="L625" s="74" t="str">
        <f>IF(Table1[[#This Row],[Census "As of" Date]]="","","Y")</f>
        <v>Y</v>
      </c>
      <c r="M625" s="74" t="str">
        <f>IF(Table1[[#This Row],[Census "As of" Date]]="","","Y")</f>
        <v>Y</v>
      </c>
      <c r="N625" s="74" t="str">
        <f>IF(Table1[[#This Row],[Census "As of" Date]]="","","N")</f>
        <v>N</v>
      </c>
      <c r="O625" s="61"/>
      <c r="P625" s="55" t="s">
        <v>154</v>
      </c>
      <c r="Q625" s="61">
        <v>76478.740000000005</v>
      </c>
      <c r="R625" s="61"/>
      <c r="S625" s="61">
        <v>76478.740000000005</v>
      </c>
      <c r="T625" s="74">
        <v>92214</v>
      </c>
      <c r="U625" s="61" t="s">
        <v>190</v>
      </c>
      <c r="V625" s="74" t="str">
        <f>IF(Table1[[#This Row],[Census "As of" Date]]="","","Sub001")</f>
        <v>Sub001</v>
      </c>
      <c r="W625" s="74" t="str">
        <f>IF(Table1[[#This Row],[Census "As of" Date]]="","","Location001")</f>
        <v>Location001</v>
      </c>
      <c r="X625" s="55" t="s">
        <v>387</v>
      </c>
      <c r="Y625" s="55" t="s">
        <v>365</v>
      </c>
      <c r="Z625" s="55" t="s">
        <v>224</v>
      </c>
      <c r="AA625" s="55" t="s">
        <v>156</v>
      </c>
      <c r="AB625" s="55">
        <v>77090</v>
      </c>
      <c r="AC625" s="61"/>
      <c r="AD625" s="77"/>
      <c r="AE625" s="55" t="s">
        <v>318</v>
      </c>
      <c r="AF625" s="55" t="s">
        <v>318</v>
      </c>
      <c r="AG625" s="55" t="s">
        <v>257</v>
      </c>
      <c r="AH625" s="55">
        <v>1</v>
      </c>
      <c r="AI625" s="61"/>
      <c r="AJ625" s="61"/>
      <c r="AK625" s="61"/>
      <c r="AL625" s="61"/>
      <c r="AM625" s="61"/>
      <c r="AN625" s="61"/>
      <c r="AO625" s="55" t="s">
        <v>318</v>
      </c>
      <c r="AP625" s="61"/>
      <c r="AQ625" s="55" t="s">
        <v>177</v>
      </c>
      <c r="AR625" s="55">
        <v>1</v>
      </c>
      <c r="AS625" s="61"/>
      <c r="AT625" s="55" t="s">
        <v>318</v>
      </c>
      <c r="AU625" s="55" t="s">
        <v>318</v>
      </c>
      <c r="AV625" s="55" t="s">
        <v>257</v>
      </c>
      <c r="AW625" s="55">
        <v>1</v>
      </c>
      <c r="AX625" s="61"/>
      <c r="AY625" s="61"/>
      <c r="AZ625" s="61"/>
      <c r="BA625" s="61"/>
      <c r="BB625" s="61"/>
      <c r="BC625" s="61"/>
      <c r="BD625" s="55" t="s">
        <v>318</v>
      </c>
      <c r="BE625" s="61"/>
      <c r="BF625" s="55" t="s">
        <v>177</v>
      </c>
      <c r="BG625" s="55">
        <v>1</v>
      </c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55" t="s">
        <v>318</v>
      </c>
      <c r="CH625" s="61"/>
      <c r="CI625" s="55" t="s">
        <v>177</v>
      </c>
      <c r="CJ625" s="55">
        <v>1</v>
      </c>
      <c r="CK625" s="61"/>
      <c r="CL625" s="55" t="s">
        <v>318</v>
      </c>
      <c r="CM625" s="61"/>
      <c r="CN625" s="55" t="s">
        <v>177</v>
      </c>
      <c r="CO625" s="55">
        <v>1</v>
      </c>
      <c r="CP625" s="61"/>
      <c r="CQ625" s="61"/>
      <c r="CR625" s="61"/>
      <c r="CS625" s="61"/>
      <c r="CT625" s="61"/>
      <c r="CU625" s="61"/>
      <c r="CV625" s="61"/>
      <c r="CW625" s="61"/>
      <c r="CX625" s="55" t="s">
        <v>318</v>
      </c>
      <c r="CY625" s="61"/>
      <c r="CZ625" s="55" t="s">
        <v>160</v>
      </c>
      <c r="DA625" s="55" t="s">
        <v>177</v>
      </c>
      <c r="DB625" s="55">
        <v>1</v>
      </c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55" t="s">
        <v>318</v>
      </c>
      <c r="DP625" s="55" t="s">
        <v>318</v>
      </c>
      <c r="DQ625" s="55" t="s">
        <v>179</v>
      </c>
      <c r="DR625" s="55">
        <v>1</v>
      </c>
      <c r="DS625" s="61"/>
      <c r="DT625" s="61"/>
      <c r="DU625" s="61"/>
      <c r="DV625" s="61"/>
      <c r="DW625" s="61"/>
      <c r="DX625" s="61"/>
      <c r="DY625" s="55" t="s">
        <v>318</v>
      </c>
      <c r="DZ625" s="55" t="s">
        <v>318</v>
      </c>
      <c r="EA625" s="61" t="s">
        <v>179</v>
      </c>
      <c r="EB625" s="61">
        <v>1</v>
      </c>
      <c r="EC625" s="61"/>
      <c r="ED625" s="61"/>
      <c r="EE625" s="61"/>
      <c r="EF625" s="61"/>
      <c r="EG625" s="61"/>
      <c r="EH625" s="61"/>
      <c r="EI625" s="61"/>
      <c r="EJ625" s="61"/>
      <c r="EK625" s="61"/>
      <c r="EL625" s="61"/>
      <c r="EM625" s="61"/>
      <c r="EN625" s="61"/>
      <c r="EO625" s="61"/>
      <c r="EP625" s="61"/>
      <c r="EQ625" s="61"/>
      <c r="ER625" s="61"/>
      <c r="ES625" s="61"/>
      <c r="ET625" s="61"/>
      <c r="EU625" s="61"/>
      <c r="EV625" s="61"/>
      <c r="EW625" s="61"/>
      <c r="EX625" s="61"/>
      <c r="EY625" s="61"/>
      <c r="EZ625" s="61"/>
      <c r="FA625" s="61"/>
      <c r="FB625" s="61"/>
      <c r="FC625" s="61"/>
      <c r="FD625" s="61"/>
      <c r="FE625" s="61"/>
      <c r="FF625" s="61"/>
      <c r="FG625" s="61"/>
      <c r="FH625" s="55" t="s">
        <v>318</v>
      </c>
      <c r="FI625" s="61" t="s">
        <v>318</v>
      </c>
      <c r="FJ625" s="61" t="s">
        <v>178</v>
      </c>
      <c r="FK625" s="61" t="s">
        <v>315</v>
      </c>
      <c r="FL625" s="55">
        <v>1</v>
      </c>
      <c r="FM625" s="62" t="s">
        <v>318</v>
      </c>
      <c r="FN625" s="61" t="s">
        <v>318</v>
      </c>
      <c r="FO625" s="62" t="s">
        <v>251</v>
      </c>
      <c r="FP625" s="61" t="s">
        <v>315</v>
      </c>
      <c r="FQ625" s="63">
        <v>1</v>
      </c>
    </row>
    <row r="626" spans="1:173" s="64" customFormat="1" ht="16.5">
      <c r="A626" s="54">
        <v>44228</v>
      </c>
      <c r="B626" s="55">
        <v>625</v>
      </c>
      <c r="C626" s="55" t="s">
        <v>314</v>
      </c>
      <c r="D626" s="76">
        <v>31814</v>
      </c>
      <c r="E626" s="57">
        <f ca="1">IF(Table1[[#This Row],[Employee Date of Birth]]="","",DATEDIF(D626,NOW(),"y"))</f>
        <v>33</v>
      </c>
      <c r="F626" s="61" t="str">
        <f>IF(Table1[[#This Row],[Census "As of" Date]]="","","Y")</f>
        <v>Y</v>
      </c>
      <c r="G626" s="61" t="s">
        <v>324</v>
      </c>
      <c r="H626" s="77"/>
      <c r="I626" s="74" t="str">
        <f>IF(Table1[[#This Row],[Census "As of" Date]]="","","A")</f>
        <v>A</v>
      </c>
      <c r="J626" s="74" t="str">
        <f>IF(Table1[[#This Row],[Census "As of" Date]]="","","S")</f>
        <v>S</v>
      </c>
      <c r="K626" s="74" t="str">
        <f>IF(Table1[[#This Row],[Census "As of" Date]]="","","Y")</f>
        <v>Y</v>
      </c>
      <c r="L626" s="74" t="str">
        <f>IF(Table1[[#This Row],[Census "As of" Date]]="","","Y")</f>
        <v>Y</v>
      </c>
      <c r="M626" s="74" t="str">
        <f>IF(Table1[[#This Row],[Census "As of" Date]]="","","Y")</f>
        <v>Y</v>
      </c>
      <c r="N626" s="74" t="str">
        <f>IF(Table1[[#This Row],[Census "As of" Date]]="","","N")</f>
        <v>N</v>
      </c>
      <c r="O626" s="61"/>
      <c r="P626" s="55" t="s">
        <v>154</v>
      </c>
      <c r="Q626" s="61">
        <v>57150.59</v>
      </c>
      <c r="R626" s="61"/>
      <c r="S626" s="61">
        <v>57150.59</v>
      </c>
      <c r="T626" s="74">
        <v>92214</v>
      </c>
      <c r="U626" s="61" t="s">
        <v>190</v>
      </c>
      <c r="V626" s="74" t="str">
        <f>IF(Table1[[#This Row],[Census "As of" Date]]="","","Sub001")</f>
        <v>Sub001</v>
      </c>
      <c r="W626" s="74" t="str">
        <f>IF(Table1[[#This Row],[Census "As of" Date]]="","","Location001")</f>
        <v>Location001</v>
      </c>
      <c r="X626" s="55" t="s">
        <v>387</v>
      </c>
      <c r="Y626" s="55" t="s">
        <v>365</v>
      </c>
      <c r="Z626" s="55" t="s">
        <v>224</v>
      </c>
      <c r="AA626" s="55" t="s">
        <v>156</v>
      </c>
      <c r="AB626" s="55">
        <v>77090</v>
      </c>
      <c r="AC626" s="61"/>
      <c r="AD626" s="77"/>
      <c r="AE626" s="55" t="s">
        <v>318</v>
      </c>
      <c r="AF626" s="55" t="s">
        <v>318</v>
      </c>
      <c r="AG626" s="55" t="s">
        <v>257</v>
      </c>
      <c r="AH626" s="55">
        <v>1</v>
      </c>
      <c r="AI626" s="61"/>
      <c r="AJ626" s="61"/>
      <c r="AK626" s="61"/>
      <c r="AL626" s="61"/>
      <c r="AM626" s="61"/>
      <c r="AN626" s="61"/>
      <c r="AO626" s="55" t="s">
        <v>318</v>
      </c>
      <c r="AP626" s="61"/>
      <c r="AQ626" s="55" t="s">
        <v>177</v>
      </c>
      <c r="AR626" s="55">
        <v>1</v>
      </c>
      <c r="AS626" s="61"/>
      <c r="AT626" s="55" t="s">
        <v>318</v>
      </c>
      <c r="AU626" s="55" t="s">
        <v>318</v>
      </c>
      <c r="AV626" s="55" t="s">
        <v>257</v>
      </c>
      <c r="AW626" s="55">
        <v>1</v>
      </c>
      <c r="AX626" s="61"/>
      <c r="AY626" s="61"/>
      <c r="AZ626" s="61"/>
      <c r="BA626" s="61"/>
      <c r="BB626" s="61"/>
      <c r="BC626" s="61"/>
      <c r="BD626" s="55" t="s">
        <v>318</v>
      </c>
      <c r="BE626" s="61"/>
      <c r="BF626" s="55" t="s">
        <v>177</v>
      </c>
      <c r="BG626" s="55">
        <v>1</v>
      </c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55" t="s">
        <v>318</v>
      </c>
      <c r="CH626" s="61"/>
      <c r="CI626" s="55" t="s">
        <v>177</v>
      </c>
      <c r="CJ626" s="55">
        <v>1</v>
      </c>
      <c r="CK626" s="61"/>
      <c r="CL626" s="55" t="s">
        <v>318</v>
      </c>
      <c r="CM626" s="61"/>
      <c r="CN626" s="55" t="s">
        <v>177</v>
      </c>
      <c r="CO626" s="55">
        <v>1</v>
      </c>
      <c r="CP626" s="61"/>
      <c r="CQ626" s="61"/>
      <c r="CR626" s="61"/>
      <c r="CS626" s="61"/>
      <c r="CT626" s="61"/>
      <c r="CU626" s="61"/>
      <c r="CV626" s="61"/>
      <c r="CW626" s="61"/>
      <c r="CX626" s="55" t="s">
        <v>318</v>
      </c>
      <c r="CY626" s="61"/>
      <c r="CZ626" s="55" t="s">
        <v>160</v>
      </c>
      <c r="DA626" s="55" t="s">
        <v>177</v>
      </c>
      <c r="DB626" s="55">
        <v>1</v>
      </c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55" t="s">
        <v>318</v>
      </c>
      <c r="DP626" s="55" t="s">
        <v>318</v>
      </c>
      <c r="DQ626" s="55" t="s">
        <v>179</v>
      </c>
      <c r="DR626" s="55">
        <v>1</v>
      </c>
      <c r="DS626" s="61"/>
      <c r="DT626" s="61"/>
      <c r="DU626" s="61"/>
      <c r="DV626" s="61"/>
      <c r="DW626" s="61"/>
      <c r="DX626" s="61"/>
      <c r="DY626" s="55" t="s">
        <v>318</v>
      </c>
      <c r="DZ626" s="55" t="s">
        <v>318</v>
      </c>
      <c r="EA626" s="61" t="s">
        <v>179</v>
      </c>
      <c r="EB626" s="61">
        <v>1</v>
      </c>
      <c r="EC626" s="61"/>
      <c r="ED626" s="61"/>
      <c r="EE626" s="61"/>
      <c r="EF626" s="61"/>
      <c r="EG626" s="61"/>
      <c r="EH626" s="61"/>
      <c r="EI626" s="61"/>
      <c r="EJ626" s="61"/>
      <c r="EK626" s="61"/>
      <c r="EL626" s="61"/>
      <c r="EM626" s="61"/>
      <c r="EN626" s="61"/>
      <c r="EO626" s="61"/>
      <c r="EP626" s="61"/>
      <c r="EQ626" s="61"/>
      <c r="ER626" s="61"/>
      <c r="ES626" s="61"/>
      <c r="ET626" s="61"/>
      <c r="EU626" s="61"/>
      <c r="EV626" s="61"/>
      <c r="EW626" s="61"/>
      <c r="EX626" s="61"/>
      <c r="EY626" s="61"/>
      <c r="EZ626" s="61"/>
      <c r="FA626" s="61"/>
      <c r="FB626" s="61"/>
      <c r="FC626" s="61"/>
      <c r="FD626" s="61"/>
      <c r="FE626" s="61"/>
      <c r="FF626" s="61"/>
      <c r="FG626" s="61"/>
      <c r="FH626" s="55" t="s">
        <v>318</v>
      </c>
      <c r="FI626" s="61" t="s">
        <v>318</v>
      </c>
      <c r="FJ626" s="61" t="s">
        <v>178</v>
      </c>
      <c r="FK626" s="61" t="s">
        <v>316</v>
      </c>
      <c r="FL626" s="55">
        <v>1</v>
      </c>
      <c r="FM626" s="62" t="s">
        <v>318</v>
      </c>
      <c r="FN626" s="61" t="s">
        <v>318</v>
      </c>
      <c r="FO626" s="62" t="s">
        <v>251</v>
      </c>
      <c r="FP626" s="61" t="s">
        <v>316</v>
      </c>
      <c r="FQ626" s="63">
        <v>1</v>
      </c>
    </row>
    <row r="627" spans="1:173" s="64" customFormat="1" ht="16.5">
      <c r="A627" s="54">
        <v>44228</v>
      </c>
      <c r="B627" s="55">
        <v>626</v>
      </c>
      <c r="C627" s="55" t="s">
        <v>153</v>
      </c>
      <c r="D627" s="76">
        <v>31804</v>
      </c>
      <c r="E627" s="57">
        <f ca="1">IF(Table1[[#This Row],[Employee Date of Birth]]="","",DATEDIF(D627,NOW(),"y"))</f>
        <v>33</v>
      </c>
      <c r="F627" s="61" t="str">
        <f>IF(Table1[[#This Row],[Census "As of" Date]]="","","Y")</f>
        <v>Y</v>
      </c>
      <c r="G627" s="61" t="s">
        <v>319</v>
      </c>
      <c r="H627" s="77"/>
      <c r="I627" s="74" t="str">
        <f>IF(Table1[[#This Row],[Census "As of" Date]]="","","A")</f>
        <v>A</v>
      </c>
      <c r="J627" s="74" t="str">
        <f>IF(Table1[[#This Row],[Census "As of" Date]]="","","S")</f>
        <v>S</v>
      </c>
      <c r="K627" s="74" t="str">
        <f>IF(Table1[[#This Row],[Census "As of" Date]]="","","Y")</f>
        <v>Y</v>
      </c>
      <c r="L627" s="74" t="str">
        <f>IF(Table1[[#This Row],[Census "As of" Date]]="","","Y")</f>
        <v>Y</v>
      </c>
      <c r="M627" s="74" t="str">
        <f>IF(Table1[[#This Row],[Census "As of" Date]]="","","Y")</f>
        <v>Y</v>
      </c>
      <c r="N627" s="74" t="str">
        <f>IF(Table1[[#This Row],[Census "As of" Date]]="","","N")</f>
        <v>N</v>
      </c>
      <c r="O627" s="61"/>
      <c r="P627" s="55" t="s">
        <v>154</v>
      </c>
      <c r="Q627" s="61">
        <v>141411.79999999999</v>
      </c>
      <c r="R627" s="61"/>
      <c r="S627" s="61">
        <v>141411.79999999999</v>
      </c>
      <c r="T627" s="74">
        <v>77179</v>
      </c>
      <c r="U627" s="61" t="s">
        <v>224</v>
      </c>
      <c r="V627" s="74" t="str">
        <f>IF(Table1[[#This Row],[Census "As of" Date]]="","","Sub001")</f>
        <v>Sub001</v>
      </c>
      <c r="W627" s="74" t="str">
        <f>IF(Table1[[#This Row],[Census "As of" Date]]="","","Location001")</f>
        <v>Location001</v>
      </c>
      <c r="X627" s="55" t="s">
        <v>387</v>
      </c>
      <c r="Y627" s="55" t="s">
        <v>365</v>
      </c>
      <c r="Z627" s="55" t="s">
        <v>224</v>
      </c>
      <c r="AA627" s="55" t="s">
        <v>156</v>
      </c>
      <c r="AB627" s="55">
        <v>77090</v>
      </c>
      <c r="AC627" s="61"/>
      <c r="AD627" s="77"/>
      <c r="AE627" s="55" t="s">
        <v>318</v>
      </c>
      <c r="AF627" s="55" t="s">
        <v>318</v>
      </c>
      <c r="AG627" s="55" t="s">
        <v>257</v>
      </c>
      <c r="AH627" s="55">
        <v>1</v>
      </c>
      <c r="AI627" s="61"/>
      <c r="AJ627" s="61"/>
      <c r="AK627" s="61"/>
      <c r="AL627" s="61"/>
      <c r="AM627" s="61"/>
      <c r="AN627" s="61"/>
      <c r="AO627" s="55" t="s">
        <v>318</v>
      </c>
      <c r="AP627" s="61"/>
      <c r="AQ627" s="55" t="s">
        <v>177</v>
      </c>
      <c r="AR627" s="55">
        <v>1</v>
      </c>
      <c r="AS627" s="61"/>
      <c r="AT627" s="55" t="s">
        <v>318</v>
      </c>
      <c r="AU627" s="55" t="s">
        <v>318</v>
      </c>
      <c r="AV627" s="55" t="s">
        <v>257</v>
      </c>
      <c r="AW627" s="55">
        <v>1</v>
      </c>
      <c r="AX627" s="61"/>
      <c r="AY627" s="61"/>
      <c r="AZ627" s="61"/>
      <c r="BA627" s="61"/>
      <c r="BB627" s="61"/>
      <c r="BC627" s="61"/>
      <c r="BD627" s="55" t="s">
        <v>318</v>
      </c>
      <c r="BE627" s="61"/>
      <c r="BF627" s="55" t="s">
        <v>177</v>
      </c>
      <c r="BG627" s="55">
        <v>1</v>
      </c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55" t="s">
        <v>318</v>
      </c>
      <c r="CH627" s="61"/>
      <c r="CI627" s="55" t="s">
        <v>177</v>
      </c>
      <c r="CJ627" s="55">
        <v>1</v>
      </c>
      <c r="CK627" s="61"/>
      <c r="CL627" s="55" t="s">
        <v>318</v>
      </c>
      <c r="CM627" s="61"/>
      <c r="CN627" s="55" t="s">
        <v>177</v>
      </c>
      <c r="CO627" s="55">
        <v>1</v>
      </c>
      <c r="CP627" s="61"/>
      <c r="CQ627" s="61"/>
      <c r="CR627" s="61"/>
      <c r="CS627" s="61"/>
      <c r="CT627" s="61"/>
      <c r="CU627" s="61"/>
      <c r="CV627" s="61"/>
      <c r="CW627" s="61"/>
      <c r="CX627" s="55" t="s">
        <v>318</v>
      </c>
      <c r="CY627" s="61"/>
      <c r="CZ627" s="55" t="s">
        <v>160</v>
      </c>
      <c r="DA627" s="55" t="s">
        <v>177</v>
      </c>
      <c r="DB627" s="55">
        <v>1</v>
      </c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55" t="s">
        <v>318</v>
      </c>
      <c r="DP627" s="55" t="s">
        <v>318</v>
      </c>
      <c r="DQ627" s="55" t="s">
        <v>179</v>
      </c>
      <c r="DR627" s="55">
        <v>1</v>
      </c>
      <c r="DS627" s="61"/>
      <c r="DT627" s="61"/>
      <c r="DU627" s="61"/>
      <c r="DV627" s="61"/>
      <c r="DW627" s="61"/>
      <c r="DX627" s="61"/>
      <c r="DY627" s="55" t="s">
        <v>318</v>
      </c>
      <c r="DZ627" s="55" t="s">
        <v>318</v>
      </c>
      <c r="EA627" s="61" t="s">
        <v>179</v>
      </c>
      <c r="EB627" s="61">
        <v>1</v>
      </c>
      <c r="EC627" s="61"/>
      <c r="ED627" s="61"/>
      <c r="EE627" s="61"/>
      <c r="EF627" s="61"/>
      <c r="EG627" s="61"/>
      <c r="EH627" s="61"/>
      <c r="EI627" s="61"/>
      <c r="EJ627" s="61"/>
      <c r="EK627" s="61"/>
      <c r="EL627" s="61"/>
      <c r="EM627" s="61"/>
      <c r="EN627" s="61"/>
      <c r="EO627" s="61"/>
      <c r="EP627" s="61"/>
      <c r="EQ627" s="61"/>
      <c r="ER627" s="61"/>
      <c r="ES627" s="61"/>
      <c r="ET627" s="61"/>
      <c r="EU627" s="61"/>
      <c r="EV627" s="61"/>
      <c r="EW627" s="61"/>
      <c r="EX627" s="61"/>
      <c r="EY627" s="61"/>
      <c r="EZ627" s="61"/>
      <c r="FA627" s="61"/>
      <c r="FB627" s="61"/>
      <c r="FC627" s="61"/>
      <c r="FD627" s="61"/>
      <c r="FE627" s="61"/>
      <c r="FF627" s="61"/>
      <c r="FG627" s="61"/>
      <c r="FH627" s="55" t="s">
        <v>318</v>
      </c>
      <c r="FI627" s="61" t="s">
        <v>318</v>
      </c>
      <c r="FJ627" s="61" t="s">
        <v>178</v>
      </c>
      <c r="FK627" s="61" t="s">
        <v>315</v>
      </c>
      <c r="FL627" s="55">
        <v>1</v>
      </c>
      <c r="FM627" s="62" t="s">
        <v>318</v>
      </c>
      <c r="FN627" s="61" t="s">
        <v>317</v>
      </c>
      <c r="FO627" s="62"/>
      <c r="FP627" s="61"/>
      <c r="FQ627" s="63">
        <v>1</v>
      </c>
    </row>
    <row r="628" spans="1:173" s="64" customFormat="1" ht="16.5">
      <c r="A628" s="54">
        <v>44228</v>
      </c>
      <c r="B628" s="55">
        <v>627</v>
      </c>
      <c r="C628" s="65" t="s">
        <v>314</v>
      </c>
      <c r="D628" s="76">
        <v>31929</v>
      </c>
      <c r="E628" s="57">
        <f ca="1">IF(Table1[[#This Row],[Employee Date of Birth]]="","",DATEDIF(D628,NOW(),"y"))</f>
        <v>33</v>
      </c>
      <c r="F628" s="61" t="str">
        <f>IF(Table1[[#This Row],[Census "As of" Date]]="","","Y")</f>
        <v>Y</v>
      </c>
      <c r="G628" s="61" t="s">
        <v>319</v>
      </c>
      <c r="H628" s="77"/>
      <c r="I628" s="74" t="str">
        <f>IF(Table1[[#This Row],[Census "As of" Date]]="","","A")</f>
        <v>A</v>
      </c>
      <c r="J628" s="74" t="str">
        <f>IF(Table1[[#This Row],[Census "As of" Date]]="","","S")</f>
        <v>S</v>
      </c>
      <c r="K628" s="74" t="str">
        <f>IF(Table1[[#This Row],[Census "As of" Date]]="","","Y")</f>
        <v>Y</v>
      </c>
      <c r="L628" s="74" t="str">
        <f>IF(Table1[[#This Row],[Census "As of" Date]]="","","Y")</f>
        <v>Y</v>
      </c>
      <c r="M628" s="74" t="str">
        <f>IF(Table1[[#This Row],[Census "As of" Date]]="","","Y")</f>
        <v>Y</v>
      </c>
      <c r="N628" s="74" t="str">
        <f>IF(Table1[[#This Row],[Census "As of" Date]]="","","N")</f>
        <v>N</v>
      </c>
      <c r="O628" s="61"/>
      <c r="P628" s="55" t="s">
        <v>154</v>
      </c>
      <c r="Q628" s="61">
        <v>12709.8</v>
      </c>
      <c r="R628" s="61"/>
      <c r="S628" s="61">
        <v>12709.8</v>
      </c>
      <c r="T628" s="74">
        <v>92211</v>
      </c>
      <c r="U628" s="61" t="s">
        <v>190</v>
      </c>
      <c r="V628" s="74" t="str">
        <f>IF(Table1[[#This Row],[Census "As of" Date]]="","","Sub001")</f>
        <v>Sub001</v>
      </c>
      <c r="W628" s="74" t="str">
        <f>IF(Table1[[#This Row],[Census "As of" Date]]="","","Location001")</f>
        <v>Location001</v>
      </c>
      <c r="X628" s="55" t="s">
        <v>387</v>
      </c>
      <c r="Y628" s="55" t="s">
        <v>365</v>
      </c>
      <c r="Z628" s="55" t="s">
        <v>224</v>
      </c>
      <c r="AA628" s="55" t="s">
        <v>156</v>
      </c>
      <c r="AB628" s="55">
        <v>77090</v>
      </c>
      <c r="AC628" s="61"/>
      <c r="AD628" s="77"/>
      <c r="AE628" s="55" t="s">
        <v>318</v>
      </c>
      <c r="AF628" s="55" t="s">
        <v>318</v>
      </c>
      <c r="AG628" s="55" t="s">
        <v>257</v>
      </c>
      <c r="AH628" s="55">
        <v>1</v>
      </c>
      <c r="AI628" s="61"/>
      <c r="AJ628" s="61"/>
      <c r="AK628" s="61"/>
      <c r="AL628" s="61"/>
      <c r="AM628" s="61"/>
      <c r="AN628" s="61"/>
      <c r="AO628" s="55" t="s">
        <v>318</v>
      </c>
      <c r="AP628" s="61"/>
      <c r="AQ628" s="55" t="s">
        <v>177</v>
      </c>
      <c r="AR628" s="55">
        <v>1</v>
      </c>
      <c r="AS628" s="61"/>
      <c r="AT628" s="55" t="s">
        <v>318</v>
      </c>
      <c r="AU628" s="55" t="s">
        <v>318</v>
      </c>
      <c r="AV628" s="55" t="s">
        <v>257</v>
      </c>
      <c r="AW628" s="55">
        <v>1</v>
      </c>
      <c r="AX628" s="61"/>
      <c r="AY628" s="61"/>
      <c r="AZ628" s="61"/>
      <c r="BA628" s="61"/>
      <c r="BB628" s="61"/>
      <c r="BC628" s="61"/>
      <c r="BD628" s="55" t="s">
        <v>318</v>
      </c>
      <c r="BE628" s="61"/>
      <c r="BF628" s="55" t="s">
        <v>177</v>
      </c>
      <c r="BG628" s="55">
        <v>1</v>
      </c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55" t="s">
        <v>318</v>
      </c>
      <c r="CH628" s="61"/>
      <c r="CI628" s="55" t="s">
        <v>177</v>
      </c>
      <c r="CJ628" s="55">
        <v>1</v>
      </c>
      <c r="CK628" s="61"/>
      <c r="CL628" s="55" t="s">
        <v>318</v>
      </c>
      <c r="CM628" s="61"/>
      <c r="CN628" s="55" t="s">
        <v>177</v>
      </c>
      <c r="CO628" s="55">
        <v>1</v>
      </c>
      <c r="CP628" s="61"/>
      <c r="CQ628" s="61"/>
      <c r="CR628" s="61"/>
      <c r="CS628" s="61"/>
      <c r="CT628" s="61"/>
      <c r="CU628" s="61"/>
      <c r="CV628" s="61"/>
      <c r="CW628" s="61"/>
      <c r="CX628" s="55" t="s">
        <v>318</v>
      </c>
      <c r="CY628" s="61"/>
      <c r="CZ628" s="55" t="s">
        <v>160</v>
      </c>
      <c r="DA628" s="55" t="s">
        <v>177</v>
      </c>
      <c r="DB628" s="55">
        <v>1</v>
      </c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55" t="s">
        <v>318</v>
      </c>
      <c r="DP628" s="55" t="s">
        <v>318</v>
      </c>
      <c r="DQ628" s="55" t="s">
        <v>179</v>
      </c>
      <c r="DR628" s="55">
        <v>1</v>
      </c>
      <c r="DS628" s="61"/>
      <c r="DT628" s="61"/>
      <c r="DU628" s="61"/>
      <c r="DV628" s="61"/>
      <c r="DW628" s="61"/>
      <c r="DX628" s="61"/>
      <c r="DY628" s="55" t="s">
        <v>318</v>
      </c>
      <c r="DZ628" s="55" t="s">
        <v>318</v>
      </c>
      <c r="EA628" s="61" t="s">
        <v>179</v>
      </c>
      <c r="EB628" s="61">
        <v>1</v>
      </c>
      <c r="EC628" s="61"/>
      <c r="ED628" s="61"/>
      <c r="EE628" s="61"/>
      <c r="EF628" s="61"/>
      <c r="EG628" s="61"/>
      <c r="EH628" s="61"/>
      <c r="EI628" s="61"/>
      <c r="EJ628" s="61"/>
      <c r="EK628" s="61"/>
      <c r="EL628" s="61"/>
      <c r="EM628" s="61"/>
      <c r="EN628" s="61"/>
      <c r="EO628" s="61"/>
      <c r="EP628" s="61"/>
      <c r="EQ628" s="61"/>
      <c r="ER628" s="61"/>
      <c r="ES628" s="61"/>
      <c r="ET628" s="61"/>
      <c r="EU628" s="61"/>
      <c r="EV628" s="61"/>
      <c r="EW628" s="61"/>
      <c r="EX628" s="61"/>
      <c r="EY628" s="61"/>
      <c r="EZ628" s="61"/>
      <c r="FA628" s="61"/>
      <c r="FB628" s="61"/>
      <c r="FC628" s="61"/>
      <c r="FD628" s="61"/>
      <c r="FE628" s="61"/>
      <c r="FF628" s="61"/>
      <c r="FG628" s="61"/>
      <c r="FH628" s="55" t="s">
        <v>318</v>
      </c>
      <c r="FI628" s="61" t="s">
        <v>318</v>
      </c>
      <c r="FJ628" s="61" t="s">
        <v>178</v>
      </c>
      <c r="FK628" s="61" t="s">
        <v>385</v>
      </c>
      <c r="FL628" s="55">
        <v>1</v>
      </c>
      <c r="FM628" s="62" t="s">
        <v>318</v>
      </c>
      <c r="FN628" s="61" t="s">
        <v>317</v>
      </c>
      <c r="FO628" s="62"/>
      <c r="FP628" s="61"/>
      <c r="FQ628" s="63">
        <v>1</v>
      </c>
    </row>
    <row r="629" spans="1:173" s="64" customFormat="1" ht="16.5">
      <c r="A629" s="54">
        <v>44228</v>
      </c>
      <c r="B629" s="55">
        <v>628</v>
      </c>
      <c r="C629" s="65" t="s">
        <v>153</v>
      </c>
      <c r="D629" s="76">
        <v>31966</v>
      </c>
      <c r="E629" s="57">
        <f ca="1">IF(Table1[[#This Row],[Employee Date of Birth]]="","",DATEDIF(D629,NOW(),"y"))</f>
        <v>33</v>
      </c>
      <c r="F629" s="61" t="str">
        <f>IF(Table1[[#This Row],[Census "As of" Date]]="","","Y")</f>
        <v>Y</v>
      </c>
      <c r="G629" s="61" t="s">
        <v>354</v>
      </c>
      <c r="H629" s="77"/>
      <c r="I629" s="74" t="str">
        <f>IF(Table1[[#This Row],[Census "As of" Date]]="","","A")</f>
        <v>A</v>
      </c>
      <c r="J629" s="74" t="str">
        <f>IF(Table1[[#This Row],[Census "As of" Date]]="","","S")</f>
        <v>S</v>
      </c>
      <c r="K629" s="74" t="str">
        <f>IF(Table1[[#This Row],[Census "As of" Date]]="","","Y")</f>
        <v>Y</v>
      </c>
      <c r="L629" s="74" t="str">
        <f>IF(Table1[[#This Row],[Census "As of" Date]]="","","Y")</f>
        <v>Y</v>
      </c>
      <c r="M629" s="74" t="str">
        <f>IF(Table1[[#This Row],[Census "As of" Date]]="","","Y")</f>
        <v>Y</v>
      </c>
      <c r="N629" s="74" t="str">
        <f>IF(Table1[[#This Row],[Census "As of" Date]]="","","N")</f>
        <v>N</v>
      </c>
      <c r="O629" s="61"/>
      <c r="P629" s="55" t="s">
        <v>154</v>
      </c>
      <c r="Q629" s="61">
        <v>81890.080000000002</v>
      </c>
      <c r="R629" s="61"/>
      <c r="S629" s="61">
        <v>81890.080000000002</v>
      </c>
      <c r="T629" s="74">
        <v>77491</v>
      </c>
      <c r="U629" s="61" t="s">
        <v>224</v>
      </c>
      <c r="V629" s="74" t="str">
        <f>IF(Table1[[#This Row],[Census "As of" Date]]="","","Sub001")</f>
        <v>Sub001</v>
      </c>
      <c r="W629" s="74" t="str">
        <f>IF(Table1[[#This Row],[Census "As of" Date]]="","","Location001")</f>
        <v>Location001</v>
      </c>
      <c r="X629" s="55" t="s">
        <v>387</v>
      </c>
      <c r="Y629" s="55" t="s">
        <v>365</v>
      </c>
      <c r="Z629" s="55" t="s">
        <v>224</v>
      </c>
      <c r="AA629" s="55" t="s">
        <v>156</v>
      </c>
      <c r="AB629" s="55">
        <v>77090</v>
      </c>
      <c r="AC629" s="61"/>
      <c r="AD629" s="77"/>
      <c r="AE629" s="55" t="s">
        <v>318</v>
      </c>
      <c r="AF629" s="55" t="s">
        <v>318</v>
      </c>
      <c r="AG629" s="55" t="s">
        <v>257</v>
      </c>
      <c r="AH629" s="55">
        <v>1</v>
      </c>
      <c r="AI629" s="61"/>
      <c r="AJ629" s="61"/>
      <c r="AK629" s="61"/>
      <c r="AL629" s="61"/>
      <c r="AM629" s="61"/>
      <c r="AN629" s="61"/>
      <c r="AO629" s="55" t="s">
        <v>318</v>
      </c>
      <c r="AP629" s="61"/>
      <c r="AQ629" s="55" t="s">
        <v>177</v>
      </c>
      <c r="AR629" s="55">
        <v>1</v>
      </c>
      <c r="AS629" s="61"/>
      <c r="AT629" s="55" t="s">
        <v>318</v>
      </c>
      <c r="AU629" s="55" t="s">
        <v>318</v>
      </c>
      <c r="AV629" s="55" t="s">
        <v>257</v>
      </c>
      <c r="AW629" s="55">
        <v>1</v>
      </c>
      <c r="AX629" s="61"/>
      <c r="AY629" s="61"/>
      <c r="AZ629" s="61"/>
      <c r="BA629" s="61"/>
      <c r="BB629" s="61"/>
      <c r="BC629" s="61"/>
      <c r="BD629" s="55" t="s">
        <v>318</v>
      </c>
      <c r="BE629" s="61"/>
      <c r="BF629" s="55" t="s">
        <v>177</v>
      </c>
      <c r="BG629" s="55">
        <v>1</v>
      </c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55" t="s">
        <v>318</v>
      </c>
      <c r="CH629" s="61"/>
      <c r="CI629" s="55" t="s">
        <v>177</v>
      </c>
      <c r="CJ629" s="55">
        <v>1</v>
      </c>
      <c r="CK629" s="61"/>
      <c r="CL629" s="55" t="s">
        <v>318</v>
      </c>
      <c r="CM629" s="61"/>
      <c r="CN629" s="55" t="s">
        <v>177</v>
      </c>
      <c r="CO629" s="55">
        <v>1</v>
      </c>
      <c r="CP629" s="61"/>
      <c r="CQ629" s="61"/>
      <c r="CR629" s="61"/>
      <c r="CS629" s="61"/>
      <c r="CT629" s="61"/>
      <c r="CU629" s="61"/>
      <c r="CV629" s="61"/>
      <c r="CW629" s="61"/>
      <c r="CX629" s="55" t="s">
        <v>318</v>
      </c>
      <c r="CY629" s="61"/>
      <c r="CZ629" s="55" t="s">
        <v>160</v>
      </c>
      <c r="DA629" s="55" t="s">
        <v>177</v>
      </c>
      <c r="DB629" s="55">
        <v>1</v>
      </c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55" t="s">
        <v>318</v>
      </c>
      <c r="DP629" s="55" t="s">
        <v>318</v>
      </c>
      <c r="DQ629" s="55" t="s">
        <v>179</v>
      </c>
      <c r="DR629" s="55">
        <v>1</v>
      </c>
      <c r="DS629" s="61"/>
      <c r="DT629" s="61"/>
      <c r="DU629" s="61"/>
      <c r="DV629" s="61"/>
      <c r="DW629" s="61"/>
      <c r="DX629" s="61"/>
      <c r="DY629" s="55" t="s">
        <v>318</v>
      </c>
      <c r="DZ629" s="55" t="s">
        <v>318</v>
      </c>
      <c r="EA629" s="61" t="s">
        <v>179</v>
      </c>
      <c r="EB629" s="61">
        <v>1</v>
      </c>
      <c r="EC629" s="61"/>
      <c r="ED629" s="61"/>
      <c r="EE629" s="61"/>
      <c r="EF629" s="61"/>
      <c r="EG629" s="61"/>
      <c r="EH629" s="61"/>
      <c r="EI629" s="61"/>
      <c r="EJ629" s="61"/>
      <c r="EK629" s="61"/>
      <c r="EL629" s="61"/>
      <c r="EM629" s="61"/>
      <c r="EN629" s="61"/>
      <c r="EO629" s="61"/>
      <c r="EP629" s="61"/>
      <c r="EQ629" s="61"/>
      <c r="ER629" s="61"/>
      <c r="ES629" s="61"/>
      <c r="ET629" s="61"/>
      <c r="EU629" s="61"/>
      <c r="EV629" s="61"/>
      <c r="EW629" s="61"/>
      <c r="EX629" s="61"/>
      <c r="EY629" s="61"/>
      <c r="EZ629" s="61"/>
      <c r="FA629" s="61"/>
      <c r="FB629" s="61"/>
      <c r="FC629" s="61"/>
      <c r="FD629" s="61"/>
      <c r="FE629" s="61"/>
      <c r="FF629" s="61"/>
      <c r="FG629" s="61"/>
      <c r="FH629" s="55" t="s">
        <v>318</v>
      </c>
      <c r="FI629" s="61" t="s">
        <v>318</v>
      </c>
      <c r="FJ629" s="61" t="s">
        <v>178</v>
      </c>
      <c r="FK629" s="61" t="s">
        <v>315</v>
      </c>
      <c r="FL629" s="55">
        <v>1</v>
      </c>
      <c r="FM629" s="62" t="s">
        <v>318</v>
      </c>
      <c r="FN629" s="61" t="s">
        <v>318</v>
      </c>
      <c r="FO629" s="62" t="s">
        <v>251</v>
      </c>
      <c r="FP629" s="61" t="s">
        <v>315</v>
      </c>
      <c r="FQ629" s="63">
        <v>1</v>
      </c>
    </row>
    <row r="630" spans="1:173" s="64" customFormat="1" ht="16.5">
      <c r="A630" s="54">
        <v>44228</v>
      </c>
      <c r="B630" s="55">
        <v>629</v>
      </c>
      <c r="C630" s="65" t="s">
        <v>314</v>
      </c>
      <c r="D630" s="76">
        <v>31936</v>
      </c>
      <c r="E630" s="57">
        <f ca="1">IF(Table1[[#This Row],[Employee Date of Birth]]="","",DATEDIF(D630,NOW(),"y"))</f>
        <v>33</v>
      </c>
      <c r="F630" s="61" t="str">
        <f>IF(Table1[[#This Row],[Census "As of" Date]]="","","Y")</f>
        <v>Y</v>
      </c>
      <c r="G630" s="61" t="s">
        <v>324</v>
      </c>
      <c r="H630" s="77"/>
      <c r="I630" s="74" t="str">
        <f>IF(Table1[[#This Row],[Census "As of" Date]]="","","A")</f>
        <v>A</v>
      </c>
      <c r="J630" s="74" t="str">
        <f>IF(Table1[[#This Row],[Census "As of" Date]]="","","S")</f>
        <v>S</v>
      </c>
      <c r="K630" s="74" t="str">
        <f>IF(Table1[[#This Row],[Census "As of" Date]]="","","Y")</f>
        <v>Y</v>
      </c>
      <c r="L630" s="74" t="str">
        <f>IF(Table1[[#This Row],[Census "As of" Date]]="","","Y")</f>
        <v>Y</v>
      </c>
      <c r="M630" s="74" t="str">
        <f>IF(Table1[[#This Row],[Census "As of" Date]]="","","Y")</f>
        <v>Y</v>
      </c>
      <c r="N630" s="74" t="str">
        <f>IF(Table1[[#This Row],[Census "As of" Date]]="","","N")</f>
        <v>N</v>
      </c>
      <c r="O630" s="61"/>
      <c r="P630" s="55" t="s">
        <v>154</v>
      </c>
      <c r="Q630" s="61">
        <v>14104.27</v>
      </c>
      <c r="R630" s="61"/>
      <c r="S630" s="61">
        <v>14104.27</v>
      </c>
      <c r="T630" s="74">
        <v>62040</v>
      </c>
      <c r="U630" s="61" t="s">
        <v>197</v>
      </c>
      <c r="V630" s="74" t="str">
        <f>IF(Table1[[#This Row],[Census "As of" Date]]="","","Sub001")</f>
        <v>Sub001</v>
      </c>
      <c r="W630" s="74" t="str">
        <f>IF(Table1[[#This Row],[Census "As of" Date]]="","","Location001")</f>
        <v>Location001</v>
      </c>
      <c r="X630" s="55" t="s">
        <v>387</v>
      </c>
      <c r="Y630" s="55" t="s">
        <v>365</v>
      </c>
      <c r="Z630" s="55" t="s">
        <v>224</v>
      </c>
      <c r="AA630" s="55" t="s">
        <v>156</v>
      </c>
      <c r="AB630" s="55">
        <v>77090</v>
      </c>
      <c r="AC630" s="61"/>
      <c r="AD630" s="77"/>
      <c r="AE630" s="55" t="s">
        <v>318</v>
      </c>
      <c r="AF630" s="55" t="s">
        <v>318</v>
      </c>
      <c r="AG630" s="55" t="s">
        <v>257</v>
      </c>
      <c r="AH630" s="55">
        <v>1</v>
      </c>
      <c r="AI630" s="61"/>
      <c r="AJ630" s="61"/>
      <c r="AK630" s="61"/>
      <c r="AL630" s="61"/>
      <c r="AM630" s="61"/>
      <c r="AN630" s="61"/>
      <c r="AO630" s="55" t="s">
        <v>318</v>
      </c>
      <c r="AP630" s="61"/>
      <c r="AQ630" s="55" t="s">
        <v>177</v>
      </c>
      <c r="AR630" s="55">
        <v>1</v>
      </c>
      <c r="AS630" s="61"/>
      <c r="AT630" s="55" t="s">
        <v>318</v>
      </c>
      <c r="AU630" s="55" t="s">
        <v>318</v>
      </c>
      <c r="AV630" s="55" t="s">
        <v>257</v>
      </c>
      <c r="AW630" s="55">
        <v>1</v>
      </c>
      <c r="AX630" s="61"/>
      <c r="AY630" s="61"/>
      <c r="AZ630" s="61"/>
      <c r="BA630" s="61"/>
      <c r="BB630" s="61"/>
      <c r="BC630" s="61"/>
      <c r="BD630" s="55" t="s">
        <v>318</v>
      </c>
      <c r="BE630" s="61"/>
      <c r="BF630" s="55" t="s">
        <v>177</v>
      </c>
      <c r="BG630" s="55">
        <v>1</v>
      </c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55" t="s">
        <v>318</v>
      </c>
      <c r="CH630" s="61"/>
      <c r="CI630" s="55" t="s">
        <v>177</v>
      </c>
      <c r="CJ630" s="55">
        <v>1</v>
      </c>
      <c r="CK630" s="61"/>
      <c r="CL630" s="55" t="s">
        <v>318</v>
      </c>
      <c r="CM630" s="61"/>
      <c r="CN630" s="55" t="s">
        <v>177</v>
      </c>
      <c r="CO630" s="55">
        <v>1</v>
      </c>
      <c r="CP630" s="61"/>
      <c r="CQ630" s="61"/>
      <c r="CR630" s="61"/>
      <c r="CS630" s="61"/>
      <c r="CT630" s="61"/>
      <c r="CU630" s="61"/>
      <c r="CV630" s="61"/>
      <c r="CW630" s="61"/>
      <c r="CX630" s="55" t="s">
        <v>318</v>
      </c>
      <c r="CY630" s="61"/>
      <c r="CZ630" s="55" t="s">
        <v>160</v>
      </c>
      <c r="DA630" s="55" t="s">
        <v>177</v>
      </c>
      <c r="DB630" s="55">
        <v>1</v>
      </c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55" t="s">
        <v>318</v>
      </c>
      <c r="DP630" s="55" t="s">
        <v>318</v>
      </c>
      <c r="DQ630" s="55" t="s">
        <v>179</v>
      </c>
      <c r="DR630" s="55">
        <v>1</v>
      </c>
      <c r="DS630" s="61"/>
      <c r="DT630" s="61"/>
      <c r="DU630" s="61"/>
      <c r="DV630" s="61"/>
      <c r="DW630" s="61"/>
      <c r="DX630" s="61"/>
      <c r="DY630" s="55" t="s">
        <v>318</v>
      </c>
      <c r="DZ630" s="55" t="s">
        <v>318</v>
      </c>
      <c r="EA630" s="61" t="s">
        <v>179</v>
      </c>
      <c r="EB630" s="61">
        <v>1</v>
      </c>
      <c r="EC630" s="61"/>
      <c r="ED630" s="61"/>
      <c r="EE630" s="61"/>
      <c r="EF630" s="61"/>
      <c r="EG630" s="61"/>
      <c r="EH630" s="61"/>
      <c r="EI630" s="61"/>
      <c r="EJ630" s="61"/>
      <c r="EK630" s="61"/>
      <c r="EL630" s="61"/>
      <c r="EM630" s="61"/>
      <c r="EN630" s="61"/>
      <c r="EO630" s="61"/>
      <c r="EP630" s="61"/>
      <c r="EQ630" s="61"/>
      <c r="ER630" s="61"/>
      <c r="ES630" s="61"/>
      <c r="ET630" s="61"/>
      <c r="EU630" s="61"/>
      <c r="EV630" s="61"/>
      <c r="EW630" s="61"/>
      <c r="EX630" s="61"/>
      <c r="EY630" s="61"/>
      <c r="EZ630" s="61"/>
      <c r="FA630" s="61"/>
      <c r="FB630" s="61"/>
      <c r="FC630" s="61"/>
      <c r="FD630" s="61"/>
      <c r="FE630" s="61"/>
      <c r="FF630" s="61"/>
      <c r="FG630" s="61"/>
      <c r="FH630" s="55" t="s">
        <v>318</v>
      </c>
      <c r="FI630" s="61" t="s">
        <v>317</v>
      </c>
      <c r="FJ630" s="61"/>
      <c r="FK630" s="61"/>
      <c r="FL630" s="55">
        <v>1</v>
      </c>
      <c r="FM630" s="62" t="s">
        <v>318</v>
      </c>
      <c r="FN630" s="61" t="s">
        <v>317</v>
      </c>
      <c r="FO630" s="62"/>
      <c r="FP630" s="61"/>
      <c r="FQ630" s="63">
        <v>1</v>
      </c>
    </row>
    <row r="631" spans="1:173" s="64" customFormat="1" ht="16.5">
      <c r="A631" s="54">
        <v>44228</v>
      </c>
      <c r="B631" s="55">
        <v>630</v>
      </c>
      <c r="C631" s="65" t="s">
        <v>153</v>
      </c>
      <c r="D631" s="76">
        <v>31969</v>
      </c>
      <c r="E631" s="57">
        <f ca="1">IF(Table1[[#This Row],[Employee Date of Birth]]="","",DATEDIF(D631,NOW(),"y"))</f>
        <v>33</v>
      </c>
      <c r="F631" s="61" t="str">
        <f>IF(Table1[[#This Row],[Census "As of" Date]]="","","Y")</f>
        <v>Y</v>
      </c>
      <c r="G631" s="61" t="s">
        <v>326</v>
      </c>
      <c r="H631" s="77"/>
      <c r="I631" s="74" t="str">
        <f>IF(Table1[[#This Row],[Census "As of" Date]]="","","A")</f>
        <v>A</v>
      </c>
      <c r="J631" s="74" t="str">
        <f>IF(Table1[[#This Row],[Census "As of" Date]]="","","S")</f>
        <v>S</v>
      </c>
      <c r="K631" s="74" t="str">
        <f>IF(Table1[[#This Row],[Census "As of" Date]]="","","Y")</f>
        <v>Y</v>
      </c>
      <c r="L631" s="74" t="str">
        <f>IF(Table1[[#This Row],[Census "As of" Date]]="","","Y")</f>
        <v>Y</v>
      </c>
      <c r="M631" s="74" t="str">
        <f>IF(Table1[[#This Row],[Census "As of" Date]]="","","Y")</f>
        <v>Y</v>
      </c>
      <c r="N631" s="74" t="str">
        <f>IF(Table1[[#This Row],[Census "As of" Date]]="","","N")</f>
        <v>N</v>
      </c>
      <c r="O631" s="61"/>
      <c r="P631" s="55" t="s">
        <v>154</v>
      </c>
      <c r="Q631" s="61">
        <v>68799.05</v>
      </c>
      <c r="R631" s="61"/>
      <c r="S631" s="61">
        <v>68799.05</v>
      </c>
      <c r="T631" s="74">
        <v>92240</v>
      </c>
      <c r="U631" s="61" t="s">
        <v>190</v>
      </c>
      <c r="V631" s="74" t="str">
        <f>IF(Table1[[#This Row],[Census "As of" Date]]="","","Sub001")</f>
        <v>Sub001</v>
      </c>
      <c r="W631" s="74" t="str">
        <f>IF(Table1[[#This Row],[Census "As of" Date]]="","","Location001")</f>
        <v>Location001</v>
      </c>
      <c r="X631" s="55" t="s">
        <v>387</v>
      </c>
      <c r="Y631" s="55" t="s">
        <v>365</v>
      </c>
      <c r="Z631" s="55" t="s">
        <v>224</v>
      </c>
      <c r="AA631" s="55" t="s">
        <v>156</v>
      </c>
      <c r="AB631" s="55">
        <v>77090</v>
      </c>
      <c r="AC631" s="61"/>
      <c r="AD631" s="77"/>
      <c r="AE631" s="55" t="s">
        <v>318</v>
      </c>
      <c r="AF631" s="55" t="s">
        <v>318</v>
      </c>
      <c r="AG631" s="55" t="s">
        <v>257</v>
      </c>
      <c r="AH631" s="55">
        <v>1</v>
      </c>
      <c r="AI631" s="61"/>
      <c r="AJ631" s="61"/>
      <c r="AK631" s="61"/>
      <c r="AL631" s="61"/>
      <c r="AM631" s="61"/>
      <c r="AN631" s="61"/>
      <c r="AO631" s="55" t="s">
        <v>318</v>
      </c>
      <c r="AP631" s="61"/>
      <c r="AQ631" s="55" t="s">
        <v>177</v>
      </c>
      <c r="AR631" s="55">
        <v>1</v>
      </c>
      <c r="AS631" s="61"/>
      <c r="AT631" s="55" t="s">
        <v>318</v>
      </c>
      <c r="AU631" s="55" t="s">
        <v>318</v>
      </c>
      <c r="AV631" s="55" t="s">
        <v>257</v>
      </c>
      <c r="AW631" s="55">
        <v>1</v>
      </c>
      <c r="AX631" s="61"/>
      <c r="AY631" s="61"/>
      <c r="AZ631" s="61"/>
      <c r="BA631" s="61"/>
      <c r="BB631" s="61"/>
      <c r="BC631" s="61"/>
      <c r="BD631" s="55" t="s">
        <v>318</v>
      </c>
      <c r="BE631" s="61"/>
      <c r="BF631" s="55" t="s">
        <v>177</v>
      </c>
      <c r="BG631" s="55">
        <v>1</v>
      </c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55" t="s">
        <v>318</v>
      </c>
      <c r="CH631" s="61"/>
      <c r="CI631" s="55" t="s">
        <v>177</v>
      </c>
      <c r="CJ631" s="55">
        <v>1</v>
      </c>
      <c r="CK631" s="61"/>
      <c r="CL631" s="55" t="s">
        <v>318</v>
      </c>
      <c r="CM631" s="61"/>
      <c r="CN631" s="55" t="s">
        <v>177</v>
      </c>
      <c r="CO631" s="55">
        <v>1</v>
      </c>
      <c r="CP631" s="61"/>
      <c r="CQ631" s="61"/>
      <c r="CR631" s="61"/>
      <c r="CS631" s="61"/>
      <c r="CT631" s="61"/>
      <c r="CU631" s="61"/>
      <c r="CV631" s="61"/>
      <c r="CW631" s="61"/>
      <c r="CX631" s="55" t="s">
        <v>318</v>
      </c>
      <c r="CY631" s="61"/>
      <c r="CZ631" s="55" t="s">
        <v>160</v>
      </c>
      <c r="DA631" s="55" t="s">
        <v>177</v>
      </c>
      <c r="DB631" s="55">
        <v>1</v>
      </c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55" t="s">
        <v>318</v>
      </c>
      <c r="DP631" s="55" t="s">
        <v>318</v>
      </c>
      <c r="DQ631" s="55" t="s">
        <v>179</v>
      </c>
      <c r="DR631" s="55">
        <v>1</v>
      </c>
      <c r="DS631" s="61"/>
      <c r="DT631" s="61"/>
      <c r="DU631" s="61"/>
      <c r="DV631" s="61"/>
      <c r="DW631" s="61"/>
      <c r="DX631" s="61"/>
      <c r="DY631" s="55" t="s">
        <v>318</v>
      </c>
      <c r="DZ631" s="55" t="s">
        <v>318</v>
      </c>
      <c r="EA631" s="61" t="s">
        <v>179</v>
      </c>
      <c r="EB631" s="61">
        <v>1</v>
      </c>
      <c r="EC631" s="61"/>
      <c r="ED631" s="61"/>
      <c r="EE631" s="61"/>
      <c r="EF631" s="61"/>
      <c r="EG631" s="61"/>
      <c r="EH631" s="61"/>
      <c r="EI631" s="61"/>
      <c r="EJ631" s="61"/>
      <c r="EK631" s="61"/>
      <c r="EL631" s="61"/>
      <c r="EM631" s="61"/>
      <c r="EN631" s="61"/>
      <c r="EO631" s="61"/>
      <c r="EP631" s="61"/>
      <c r="EQ631" s="61"/>
      <c r="ER631" s="61"/>
      <c r="ES631" s="61"/>
      <c r="ET631" s="61"/>
      <c r="EU631" s="61"/>
      <c r="EV631" s="61"/>
      <c r="EW631" s="61"/>
      <c r="EX631" s="61"/>
      <c r="EY631" s="61"/>
      <c r="EZ631" s="61"/>
      <c r="FA631" s="61"/>
      <c r="FB631" s="61"/>
      <c r="FC631" s="61"/>
      <c r="FD631" s="61"/>
      <c r="FE631" s="61"/>
      <c r="FF631" s="61"/>
      <c r="FG631" s="61"/>
      <c r="FH631" s="55" t="s">
        <v>318</v>
      </c>
      <c r="FI631" s="61" t="s">
        <v>318</v>
      </c>
      <c r="FJ631" s="61" t="s">
        <v>178</v>
      </c>
      <c r="FK631" s="61" t="s">
        <v>315</v>
      </c>
      <c r="FL631" s="55">
        <v>1</v>
      </c>
      <c r="FM631" s="62" t="s">
        <v>318</v>
      </c>
      <c r="FN631" s="61" t="s">
        <v>318</v>
      </c>
      <c r="FO631" s="62" t="s">
        <v>251</v>
      </c>
      <c r="FP631" s="61" t="s">
        <v>315</v>
      </c>
      <c r="FQ631" s="63">
        <v>1</v>
      </c>
    </row>
    <row r="632" spans="1:173" s="64" customFormat="1" ht="16.5">
      <c r="A632" s="54">
        <v>44228</v>
      </c>
      <c r="B632" s="55">
        <v>631</v>
      </c>
      <c r="C632" s="55" t="s">
        <v>153</v>
      </c>
      <c r="D632" s="76">
        <v>32098</v>
      </c>
      <c r="E632" s="57">
        <f ca="1">IF(Table1[[#This Row],[Employee Date of Birth]]="","",DATEDIF(D632,NOW(),"y"))</f>
        <v>32</v>
      </c>
      <c r="F632" s="61" t="str">
        <f>IF(Table1[[#This Row],[Census "As of" Date]]="","","Y")</f>
        <v>Y</v>
      </c>
      <c r="G632" s="61" t="s">
        <v>324</v>
      </c>
      <c r="H632" s="77"/>
      <c r="I632" s="74" t="str">
        <f>IF(Table1[[#This Row],[Census "As of" Date]]="","","A")</f>
        <v>A</v>
      </c>
      <c r="J632" s="74" t="str">
        <f>IF(Table1[[#This Row],[Census "As of" Date]]="","","S")</f>
        <v>S</v>
      </c>
      <c r="K632" s="74" t="str">
        <f>IF(Table1[[#This Row],[Census "As of" Date]]="","","Y")</f>
        <v>Y</v>
      </c>
      <c r="L632" s="74" t="str">
        <f>IF(Table1[[#This Row],[Census "As of" Date]]="","","Y")</f>
        <v>Y</v>
      </c>
      <c r="M632" s="74" t="str">
        <f>IF(Table1[[#This Row],[Census "As of" Date]]="","","Y")</f>
        <v>Y</v>
      </c>
      <c r="N632" s="74" t="str">
        <f>IF(Table1[[#This Row],[Census "As of" Date]]="","","N")</f>
        <v>N</v>
      </c>
      <c r="O632" s="61"/>
      <c r="P632" s="55" t="s">
        <v>154</v>
      </c>
      <c r="Q632" s="61">
        <v>104702.81</v>
      </c>
      <c r="R632" s="61"/>
      <c r="S632" s="61">
        <v>104702.81</v>
      </c>
      <c r="T632" s="74">
        <v>77189</v>
      </c>
      <c r="U632" s="61" t="s">
        <v>224</v>
      </c>
      <c r="V632" s="74" t="str">
        <f>IF(Table1[[#This Row],[Census "As of" Date]]="","","Sub001")</f>
        <v>Sub001</v>
      </c>
      <c r="W632" s="74" t="str">
        <f>IF(Table1[[#This Row],[Census "As of" Date]]="","","Location001")</f>
        <v>Location001</v>
      </c>
      <c r="X632" s="55" t="s">
        <v>387</v>
      </c>
      <c r="Y632" s="55" t="s">
        <v>365</v>
      </c>
      <c r="Z632" s="55" t="s">
        <v>224</v>
      </c>
      <c r="AA632" s="55" t="s">
        <v>156</v>
      </c>
      <c r="AB632" s="55">
        <v>77090</v>
      </c>
      <c r="AC632" s="61"/>
      <c r="AD632" s="77"/>
      <c r="AE632" s="55" t="s">
        <v>318</v>
      </c>
      <c r="AF632" s="55" t="s">
        <v>318</v>
      </c>
      <c r="AG632" s="55" t="s">
        <v>257</v>
      </c>
      <c r="AH632" s="55">
        <v>1</v>
      </c>
      <c r="AI632" s="61"/>
      <c r="AJ632" s="61"/>
      <c r="AK632" s="61"/>
      <c r="AL632" s="61"/>
      <c r="AM632" s="61"/>
      <c r="AN632" s="61"/>
      <c r="AO632" s="55" t="s">
        <v>318</v>
      </c>
      <c r="AP632" s="61"/>
      <c r="AQ632" s="55" t="s">
        <v>177</v>
      </c>
      <c r="AR632" s="55">
        <v>1</v>
      </c>
      <c r="AS632" s="61"/>
      <c r="AT632" s="55" t="s">
        <v>318</v>
      </c>
      <c r="AU632" s="55" t="s">
        <v>318</v>
      </c>
      <c r="AV632" s="55" t="s">
        <v>257</v>
      </c>
      <c r="AW632" s="55">
        <v>1</v>
      </c>
      <c r="AX632" s="61"/>
      <c r="AY632" s="61"/>
      <c r="AZ632" s="61"/>
      <c r="BA632" s="61"/>
      <c r="BB632" s="61"/>
      <c r="BC632" s="61"/>
      <c r="BD632" s="55" t="s">
        <v>318</v>
      </c>
      <c r="BE632" s="61"/>
      <c r="BF632" s="55" t="s">
        <v>177</v>
      </c>
      <c r="BG632" s="55">
        <v>1</v>
      </c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55" t="s">
        <v>318</v>
      </c>
      <c r="CH632" s="61"/>
      <c r="CI632" s="55" t="s">
        <v>177</v>
      </c>
      <c r="CJ632" s="55">
        <v>1</v>
      </c>
      <c r="CK632" s="61"/>
      <c r="CL632" s="55" t="s">
        <v>318</v>
      </c>
      <c r="CM632" s="61"/>
      <c r="CN632" s="55" t="s">
        <v>177</v>
      </c>
      <c r="CO632" s="55">
        <v>1</v>
      </c>
      <c r="CP632" s="61"/>
      <c r="CQ632" s="61"/>
      <c r="CR632" s="61"/>
      <c r="CS632" s="61"/>
      <c r="CT632" s="61"/>
      <c r="CU632" s="61"/>
      <c r="CV632" s="61"/>
      <c r="CW632" s="61"/>
      <c r="CX632" s="55" t="s">
        <v>318</v>
      </c>
      <c r="CY632" s="61"/>
      <c r="CZ632" s="55" t="s">
        <v>160</v>
      </c>
      <c r="DA632" s="55" t="s">
        <v>177</v>
      </c>
      <c r="DB632" s="55">
        <v>1</v>
      </c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55" t="s">
        <v>318</v>
      </c>
      <c r="DP632" s="55" t="s">
        <v>318</v>
      </c>
      <c r="DQ632" s="55" t="s">
        <v>179</v>
      </c>
      <c r="DR632" s="55">
        <v>1</v>
      </c>
      <c r="DS632" s="61"/>
      <c r="DT632" s="61"/>
      <c r="DU632" s="61"/>
      <c r="DV632" s="61"/>
      <c r="DW632" s="61"/>
      <c r="DX632" s="61"/>
      <c r="DY632" s="55" t="s">
        <v>318</v>
      </c>
      <c r="DZ632" s="55" t="s">
        <v>318</v>
      </c>
      <c r="EA632" s="61" t="s">
        <v>179</v>
      </c>
      <c r="EB632" s="61">
        <v>1</v>
      </c>
      <c r="EC632" s="61"/>
      <c r="ED632" s="61"/>
      <c r="EE632" s="61"/>
      <c r="EF632" s="61"/>
      <c r="EG632" s="61"/>
      <c r="EH632" s="61"/>
      <c r="EI632" s="61"/>
      <c r="EJ632" s="61"/>
      <c r="EK632" s="61"/>
      <c r="EL632" s="61"/>
      <c r="EM632" s="61"/>
      <c r="EN632" s="61"/>
      <c r="EO632" s="61"/>
      <c r="EP632" s="61"/>
      <c r="EQ632" s="61"/>
      <c r="ER632" s="61"/>
      <c r="ES632" s="61"/>
      <c r="ET632" s="61"/>
      <c r="EU632" s="61"/>
      <c r="EV632" s="61"/>
      <c r="EW632" s="61"/>
      <c r="EX632" s="61"/>
      <c r="EY632" s="61"/>
      <c r="EZ632" s="61"/>
      <c r="FA632" s="61"/>
      <c r="FB632" s="61"/>
      <c r="FC632" s="61"/>
      <c r="FD632" s="61"/>
      <c r="FE632" s="61"/>
      <c r="FF632" s="61"/>
      <c r="FG632" s="61"/>
      <c r="FH632" s="55" t="s">
        <v>318</v>
      </c>
      <c r="FI632" s="61" t="s">
        <v>318</v>
      </c>
      <c r="FJ632" s="61" t="s">
        <v>178</v>
      </c>
      <c r="FK632" s="61" t="s">
        <v>315</v>
      </c>
      <c r="FL632" s="55">
        <v>1</v>
      </c>
      <c r="FM632" s="62" t="s">
        <v>318</v>
      </c>
      <c r="FN632" s="61" t="s">
        <v>318</v>
      </c>
      <c r="FO632" s="62" t="s">
        <v>251</v>
      </c>
      <c r="FP632" s="61" t="s">
        <v>315</v>
      </c>
      <c r="FQ632" s="63">
        <v>1</v>
      </c>
    </row>
    <row r="633" spans="1:173" s="64" customFormat="1" ht="16.5">
      <c r="A633" s="54">
        <v>44228</v>
      </c>
      <c r="B633" s="55">
        <v>632</v>
      </c>
      <c r="C633" s="55" t="s">
        <v>314</v>
      </c>
      <c r="D633" s="76">
        <v>32163</v>
      </c>
      <c r="E633" s="57">
        <f ca="1">IF(Table1[[#This Row],[Employee Date of Birth]]="","",DATEDIF(D633,NOW(),"y"))</f>
        <v>32</v>
      </c>
      <c r="F633" s="61" t="str">
        <f>IF(Table1[[#This Row],[Census "As of" Date]]="","","Y")</f>
        <v>Y</v>
      </c>
      <c r="G633" s="61" t="s">
        <v>378</v>
      </c>
      <c r="H633" s="77"/>
      <c r="I633" s="74" t="str">
        <f>IF(Table1[[#This Row],[Census "As of" Date]]="","","A")</f>
        <v>A</v>
      </c>
      <c r="J633" s="74" t="str">
        <f>IF(Table1[[#This Row],[Census "As of" Date]]="","","S")</f>
        <v>S</v>
      </c>
      <c r="K633" s="74" t="str">
        <f>IF(Table1[[#This Row],[Census "As of" Date]]="","","Y")</f>
        <v>Y</v>
      </c>
      <c r="L633" s="74" t="str">
        <f>IF(Table1[[#This Row],[Census "As of" Date]]="","","Y")</f>
        <v>Y</v>
      </c>
      <c r="M633" s="74" t="str">
        <f>IF(Table1[[#This Row],[Census "As of" Date]]="","","Y")</f>
        <v>Y</v>
      </c>
      <c r="N633" s="74" t="str">
        <f>IF(Table1[[#This Row],[Census "As of" Date]]="","","N")</f>
        <v>N</v>
      </c>
      <c r="O633" s="61"/>
      <c r="P633" s="55" t="s">
        <v>154</v>
      </c>
      <c r="Q633" s="61">
        <v>20917.07</v>
      </c>
      <c r="R633" s="61"/>
      <c r="S633" s="61">
        <v>20917.07</v>
      </c>
      <c r="T633" s="74">
        <v>92214</v>
      </c>
      <c r="U633" s="61" t="s">
        <v>190</v>
      </c>
      <c r="V633" s="74" t="str">
        <f>IF(Table1[[#This Row],[Census "As of" Date]]="","","Sub001")</f>
        <v>Sub001</v>
      </c>
      <c r="W633" s="74" t="str">
        <f>IF(Table1[[#This Row],[Census "As of" Date]]="","","Location001")</f>
        <v>Location001</v>
      </c>
      <c r="X633" s="55" t="s">
        <v>387</v>
      </c>
      <c r="Y633" s="55" t="s">
        <v>365</v>
      </c>
      <c r="Z633" s="55" t="s">
        <v>224</v>
      </c>
      <c r="AA633" s="55" t="s">
        <v>156</v>
      </c>
      <c r="AB633" s="55">
        <v>77090</v>
      </c>
      <c r="AC633" s="61"/>
      <c r="AD633" s="77"/>
      <c r="AE633" s="55" t="s">
        <v>318</v>
      </c>
      <c r="AF633" s="55" t="s">
        <v>318</v>
      </c>
      <c r="AG633" s="55" t="s">
        <v>257</v>
      </c>
      <c r="AH633" s="55">
        <v>1</v>
      </c>
      <c r="AI633" s="61"/>
      <c r="AJ633" s="61"/>
      <c r="AK633" s="61"/>
      <c r="AL633" s="61"/>
      <c r="AM633" s="61"/>
      <c r="AN633" s="61"/>
      <c r="AO633" s="55" t="s">
        <v>318</v>
      </c>
      <c r="AP633" s="61"/>
      <c r="AQ633" s="55" t="s">
        <v>177</v>
      </c>
      <c r="AR633" s="55">
        <v>1</v>
      </c>
      <c r="AS633" s="61"/>
      <c r="AT633" s="55" t="s">
        <v>318</v>
      </c>
      <c r="AU633" s="55" t="s">
        <v>318</v>
      </c>
      <c r="AV633" s="55" t="s">
        <v>257</v>
      </c>
      <c r="AW633" s="55">
        <v>1</v>
      </c>
      <c r="AX633" s="61"/>
      <c r="AY633" s="61"/>
      <c r="AZ633" s="61"/>
      <c r="BA633" s="61"/>
      <c r="BB633" s="61"/>
      <c r="BC633" s="61"/>
      <c r="BD633" s="55" t="s">
        <v>318</v>
      </c>
      <c r="BE633" s="61"/>
      <c r="BF633" s="55" t="s">
        <v>177</v>
      </c>
      <c r="BG633" s="55">
        <v>1</v>
      </c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55" t="s">
        <v>318</v>
      </c>
      <c r="CH633" s="61"/>
      <c r="CI633" s="55" t="s">
        <v>177</v>
      </c>
      <c r="CJ633" s="55">
        <v>1</v>
      </c>
      <c r="CK633" s="61"/>
      <c r="CL633" s="55" t="s">
        <v>318</v>
      </c>
      <c r="CM633" s="61"/>
      <c r="CN633" s="55" t="s">
        <v>177</v>
      </c>
      <c r="CO633" s="55">
        <v>1</v>
      </c>
      <c r="CP633" s="61"/>
      <c r="CQ633" s="61"/>
      <c r="CR633" s="61"/>
      <c r="CS633" s="61"/>
      <c r="CT633" s="61"/>
      <c r="CU633" s="61"/>
      <c r="CV633" s="61"/>
      <c r="CW633" s="61"/>
      <c r="CX633" s="55" t="s">
        <v>318</v>
      </c>
      <c r="CY633" s="61"/>
      <c r="CZ633" s="55" t="s">
        <v>160</v>
      </c>
      <c r="DA633" s="55" t="s">
        <v>177</v>
      </c>
      <c r="DB633" s="55">
        <v>1</v>
      </c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55" t="s">
        <v>318</v>
      </c>
      <c r="DP633" s="55" t="s">
        <v>318</v>
      </c>
      <c r="DQ633" s="55" t="s">
        <v>179</v>
      </c>
      <c r="DR633" s="55">
        <v>1</v>
      </c>
      <c r="DS633" s="61"/>
      <c r="DT633" s="61"/>
      <c r="DU633" s="61"/>
      <c r="DV633" s="61"/>
      <c r="DW633" s="61"/>
      <c r="DX633" s="61"/>
      <c r="DY633" s="55" t="s">
        <v>318</v>
      </c>
      <c r="DZ633" s="55" t="s">
        <v>318</v>
      </c>
      <c r="EA633" s="61" t="s">
        <v>179</v>
      </c>
      <c r="EB633" s="61">
        <v>1</v>
      </c>
      <c r="EC633" s="61"/>
      <c r="ED633" s="61"/>
      <c r="EE633" s="61"/>
      <c r="EF633" s="61"/>
      <c r="EG633" s="61"/>
      <c r="EH633" s="61"/>
      <c r="EI633" s="61"/>
      <c r="EJ633" s="61"/>
      <c r="EK633" s="61"/>
      <c r="EL633" s="61"/>
      <c r="EM633" s="61"/>
      <c r="EN633" s="61"/>
      <c r="EO633" s="61"/>
      <c r="EP633" s="61"/>
      <c r="EQ633" s="61"/>
      <c r="ER633" s="61"/>
      <c r="ES633" s="61"/>
      <c r="ET633" s="61"/>
      <c r="EU633" s="61"/>
      <c r="EV633" s="61"/>
      <c r="EW633" s="61"/>
      <c r="EX633" s="61"/>
      <c r="EY633" s="61"/>
      <c r="EZ633" s="61"/>
      <c r="FA633" s="61"/>
      <c r="FB633" s="61"/>
      <c r="FC633" s="61"/>
      <c r="FD633" s="61"/>
      <c r="FE633" s="61"/>
      <c r="FF633" s="61"/>
      <c r="FG633" s="61"/>
      <c r="FH633" s="55" t="s">
        <v>318</v>
      </c>
      <c r="FI633" s="61" t="s">
        <v>317</v>
      </c>
      <c r="FJ633" s="61"/>
      <c r="FK633" s="61"/>
      <c r="FL633" s="55">
        <v>1</v>
      </c>
      <c r="FM633" s="62" t="s">
        <v>318</v>
      </c>
      <c r="FN633" s="61" t="s">
        <v>317</v>
      </c>
      <c r="FO633" s="62"/>
      <c r="FP633" s="61"/>
      <c r="FQ633" s="63">
        <v>1</v>
      </c>
    </row>
    <row r="634" spans="1:173" s="64" customFormat="1" ht="16.5">
      <c r="A634" s="54">
        <v>44228</v>
      </c>
      <c r="B634" s="55">
        <v>633</v>
      </c>
      <c r="C634" s="55" t="s">
        <v>153</v>
      </c>
      <c r="D634" s="76">
        <v>32273</v>
      </c>
      <c r="E634" s="57">
        <f ca="1">IF(Table1[[#This Row],[Employee Date of Birth]]="","",DATEDIF(D634,NOW(),"y"))</f>
        <v>32</v>
      </c>
      <c r="F634" s="61" t="str">
        <f>IF(Table1[[#This Row],[Census "As of" Date]]="","","Y")</f>
        <v>Y</v>
      </c>
      <c r="G634" s="61" t="s">
        <v>334</v>
      </c>
      <c r="H634" s="77"/>
      <c r="I634" s="74" t="str">
        <f>IF(Table1[[#This Row],[Census "As of" Date]]="","","A")</f>
        <v>A</v>
      </c>
      <c r="J634" s="74" t="str">
        <f>IF(Table1[[#This Row],[Census "As of" Date]]="","","S")</f>
        <v>S</v>
      </c>
      <c r="K634" s="74" t="str">
        <f>IF(Table1[[#This Row],[Census "As of" Date]]="","","Y")</f>
        <v>Y</v>
      </c>
      <c r="L634" s="74" t="str">
        <f>IF(Table1[[#This Row],[Census "As of" Date]]="","","Y")</f>
        <v>Y</v>
      </c>
      <c r="M634" s="74" t="str">
        <f>IF(Table1[[#This Row],[Census "As of" Date]]="","","Y")</f>
        <v>Y</v>
      </c>
      <c r="N634" s="74" t="str">
        <f>IF(Table1[[#This Row],[Census "As of" Date]]="","","N")</f>
        <v>N</v>
      </c>
      <c r="O634" s="61"/>
      <c r="P634" s="55" t="s">
        <v>154</v>
      </c>
      <c r="Q634" s="61">
        <v>100000.08</v>
      </c>
      <c r="R634" s="61"/>
      <c r="S634" s="61">
        <v>100000.08</v>
      </c>
      <c r="T634" s="74">
        <v>77008</v>
      </c>
      <c r="U634" s="61" t="s">
        <v>224</v>
      </c>
      <c r="V634" s="74" t="str">
        <f>IF(Table1[[#This Row],[Census "As of" Date]]="","","Sub001")</f>
        <v>Sub001</v>
      </c>
      <c r="W634" s="74" t="str">
        <f>IF(Table1[[#This Row],[Census "As of" Date]]="","","Location001")</f>
        <v>Location001</v>
      </c>
      <c r="X634" s="55" t="s">
        <v>387</v>
      </c>
      <c r="Y634" s="55" t="s">
        <v>365</v>
      </c>
      <c r="Z634" s="55" t="s">
        <v>224</v>
      </c>
      <c r="AA634" s="55" t="s">
        <v>156</v>
      </c>
      <c r="AB634" s="55">
        <v>77090</v>
      </c>
      <c r="AC634" s="61"/>
      <c r="AD634" s="77"/>
      <c r="AE634" s="55" t="s">
        <v>318</v>
      </c>
      <c r="AF634" s="55" t="s">
        <v>318</v>
      </c>
      <c r="AG634" s="55" t="s">
        <v>257</v>
      </c>
      <c r="AH634" s="55">
        <v>1</v>
      </c>
      <c r="AI634" s="61"/>
      <c r="AJ634" s="61"/>
      <c r="AK634" s="61"/>
      <c r="AL634" s="61"/>
      <c r="AM634" s="61"/>
      <c r="AN634" s="61"/>
      <c r="AO634" s="55" t="s">
        <v>318</v>
      </c>
      <c r="AP634" s="61"/>
      <c r="AQ634" s="55" t="s">
        <v>177</v>
      </c>
      <c r="AR634" s="55">
        <v>1</v>
      </c>
      <c r="AS634" s="61"/>
      <c r="AT634" s="55" t="s">
        <v>318</v>
      </c>
      <c r="AU634" s="55" t="s">
        <v>318</v>
      </c>
      <c r="AV634" s="55" t="s">
        <v>257</v>
      </c>
      <c r="AW634" s="55">
        <v>1</v>
      </c>
      <c r="AX634" s="61"/>
      <c r="AY634" s="61"/>
      <c r="AZ634" s="61"/>
      <c r="BA634" s="61"/>
      <c r="BB634" s="61"/>
      <c r="BC634" s="61"/>
      <c r="BD634" s="55" t="s">
        <v>318</v>
      </c>
      <c r="BE634" s="61"/>
      <c r="BF634" s="55" t="s">
        <v>177</v>
      </c>
      <c r="BG634" s="55">
        <v>1</v>
      </c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55" t="s">
        <v>318</v>
      </c>
      <c r="CH634" s="61"/>
      <c r="CI634" s="55" t="s">
        <v>177</v>
      </c>
      <c r="CJ634" s="55">
        <v>1</v>
      </c>
      <c r="CK634" s="61"/>
      <c r="CL634" s="55" t="s">
        <v>318</v>
      </c>
      <c r="CM634" s="61"/>
      <c r="CN634" s="55" t="s">
        <v>177</v>
      </c>
      <c r="CO634" s="55">
        <v>1</v>
      </c>
      <c r="CP634" s="61"/>
      <c r="CQ634" s="61"/>
      <c r="CR634" s="61"/>
      <c r="CS634" s="61"/>
      <c r="CT634" s="61"/>
      <c r="CU634" s="61"/>
      <c r="CV634" s="61"/>
      <c r="CW634" s="61"/>
      <c r="CX634" s="55" t="s">
        <v>318</v>
      </c>
      <c r="CY634" s="61"/>
      <c r="CZ634" s="55" t="s">
        <v>160</v>
      </c>
      <c r="DA634" s="55" t="s">
        <v>177</v>
      </c>
      <c r="DB634" s="55">
        <v>1</v>
      </c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55" t="s">
        <v>318</v>
      </c>
      <c r="DP634" s="55" t="s">
        <v>318</v>
      </c>
      <c r="DQ634" s="55" t="s">
        <v>179</v>
      </c>
      <c r="DR634" s="55">
        <v>1</v>
      </c>
      <c r="DS634" s="61"/>
      <c r="DT634" s="61"/>
      <c r="DU634" s="61"/>
      <c r="DV634" s="61"/>
      <c r="DW634" s="61"/>
      <c r="DX634" s="61"/>
      <c r="DY634" s="55" t="s">
        <v>318</v>
      </c>
      <c r="DZ634" s="55" t="s">
        <v>318</v>
      </c>
      <c r="EA634" s="61" t="s">
        <v>179</v>
      </c>
      <c r="EB634" s="61">
        <v>1</v>
      </c>
      <c r="EC634" s="61"/>
      <c r="ED634" s="61"/>
      <c r="EE634" s="61"/>
      <c r="EF634" s="61"/>
      <c r="EG634" s="61"/>
      <c r="EH634" s="61"/>
      <c r="EI634" s="61"/>
      <c r="EJ634" s="61"/>
      <c r="EK634" s="61"/>
      <c r="EL634" s="61"/>
      <c r="EM634" s="61"/>
      <c r="EN634" s="61"/>
      <c r="EO634" s="61"/>
      <c r="EP634" s="61"/>
      <c r="EQ634" s="61"/>
      <c r="ER634" s="61"/>
      <c r="ES634" s="61"/>
      <c r="ET634" s="61"/>
      <c r="EU634" s="61"/>
      <c r="EV634" s="61"/>
      <c r="EW634" s="61"/>
      <c r="EX634" s="61"/>
      <c r="EY634" s="61"/>
      <c r="EZ634" s="61"/>
      <c r="FA634" s="61"/>
      <c r="FB634" s="61"/>
      <c r="FC634" s="61"/>
      <c r="FD634" s="61"/>
      <c r="FE634" s="61"/>
      <c r="FF634" s="61"/>
      <c r="FG634" s="61"/>
      <c r="FH634" s="55" t="s">
        <v>318</v>
      </c>
      <c r="FI634" s="61" t="s">
        <v>317</v>
      </c>
      <c r="FJ634" s="61"/>
      <c r="FK634" s="61"/>
      <c r="FL634" s="55">
        <v>1</v>
      </c>
      <c r="FM634" s="62" t="s">
        <v>318</v>
      </c>
      <c r="FN634" s="61" t="s">
        <v>317</v>
      </c>
      <c r="FO634" s="62"/>
      <c r="FP634" s="61"/>
      <c r="FQ634" s="63">
        <v>1</v>
      </c>
    </row>
    <row r="635" spans="1:173" s="64" customFormat="1" ht="16.5">
      <c r="A635" s="54">
        <v>44228</v>
      </c>
      <c r="B635" s="55">
        <v>634</v>
      </c>
      <c r="C635" s="65" t="s">
        <v>314</v>
      </c>
      <c r="D635" s="76">
        <v>32350</v>
      </c>
      <c r="E635" s="57">
        <f ca="1">IF(Table1[[#This Row],[Employee Date of Birth]]="","",DATEDIF(D635,NOW(),"y"))</f>
        <v>32</v>
      </c>
      <c r="F635" s="61" t="str">
        <f>IF(Table1[[#This Row],[Census "As of" Date]]="","","Y")</f>
        <v>Y</v>
      </c>
      <c r="G635" s="61" t="s">
        <v>350</v>
      </c>
      <c r="H635" s="77"/>
      <c r="I635" s="74" t="str">
        <f>IF(Table1[[#This Row],[Census "As of" Date]]="","","A")</f>
        <v>A</v>
      </c>
      <c r="J635" s="74" t="str">
        <f>IF(Table1[[#This Row],[Census "As of" Date]]="","","S")</f>
        <v>S</v>
      </c>
      <c r="K635" s="74" t="str">
        <f>IF(Table1[[#This Row],[Census "As of" Date]]="","","Y")</f>
        <v>Y</v>
      </c>
      <c r="L635" s="74" t="str">
        <f>IF(Table1[[#This Row],[Census "As of" Date]]="","","Y")</f>
        <v>Y</v>
      </c>
      <c r="M635" s="74" t="str">
        <f>IF(Table1[[#This Row],[Census "As of" Date]]="","","Y")</f>
        <v>Y</v>
      </c>
      <c r="N635" s="74" t="str">
        <f>IF(Table1[[#This Row],[Census "As of" Date]]="","","N")</f>
        <v>N</v>
      </c>
      <c r="O635" s="61"/>
      <c r="P635" s="55" t="s">
        <v>154</v>
      </c>
      <c r="Q635" s="61">
        <v>41681.68</v>
      </c>
      <c r="R635" s="61"/>
      <c r="S635" s="61">
        <v>41681.68</v>
      </c>
      <c r="T635" s="74">
        <v>77064</v>
      </c>
      <c r="U635" s="61" t="s">
        <v>224</v>
      </c>
      <c r="V635" s="74" t="str">
        <f>IF(Table1[[#This Row],[Census "As of" Date]]="","","Sub001")</f>
        <v>Sub001</v>
      </c>
      <c r="W635" s="74" t="str">
        <f>IF(Table1[[#This Row],[Census "As of" Date]]="","","Location001")</f>
        <v>Location001</v>
      </c>
      <c r="X635" s="55" t="s">
        <v>387</v>
      </c>
      <c r="Y635" s="55" t="s">
        <v>365</v>
      </c>
      <c r="Z635" s="55" t="s">
        <v>224</v>
      </c>
      <c r="AA635" s="55" t="s">
        <v>156</v>
      </c>
      <c r="AB635" s="55">
        <v>77090</v>
      </c>
      <c r="AC635" s="61"/>
      <c r="AD635" s="77"/>
      <c r="AE635" s="55" t="s">
        <v>318</v>
      </c>
      <c r="AF635" s="55" t="s">
        <v>318</v>
      </c>
      <c r="AG635" s="55" t="s">
        <v>257</v>
      </c>
      <c r="AH635" s="55">
        <v>1</v>
      </c>
      <c r="AI635" s="61"/>
      <c r="AJ635" s="61"/>
      <c r="AK635" s="61"/>
      <c r="AL635" s="61"/>
      <c r="AM635" s="61"/>
      <c r="AN635" s="61"/>
      <c r="AO635" s="55" t="s">
        <v>318</v>
      </c>
      <c r="AP635" s="61"/>
      <c r="AQ635" s="55" t="s">
        <v>177</v>
      </c>
      <c r="AR635" s="55">
        <v>1</v>
      </c>
      <c r="AS635" s="61"/>
      <c r="AT635" s="55" t="s">
        <v>318</v>
      </c>
      <c r="AU635" s="55" t="s">
        <v>318</v>
      </c>
      <c r="AV635" s="55" t="s">
        <v>257</v>
      </c>
      <c r="AW635" s="55">
        <v>1</v>
      </c>
      <c r="AX635" s="61"/>
      <c r="AY635" s="61"/>
      <c r="AZ635" s="61"/>
      <c r="BA635" s="61"/>
      <c r="BB635" s="61"/>
      <c r="BC635" s="61"/>
      <c r="BD635" s="55" t="s">
        <v>318</v>
      </c>
      <c r="BE635" s="61"/>
      <c r="BF635" s="55" t="s">
        <v>177</v>
      </c>
      <c r="BG635" s="55">
        <v>1</v>
      </c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55" t="s">
        <v>318</v>
      </c>
      <c r="CH635" s="61"/>
      <c r="CI635" s="55" t="s">
        <v>177</v>
      </c>
      <c r="CJ635" s="55">
        <v>1</v>
      </c>
      <c r="CK635" s="61"/>
      <c r="CL635" s="55" t="s">
        <v>318</v>
      </c>
      <c r="CM635" s="61"/>
      <c r="CN635" s="55" t="s">
        <v>177</v>
      </c>
      <c r="CO635" s="55">
        <v>1</v>
      </c>
      <c r="CP635" s="61"/>
      <c r="CQ635" s="61"/>
      <c r="CR635" s="61"/>
      <c r="CS635" s="61"/>
      <c r="CT635" s="61"/>
      <c r="CU635" s="61"/>
      <c r="CV635" s="61"/>
      <c r="CW635" s="61"/>
      <c r="CX635" s="55" t="s">
        <v>318</v>
      </c>
      <c r="CY635" s="61"/>
      <c r="CZ635" s="55" t="s">
        <v>160</v>
      </c>
      <c r="DA635" s="55" t="s">
        <v>177</v>
      </c>
      <c r="DB635" s="55">
        <v>1</v>
      </c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55" t="s">
        <v>318</v>
      </c>
      <c r="DP635" s="55" t="s">
        <v>318</v>
      </c>
      <c r="DQ635" s="55" t="s">
        <v>179</v>
      </c>
      <c r="DR635" s="55">
        <v>1</v>
      </c>
      <c r="DS635" s="61"/>
      <c r="DT635" s="61"/>
      <c r="DU635" s="61"/>
      <c r="DV635" s="61"/>
      <c r="DW635" s="61"/>
      <c r="DX635" s="61"/>
      <c r="DY635" s="55" t="s">
        <v>318</v>
      </c>
      <c r="DZ635" s="55" t="s">
        <v>318</v>
      </c>
      <c r="EA635" s="61" t="s">
        <v>179</v>
      </c>
      <c r="EB635" s="61">
        <v>1</v>
      </c>
      <c r="EC635" s="61"/>
      <c r="ED635" s="61"/>
      <c r="EE635" s="61"/>
      <c r="EF635" s="61"/>
      <c r="EG635" s="61"/>
      <c r="EH635" s="61"/>
      <c r="EI635" s="61"/>
      <c r="EJ635" s="61"/>
      <c r="EK635" s="61"/>
      <c r="EL635" s="61"/>
      <c r="EM635" s="61"/>
      <c r="EN635" s="61"/>
      <c r="EO635" s="61"/>
      <c r="EP635" s="61"/>
      <c r="EQ635" s="61"/>
      <c r="ER635" s="61"/>
      <c r="ES635" s="61"/>
      <c r="ET635" s="61"/>
      <c r="EU635" s="61"/>
      <c r="EV635" s="61"/>
      <c r="EW635" s="61"/>
      <c r="EX635" s="61"/>
      <c r="EY635" s="61"/>
      <c r="EZ635" s="61"/>
      <c r="FA635" s="61"/>
      <c r="FB635" s="61"/>
      <c r="FC635" s="61"/>
      <c r="FD635" s="61"/>
      <c r="FE635" s="61"/>
      <c r="FF635" s="61"/>
      <c r="FG635" s="61"/>
      <c r="FH635" s="55" t="s">
        <v>318</v>
      </c>
      <c r="FI635" s="61" t="s">
        <v>318</v>
      </c>
      <c r="FJ635" s="61" t="s">
        <v>178</v>
      </c>
      <c r="FK635" s="61" t="s">
        <v>385</v>
      </c>
      <c r="FL635" s="55">
        <v>1</v>
      </c>
      <c r="FM635" s="62" t="s">
        <v>318</v>
      </c>
      <c r="FN635" s="61" t="s">
        <v>318</v>
      </c>
      <c r="FO635" s="62" t="s">
        <v>251</v>
      </c>
      <c r="FP635" s="61" t="s">
        <v>315</v>
      </c>
      <c r="FQ635" s="63">
        <v>1</v>
      </c>
    </row>
    <row r="636" spans="1:173" s="64" customFormat="1" ht="16.5">
      <c r="A636" s="54">
        <v>44228</v>
      </c>
      <c r="B636" s="55">
        <v>635</v>
      </c>
      <c r="C636" s="65" t="s">
        <v>153</v>
      </c>
      <c r="D636" s="76">
        <v>32390</v>
      </c>
      <c r="E636" s="57">
        <f ca="1">IF(Table1[[#This Row],[Employee Date of Birth]]="","",DATEDIF(D636,NOW(),"y"))</f>
        <v>32</v>
      </c>
      <c r="F636" s="61" t="str">
        <f>IF(Table1[[#This Row],[Census "As of" Date]]="","","Y")</f>
        <v>Y</v>
      </c>
      <c r="G636" s="61" t="s">
        <v>359</v>
      </c>
      <c r="H636" s="77"/>
      <c r="I636" s="74" t="str">
        <f>IF(Table1[[#This Row],[Census "As of" Date]]="","","A")</f>
        <v>A</v>
      </c>
      <c r="J636" s="74" t="str">
        <f>IF(Table1[[#This Row],[Census "As of" Date]]="","","S")</f>
        <v>S</v>
      </c>
      <c r="K636" s="74" t="str">
        <f>IF(Table1[[#This Row],[Census "As of" Date]]="","","Y")</f>
        <v>Y</v>
      </c>
      <c r="L636" s="74" t="str">
        <f>IF(Table1[[#This Row],[Census "As of" Date]]="","","Y")</f>
        <v>Y</v>
      </c>
      <c r="M636" s="74" t="str">
        <f>IF(Table1[[#This Row],[Census "As of" Date]]="","","Y")</f>
        <v>Y</v>
      </c>
      <c r="N636" s="74" t="str">
        <f>IF(Table1[[#This Row],[Census "As of" Date]]="","","N")</f>
        <v>N</v>
      </c>
      <c r="O636" s="61"/>
      <c r="P636" s="55" t="s">
        <v>154</v>
      </c>
      <c r="Q636" s="61">
        <v>16118.2</v>
      </c>
      <c r="R636" s="61"/>
      <c r="S636" s="61">
        <v>16118.2</v>
      </c>
      <c r="T636" s="74">
        <v>77186</v>
      </c>
      <c r="U636" s="61" t="s">
        <v>224</v>
      </c>
      <c r="V636" s="74" t="str">
        <f>IF(Table1[[#This Row],[Census "As of" Date]]="","","Sub001")</f>
        <v>Sub001</v>
      </c>
      <c r="W636" s="74" t="str">
        <f>IF(Table1[[#This Row],[Census "As of" Date]]="","","Location001")</f>
        <v>Location001</v>
      </c>
      <c r="X636" s="55" t="s">
        <v>387</v>
      </c>
      <c r="Y636" s="55" t="s">
        <v>365</v>
      </c>
      <c r="Z636" s="55" t="s">
        <v>224</v>
      </c>
      <c r="AA636" s="55" t="s">
        <v>156</v>
      </c>
      <c r="AB636" s="55">
        <v>77090</v>
      </c>
      <c r="AC636" s="61"/>
      <c r="AD636" s="77"/>
      <c r="AE636" s="55" t="s">
        <v>318</v>
      </c>
      <c r="AF636" s="55" t="s">
        <v>318</v>
      </c>
      <c r="AG636" s="55" t="s">
        <v>257</v>
      </c>
      <c r="AH636" s="55">
        <v>1</v>
      </c>
      <c r="AI636" s="61"/>
      <c r="AJ636" s="61"/>
      <c r="AK636" s="61"/>
      <c r="AL636" s="61"/>
      <c r="AM636" s="61"/>
      <c r="AN636" s="61"/>
      <c r="AO636" s="55" t="s">
        <v>318</v>
      </c>
      <c r="AP636" s="61"/>
      <c r="AQ636" s="55" t="s">
        <v>177</v>
      </c>
      <c r="AR636" s="55">
        <v>1</v>
      </c>
      <c r="AS636" s="61"/>
      <c r="AT636" s="55" t="s">
        <v>318</v>
      </c>
      <c r="AU636" s="55" t="s">
        <v>318</v>
      </c>
      <c r="AV636" s="55" t="s">
        <v>257</v>
      </c>
      <c r="AW636" s="55">
        <v>1</v>
      </c>
      <c r="AX636" s="61"/>
      <c r="AY636" s="61"/>
      <c r="AZ636" s="61"/>
      <c r="BA636" s="61"/>
      <c r="BB636" s="61"/>
      <c r="BC636" s="61"/>
      <c r="BD636" s="55" t="s">
        <v>318</v>
      </c>
      <c r="BE636" s="61"/>
      <c r="BF636" s="55" t="s">
        <v>177</v>
      </c>
      <c r="BG636" s="55">
        <v>1</v>
      </c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55" t="s">
        <v>318</v>
      </c>
      <c r="CH636" s="61"/>
      <c r="CI636" s="55" t="s">
        <v>177</v>
      </c>
      <c r="CJ636" s="55">
        <v>1</v>
      </c>
      <c r="CK636" s="61"/>
      <c r="CL636" s="55" t="s">
        <v>318</v>
      </c>
      <c r="CM636" s="61"/>
      <c r="CN636" s="55" t="s">
        <v>177</v>
      </c>
      <c r="CO636" s="55">
        <v>1</v>
      </c>
      <c r="CP636" s="61"/>
      <c r="CQ636" s="61"/>
      <c r="CR636" s="61"/>
      <c r="CS636" s="61"/>
      <c r="CT636" s="61"/>
      <c r="CU636" s="61"/>
      <c r="CV636" s="61"/>
      <c r="CW636" s="61"/>
      <c r="CX636" s="55" t="s">
        <v>318</v>
      </c>
      <c r="CY636" s="61"/>
      <c r="CZ636" s="55" t="s">
        <v>160</v>
      </c>
      <c r="DA636" s="55" t="s">
        <v>177</v>
      </c>
      <c r="DB636" s="55">
        <v>1</v>
      </c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55" t="s">
        <v>318</v>
      </c>
      <c r="DP636" s="55" t="s">
        <v>318</v>
      </c>
      <c r="DQ636" s="55" t="s">
        <v>179</v>
      </c>
      <c r="DR636" s="55">
        <v>1</v>
      </c>
      <c r="DS636" s="61"/>
      <c r="DT636" s="61"/>
      <c r="DU636" s="61"/>
      <c r="DV636" s="61"/>
      <c r="DW636" s="61"/>
      <c r="DX636" s="61"/>
      <c r="DY636" s="55" t="s">
        <v>318</v>
      </c>
      <c r="DZ636" s="55" t="s">
        <v>318</v>
      </c>
      <c r="EA636" s="61" t="s">
        <v>179</v>
      </c>
      <c r="EB636" s="61">
        <v>1</v>
      </c>
      <c r="EC636" s="61"/>
      <c r="ED636" s="61"/>
      <c r="EE636" s="61"/>
      <c r="EF636" s="61"/>
      <c r="EG636" s="61"/>
      <c r="EH636" s="61"/>
      <c r="EI636" s="61"/>
      <c r="EJ636" s="61"/>
      <c r="EK636" s="61"/>
      <c r="EL636" s="61"/>
      <c r="EM636" s="61"/>
      <c r="EN636" s="61"/>
      <c r="EO636" s="61"/>
      <c r="EP636" s="61"/>
      <c r="EQ636" s="61"/>
      <c r="ER636" s="61"/>
      <c r="ES636" s="61"/>
      <c r="ET636" s="61"/>
      <c r="EU636" s="61"/>
      <c r="EV636" s="61"/>
      <c r="EW636" s="61"/>
      <c r="EX636" s="61"/>
      <c r="EY636" s="61"/>
      <c r="EZ636" s="61"/>
      <c r="FA636" s="61"/>
      <c r="FB636" s="61"/>
      <c r="FC636" s="61"/>
      <c r="FD636" s="61"/>
      <c r="FE636" s="61"/>
      <c r="FF636" s="61"/>
      <c r="FG636" s="61"/>
      <c r="FH636" s="55" t="s">
        <v>318</v>
      </c>
      <c r="FI636" s="61" t="s">
        <v>318</v>
      </c>
      <c r="FJ636" s="61" t="s">
        <v>178</v>
      </c>
      <c r="FK636" s="61" t="s">
        <v>315</v>
      </c>
      <c r="FL636" s="55">
        <v>1</v>
      </c>
      <c r="FM636" s="62" t="s">
        <v>318</v>
      </c>
      <c r="FN636" s="61" t="s">
        <v>318</v>
      </c>
      <c r="FO636" s="62" t="s">
        <v>251</v>
      </c>
      <c r="FP636" s="61" t="s">
        <v>315</v>
      </c>
      <c r="FQ636" s="63">
        <v>1</v>
      </c>
    </row>
    <row r="637" spans="1:173" s="64" customFormat="1" ht="16.5">
      <c r="A637" s="54">
        <v>44228</v>
      </c>
      <c r="B637" s="55">
        <v>636</v>
      </c>
      <c r="C637" s="65" t="s">
        <v>314</v>
      </c>
      <c r="D637" s="76">
        <v>32397</v>
      </c>
      <c r="E637" s="57">
        <f ca="1">IF(Table1[[#This Row],[Employee Date of Birth]]="","",DATEDIF(D637,NOW(),"y"))</f>
        <v>32</v>
      </c>
      <c r="F637" s="61" t="str">
        <f>IF(Table1[[#This Row],[Census "As of" Date]]="","","Y")</f>
        <v>Y</v>
      </c>
      <c r="G637" s="61" t="s">
        <v>324</v>
      </c>
      <c r="H637" s="77"/>
      <c r="I637" s="74" t="str">
        <f>IF(Table1[[#This Row],[Census "As of" Date]]="","","A")</f>
        <v>A</v>
      </c>
      <c r="J637" s="74" t="str">
        <f>IF(Table1[[#This Row],[Census "As of" Date]]="","","S")</f>
        <v>S</v>
      </c>
      <c r="K637" s="74" t="str">
        <f>IF(Table1[[#This Row],[Census "As of" Date]]="","","Y")</f>
        <v>Y</v>
      </c>
      <c r="L637" s="74" t="str">
        <f>IF(Table1[[#This Row],[Census "As of" Date]]="","","Y")</f>
        <v>Y</v>
      </c>
      <c r="M637" s="74" t="str">
        <f>IF(Table1[[#This Row],[Census "As of" Date]]="","","Y")</f>
        <v>Y</v>
      </c>
      <c r="N637" s="74" t="str">
        <f>IF(Table1[[#This Row],[Census "As of" Date]]="","","N")</f>
        <v>N</v>
      </c>
      <c r="O637" s="61"/>
      <c r="P637" s="55" t="s">
        <v>154</v>
      </c>
      <c r="Q637" s="61">
        <v>54084.959999999999</v>
      </c>
      <c r="R637" s="61"/>
      <c r="S637" s="61">
        <v>54084.959999999999</v>
      </c>
      <c r="T637" s="74">
        <v>92260</v>
      </c>
      <c r="U637" s="61" t="s">
        <v>190</v>
      </c>
      <c r="V637" s="74" t="str">
        <f>IF(Table1[[#This Row],[Census "As of" Date]]="","","Sub001")</f>
        <v>Sub001</v>
      </c>
      <c r="W637" s="74" t="str">
        <f>IF(Table1[[#This Row],[Census "As of" Date]]="","","Location001")</f>
        <v>Location001</v>
      </c>
      <c r="X637" s="55" t="s">
        <v>387</v>
      </c>
      <c r="Y637" s="55" t="s">
        <v>365</v>
      </c>
      <c r="Z637" s="55" t="s">
        <v>224</v>
      </c>
      <c r="AA637" s="55" t="s">
        <v>156</v>
      </c>
      <c r="AB637" s="55">
        <v>77090</v>
      </c>
      <c r="AC637" s="61"/>
      <c r="AD637" s="77"/>
      <c r="AE637" s="55" t="s">
        <v>318</v>
      </c>
      <c r="AF637" s="55" t="s">
        <v>318</v>
      </c>
      <c r="AG637" s="55" t="s">
        <v>257</v>
      </c>
      <c r="AH637" s="55">
        <v>1</v>
      </c>
      <c r="AI637" s="61"/>
      <c r="AJ637" s="61"/>
      <c r="AK637" s="61"/>
      <c r="AL637" s="61"/>
      <c r="AM637" s="61"/>
      <c r="AN637" s="61"/>
      <c r="AO637" s="55" t="s">
        <v>318</v>
      </c>
      <c r="AP637" s="61"/>
      <c r="AQ637" s="55" t="s">
        <v>177</v>
      </c>
      <c r="AR637" s="55">
        <v>1</v>
      </c>
      <c r="AS637" s="61"/>
      <c r="AT637" s="55" t="s">
        <v>318</v>
      </c>
      <c r="AU637" s="55" t="s">
        <v>318</v>
      </c>
      <c r="AV637" s="55" t="s">
        <v>257</v>
      </c>
      <c r="AW637" s="55">
        <v>1</v>
      </c>
      <c r="AX637" s="61"/>
      <c r="AY637" s="61"/>
      <c r="AZ637" s="61"/>
      <c r="BA637" s="61"/>
      <c r="BB637" s="61"/>
      <c r="BC637" s="61"/>
      <c r="BD637" s="55" t="s">
        <v>318</v>
      </c>
      <c r="BE637" s="61"/>
      <c r="BF637" s="55" t="s">
        <v>177</v>
      </c>
      <c r="BG637" s="55">
        <v>1</v>
      </c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55" t="s">
        <v>318</v>
      </c>
      <c r="CH637" s="61"/>
      <c r="CI637" s="55" t="s">
        <v>177</v>
      </c>
      <c r="CJ637" s="55">
        <v>1</v>
      </c>
      <c r="CK637" s="61"/>
      <c r="CL637" s="55" t="s">
        <v>318</v>
      </c>
      <c r="CM637" s="61"/>
      <c r="CN637" s="55" t="s">
        <v>177</v>
      </c>
      <c r="CO637" s="55">
        <v>1</v>
      </c>
      <c r="CP637" s="61"/>
      <c r="CQ637" s="61"/>
      <c r="CR637" s="61"/>
      <c r="CS637" s="61"/>
      <c r="CT637" s="61"/>
      <c r="CU637" s="61"/>
      <c r="CV637" s="61"/>
      <c r="CW637" s="61"/>
      <c r="CX637" s="55" t="s">
        <v>318</v>
      </c>
      <c r="CY637" s="61"/>
      <c r="CZ637" s="55" t="s">
        <v>160</v>
      </c>
      <c r="DA637" s="55" t="s">
        <v>177</v>
      </c>
      <c r="DB637" s="55">
        <v>1</v>
      </c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55" t="s">
        <v>318</v>
      </c>
      <c r="DP637" s="55" t="s">
        <v>318</v>
      </c>
      <c r="DQ637" s="55" t="s">
        <v>179</v>
      </c>
      <c r="DR637" s="55">
        <v>1</v>
      </c>
      <c r="DS637" s="61"/>
      <c r="DT637" s="61"/>
      <c r="DU637" s="61"/>
      <c r="DV637" s="61"/>
      <c r="DW637" s="61"/>
      <c r="DX637" s="61"/>
      <c r="DY637" s="55" t="s">
        <v>318</v>
      </c>
      <c r="DZ637" s="55" t="s">
        <v>318</v>
      </c>
      <c r="EA637" s="61" t="s">
        <v>179</v>
      </c>
      <c r="EB637" s="61">
        <v>1</v>
      </c>
      <c r="EC637" s="61"/>
      <c r="ED637" s="61"/>
      <c r="EE637" s="61"/>
      <c r="EF637" s="61"/>
      <c r="EG637" s="61"/>
      <c r="EH637" s="61"/>
      <c r="EI637" s="61"/>
      <c r="EJ637" s="61"/>
      <c r="EK637" s="61"/>
      <c r="EL637" s="61"/>
      <c r="EM637" s="61"/>
      <c r="EN637" s="61"/>
      <c r="EO637" s="61"/>
      <c r="EP637" s="61"/>
      <c r="EQ637" s="61"/>
      <c r="ER637" s="61"/>
      <c r="ES637" s="61"/>
      <c r="ET637" s="61"/>
      <c r="EU637" s="61"/>
      <c r="EV637" s="61"/>
      <c r="EW637" s="61"/>
      <c r="EX637" s="61"/>
      <c r="EY637" s="61"/>
      <c r="EZ637" s="61"/>
      <c r="FA637" s="61"/>
      <c r="FB637" s="61"/>
      <c r="FC637" s="61"/>
      <c r="FD637" s="61"/>
      <c r="FE637" s="61"/>
      <c r="FF637" s="61"/>
      <c r="FG637" s="61"/>
      <c r="FH637" s="55" t="s">
        <v>318</v>
      </c>
      <c r="FI637" s="61" t="s">
        <v>318</v>
      </c>
      <c r="FJ637" s="61" t="s">
        <v>178</v>
      </c>
      <c r="FK637" s="61" t="s">
        <v>315</v>
      </c>
      <c r="FL637" s="55">
        <v>1</v>
      </c>
      <c r="FM637" s="62" t="s">
        <v>318</v>
      </c>
      <c r="FN637" s="61" t="s">
        <v>318</v>
      </c>
      <c r="FO637" s="62" t="s">
        <v>251</v>
      </c>
      <c r="FP637" s="61" t="s">
        <v>315</v>
      </c>
      <c r="FQ637" s="63">
        <v>1</v>
      </c>
    </row>
    <row r="638" spans="1:173" s="64" customFormat="1" ht="16.5">
      <c r="A638" s="54">
        <v>44228</v>
      </c>
      <c r="B638" s="55">
        <v>637</v>
      </c>
      <c r="C638" s="65" t="s">
        <v>153</v>
      </c>
      <c r="D638" s="76">
        <v>32403</v>
      </c>
      <c r="E638" s="57">
        <f ca="1">IF(Table1[[#This Row],[Employee Date of Birth]]="","",DATEDIF(D638,NOW(),"y"))</f>
        <v>32</v>
      </c>
      <c r="F638" s="61" t="str">
        <f>IF(Table1[[#This Row],[Census "As of" Date]]="","","Y")</f>
        <v>Y</v>
      </c>
      <c r="G638" s="61" t="s">
        <v>324</v>
      </c>
      <c r="H638" s="77"/>
      <c r="I638" s="74" t="str">
        <f>IF(Table1[[#This Row],[Census "As of" Date]]="","","A")</f>
        <v>A</v>
      </c>
      <c r="J638" s="74" t="str">
        <f>IF(Table1[[#This Row],[Census "As of" Date]]="","","S")</f>
        <v>S</v>
      </c>
      <c r="K638" s="74" t="str">
        <f>IF(Table1[[#This Row],[Census "As of" Date]]="","","Y")</f>
        <v>Y</v>
      </c>
      <c r="L638" s="74" t="str">
        <f>IF(Table1[[#This Row],[Census "As of" Date]]="","","Y")</f>
        <v>Y</v>
      </c>
      <c r="M638" s="74" t="str">
        <f>IF(Table1[[#This Row],[Census "As of" Date]]="","","Y")</f>
        <v>Y</v>
      </c>
      <c r="N638" s="74" t="str">
        <f>IF(Table1[[#This Row],[Census "As of" Date]]="","","N")</f>
        <v>N</v>
      </c>
      <c r="O638" s="61"/>
      <c r="P638" s="55" t="s">
        <v>154</v>
      </c>
      <c r="Q638" s="61">
        <v>56278</v>
      </c>
      <c r="R638" s="61"/>
      <c r="S638" s="61">
        <v>56278</v>
      </c>
      <c r="T638" s="74">
        <v>92240</v>
      </c>
      <c r="U638" s="61" t="s">
        <v>190</v>
      </c>
      <c r="V638" s="74" t="str">
        <f>IF(Table1[[#This Row],[Census "As of" Date]]="","","Sub001")</f>
        <v>Sub001</v>
      </c>
      <c r="W638" s="74" t="str">
        <f>IF(Table1[[#This Row],[Census "As of" Date]]="","","Location001")</f>
        <v>Location001</v>
      </c>
      <c r="X638" s="55" t="s">
        <v>387</v>
      </c>
      <c r="Y638" s="55" t="s">
        <v>365</v>
      </c>
      <c r="Z638" s="55" t="s">
        <v>224</v>
      </c>
      <c r="AA638" s="55" t="s">
        <v>156</v>
      </c>
      <c r="AB638" s="55">
        <v>77090</v>
      </c>
      <c r="AC638" s="61"/>
      <c r="AD638" s="77"/>
      <c r="AE638" s="55" t="s">
        <v>318</v>
      </c>
      <c r="AF638" s="55" t="s">
        <v>318</v>
      </c>
      <c r="AG638" s="55" t="s">
        <v>257</v>
      </c>
      <c r="AH638" s="55">
        <v>1</v>
      </c>
      <c r="AI638" s="61"/>
      <c r="AJ638" s="61"/>
      <c r="AK638" s="61"/>
      <c r="AL638" s="61"/>
      <c r="AM638" s="61"/>
      <c r="AN638" s="61"/>
      <c r="AO638" s="55" t="s">
        <v>318</v>
      </c>
      <c r="AP638" s="61"/>
      <c r="AQ638" s="55" t="s">
        <v>177</v>
      </c>
      <c r="AR638" s="55">
        <v>1</v>
      </c>
      <c r="AS638" s="61"/>
      <c r="AT638" s="55" t="s">
        <v>318</v>
      </c>
      <c r="AU638" s="55" t="s">
        <v>318</v>
      </c>
      <c r="AV638" s="55" t="s">
        <v>257</v>
      </c>
      <c r="AW638" s="55">
        <v>1</v>
      </c>
      <c r="AX638" s="61"/>
      <c r="AY638" s="61"/>
      <c r="AZ638" s="61"/>
      <c r="BA638" s="61"/>
      <c r="BB638" s="61"/>
      <c r="BC638" s="61"/>
      <c r="BD638" s="55" t="s">
        <v>318</v>
      </c>
      <c r="BE638" s="61"/>
      <c r="BF638" s="55" t="s">
        <v>177</v>
      </c>
      <c r="BG638" s="55">
        <v>1</v>
      </c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55" t="s">
        <v>318</v>
      </c>
      <c r="CH638" s="61"/>
      <c r="CI638" s="55" t="s">
        <v>177</v>
      </c>
      <c r="CJ638" s="55">
        <v>1</v>
      </c>
      <c r="CK638" s="61"/>
      <c r="CL638" s="55" t="s">
        <v>318</v>
      </c>
      <c r="CM638" s="61"/>
      <c r="CN638" s="55" t="s">
        <v>177</v>
      </c>
      <c r="CO638" s="55">
        <v>1</v>
      </c>
      <c r="CP638" s="61"/>
      <c r="CQ638" s="61"/>
      <c r="CR638" s="61"/>
      <c r="CS638" s="61"/>
      <c r="CT638" s="61"/>
      <c r="CU638" s="61"/>
      <c r="CV638" s="61"/>
      <c r="CW638" s="61"/>
      <c r="CX638" s="55" t="s">
        <v>318</v>
      </c>
      <c r="CY638" s="61"/>
      <c r="CZ638" s="55" t="s">
        <v>160</v>
      </c>
      <c r="DA638" s="55" t="s">
        <v>177</v>
      </c>
      <c r="DB638" s="55">
        <v>1</v>
      </c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55" t="s">
        <v>318</v>
      </c>
      <c r="DP638" s="55" t="s">
        <v>318</v>
      </c>
      <c r="DQ638" s="55" t="s">
        <v>179</v>
      </c>
      <c r="DR638" s="55">
        <v>1</v>
      </c>
      <c r="DS638" s="61"/>
      <c r="DT638" s="61"/>
      <c r="DU638" s="61"/>
      <c r="DV638" s="61"/>
      <c r="DW638" s="61"/>
      <c r="DX638" s="61"/>
      <c r="DY638" s="55" t="s">
        <v>318</v>
      </c>
      <c r="DZ638" s="55" t="s">
        <v>318</v>
      </c>
      <c r="EA638" s="61" t="s">
        <v>179</v>
      </c>
      <c r="EB638" s="61">
        <v>1</v>
      </c>
      <c r="EC638" s="61"/>
      <c r="ED638" s="61"/>
      <c r="EE638" s="61"/>
      <c r="EF638" s="61"/>
      <c r="EG638" s="61"/>
      <c r="EH638" s="61"/>
      <c r="EI638" s="61"/>
      <c r="EJ638" s="61"/>
      <c r="EK638" s="61"/>
      <c r="EL638" s="61"/>
      <c r="EM638" s="61"/>
      <c r="EN638" s="61"/>
      <c r="EO638" s="61"/>
      <c r="EP638" s="61"/>
      <c r="EQ638" s="61"/>
      <c r="ER638" s="61"/>
      <c r="ES638" s="61"/>
      <c r="ET638" s="61"/>
      <c r="EU638" s="61"/>
      <c r="EV638" s="61"/>
      <c r="EW638" s="61"/>
      <c r="EX638" s="61"/>
      <c r="EY638" s="61"/>
      <c r="EZ638" s="61"/>
      <c r="FA638" s="61"/>
      <c r="FB638" s="61"/>
      <c r="FC638" s="61"/>
      <c r="FD638" s="61"/>
      <c r="FE638" s="61"/>
      <c r="FF638" s="61"/>
      <c r="FG638" s="61"/>
      <c r="FH638" s="55" t="s">
        <v>318</v>
      </c>
      <c r="FI638" s="61" t="s">
        <v>318</v>
      </c>
      <c r="FJ638" s="61" t="s">
        <v>178</v>
      </c>
      <c r="FK638" s="61" t="s">
        <v>315</v>
      </c>
      <c r="FL638" s="55">
        <v>1</v>
      </c>
      <c r="FM638" s="62" t="s">
        <v>318</v>
      </c>
      <c r="FN638" s="61" t="s">
        <v>318</v>
      </c>
      <c r="FO638" s="62" t="s">
        <v>251</v>
      </c>
      <c r="FP638" s="61" t="s">
        <v>385</v>
      </c>
      <c r="FQ638" s="63">
        <v>1</v>
      </c>
    </row>
    <row r="639" spans="1:173" s="64" customFormat="1" ht="16.5">
      <c r="A639" s="54">
        <v>44228</v>
      </c>
      <c r="B639" s="55">
        <v>638</v>
      </c>
      <c r="C639" s="55" t="s">
        <v>153</v>
      </c>
      <c r="D639" s="76">
        <v>32441</v>
      </c>
      <c r="E639" s="57">
        <f ca="1">IF(Table1[[#This Row],[Employee Date of Birth]]="","",DATEDIF(D639,NOW(),"y"))</f>
        <v>32</v>
      </c>
      <c r="F639" s="61" t="str">
        <f>IF(Table1[[#This Row],[Census "As of" Date]]="","","Y")</f>
        <v>Y</v>
      </c>
      <c r="G639" s="61" t="s">
        <v>324</v>
      </c>
      <c r="H639" s="77"/>
      <c r="I639" s="74" t="str">
        <f>IF(Table1[[#This Row],[Census "As of" Date]]="","","A")</f>
        <v>A</v>
      </c>
      <c r="J639" s="74" t="str">
        <f>IF(Table1[[#This Row],[Census "As of" Date]]="","","S")</f>
        <v>S</v>
      </c>
      <c r="K639" s="74" t="str">
        <f>IF(Table1[[#This Row],[Census "As of" Date]]="","","Y")</f>
        <v>Y</v>
      </c>
      <c r="L639" s="74" t="str">
        <f>IF(Table1[[#This Row],[Census "As of" Date]]="","","Y")</f>
        <v>Y</v>
      </c>
      <c r="M639" s="74" t="str">
        <f>IF(Table1[[#This Row],[Census "As of" Date]]="","","Y")</f>
        <v>Y</v>
      </c>
      <c r="N639" s="74" t="str">
        <f>IF(Table1[[#This Row],[Census "As of" Date]]="","","N")</f>
        <v>N</v>
      </c>
      <c r="O639" s="61"/>
      <c r="P639" s="55" t="s">
        <v>154</v>
      </c>
      <c r="Q639" s="61">
        <v>50416.75</v>
      </c>
      <c r="R639" s="61"/>
      <c r="S639" s="61">
        <v>50416.75</v>
      </c>
      <c r="T639" s="74">
        <v>92201</v>
      </c>
      <c r="U639" s="61" t="s">
        <v>190</v>
      </c>
      <c r="V639" s="74" t="str">
        <f>IF(Table1[[#This Row],[Census "As of" Date]]="","","Sub001")</f>
        <v>Sub001</v>
      </c>
      <c r="W639" s="74" t="str">
        <f>IF(Table1[[#This Row],[Census "As of" Date]]="","","Location001")</f>
        <v>Location001</v>
      </c>
      <c r="X639" s="55" t="s">
        <v>387</v>
      </c>
      <c r="Y639" s="55" t="s">
        <v>365</v>
      </c>
      <c r="Z639" s="55" t="s">
        <v>224</v>
      </c>
      <c r="AA639" s="55" t="s">
        <v>156</v>
      </c>
      <c r="AB639" s="55">
        <v>77090</v>
      </c>
      <c r="AC639" s="61"/>
      <c r="AD639" s="77"/>
      <c r="AE639" s="55" t="s">
        <v>318</v>
      </c>
      <c r="AF639" s="55" t="s">
        <v>318</v>
      </c>
      <c r="AG639" s="55" t="s">
        <v>257</v>
      </c>
      <c r="AH639" s="55">
        <v>1</v>
      </c>
      <c r="AI639" s="61"/>
      <c r="AJ639" s="61"/>
      <c r="AK639" s="61"/>
      <c r="AL639" s="61"/>
      <c r="AM639" s="61"/>
      <c r="AN639" s="61"/>
      <c r="AO639" s="55" t="s">
        <v>318</v>
      </c>
      <c r="AP639" s="61"/>
      <c r="AQ639" s="55" t="s">
        <v>177</v>
      </c>
      <c r="AR639" s="55">
        <v>1</v>
      </c>
      <c r="AS639" s="61"/>
      <c r="AT639" s="55" t="s">
        <v>318</v>
      </c>
      <c r="AU639" s="55" t="s">
        <v>318</v>
      </c>
      <c r="AV639" s="55" t="s">
        <v>257</v>
      </c>
      <c r="AW639" s="55">
        <v>1</v>
      </c>
      <c r="AX639" s="61"/>
      <c r="AY639" s="61"/>
      <c r="AZ639" s="61"/>
      <c r="BA639" s="61"/>
      <c r="BB639" s="61"/>
      <c r="BC639" s="61"/>
      <c r="BD639" s="55" t="s">
        <v>318</v>
      </c>
      <c r="BE639" s="61"/>
      <c r="BF639" s="55" t="s">
        <v>177</v>
      </c>
      <c r="BG639" s="55">
        <v>1</v>
      </c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55" t="s">
        <v>318</v>
      </c>
      <c r="CH639" s="61"/>
      <c r="CI639" s="55" t="s">
        <v>177</v>
      </c>
      <c r="CJ639" s="55">
        <v>1</v>
      </c>
      <c r="CK639" s="61"/>
      <c r="CL639" s="55" t="s">
        <v>318</v>
      </c>
      <c r="CM639" s="61"/>
      <c r="CN639" s="55" t="s">
        <v>177</v>
      </c>
      <c r="CO639" s="55">
        <v>1</v>
      </c>
      <c r="CP639" s="61"/>
      <c r="CQ639" s="61"/>
      <c r="CR639" s="61"/>
      <c r="CS639" s="61"/>
      <c r="CT639" s="61"/>
      <c r="CU639" s="61"/>
      <c r="CV639" s="61"/>
      <c r="CW639" s="61"/>
      <c r="CX639" s="55" t="s">
        <v>318</v>
      </c>
      <c r="CY639" s="61"/>
      <c r="CZ639" s="55" t="s">
        <v>160</v>
      </c>
      <c r="DA639" s="55" t="s">
        <v>177</v>
      </c>
      <c r="DB639" s="55">
        <v>1</v>
      </c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55" t="s">
        <v>318</v>
      </c>
      <c r="DP639" s="55" t="s">
        <v>318</v>
      </c>
      <c r="DQ639" s="55" t="s">
        <v>179</v>
      </c>
      <c r="DR639" s="55">
        <v>1</v>
      </c>
      <c r="DS639" s="61"/>
      <c r="DT639" s="61"/>
      <c r="DU639" s="61"/>
      <c r="DV639" s="61"/>
      <c r="DW639" s="61"/>
      <c r="DX639" s="61"/>
      <c r="DY639" s="55" t="s">
        <v>318</v>
      </c>
      <c r="DZ639" s="55" t="s">
        <v>318</v>
      </c>
      <c r="EA639" s="61" t="s">
        <v>179</v>
      </c>
      <c r="EB639" s="61">
        <v>1</v>
      </c>
      <c r="EC639" s="61"/>
      <c r="ED639" s="61"/>
      <c r="EE639" s="61"/>
      <c r="EF639" s="61"/>
      <c r="EG639" s="61"/>
      <c r="EH639" s="61"/>
      <c r="EI639" s="61"/>
      <c r="EJ639" s="61"/>
      <c r="EK639" s="61"/>
      <c r="EL639" s="61"/>
      <c r="EM639" s="61"/>
      <c r="EN639" s="61"/>
      <c r="EO639" s="61"/>
      <c r="EP639" s="61"/>
      <c r="EQ639" s="61"/>
      <c r="ER639" s="61"/>
      <c r="ES639" s="61"/>
      <c r="ET639" s="61"/>
      <c r="EU639" s="61"/>
      <c r="EV639" s="61"/>
      <c r="EW639" s="61"/>
      <c r="EX639" s="61"/>
      <c r="EY639" s="61"/>
      <c r="EZ639" s="61"/>
      <c r="FA639" s="61"/>
      <c r="FB639" s="61"/>
      <c r="FC639" s="61"/>
      <c r="FD639" s="61"/>
      <c r="FE639" s="61"/>
      <c r="FF639" s="61"/>
      <c r="FG639" s="61"/>
      <c r="FH639" s="55" t="s">
        <v>318</v>
      </c>
      <c r="FI639" s="61" t="s">
        <v>318</v>
      </c>
      <c r="FJ639" s="61" t="s">
        <v>178</v>
      </c>
      <c r="FK639" s="61" t="s">
        <v>315</v>
      </c>
      <c r="FL639" s="55">
        <v>1</v>
      </c>
      <c r="FM639" s="62" t="s">
        <v>318</v>
      </c>
      <c r="FN639" s="61" t="s">
        <v>318</v>
      </c>
      <c r="FO639" s="62" t="s">
        <v>251</v>
      </c>
      <c r="FP639" s="61" t="s">
        <v>315</v>
      </c>
      <c r="FQ639" s="63">
        <v>1</v>
      </c>
    </row>
    <row r="640" spans="1:173" s="64" customFormat="1" ht="16.5">
      <c r="A640" s="54">
        <v>44228</v>
      </c>
      <c r="B640" s="55">
        <v>639</v>
      </c>
      <c r="C640" s="55" t="s">
        <v>314</v>
      </c>
      <c r="D640" s="76">
        <v>32434</v>
      </c>
      <c r="E640" s="57">
        <f ca="1">IF(Table1[[#This Row],[Employee Date of Birth]]="","",DATEDIF(D640,NOW(),"y"))</f>
        <v>32</v>
      </c>
      <c r="F640" s="61" t="str">
        <f>IF(Table1[[#This Row],[Census "As of" Date]]="","","Y")</f>
        <v>Y</v>
      </c>
      <c r="G640" s="61" t="s">
        <v>319</v>
      </c>
      <c r="H640" s="77"/>
      <c r="I640" s="74" t="str">
        <f>IF(Table1[[#This Row],[Census "As of" Date]]="","","A")</f>
        <v>A</v>
      </c>
      <c r="J640" s="74" t="str">
        <f>IF(Table1[[#This Row],[Census "As of" Date]]="","","S")</f>
        <v>S</v>
      </c>
      <c r="K640" s="74" t="str">
        <f>IF(Table1[[#This Row],[Census "As of" Date]]="","","Y")</f>
        <v>Y</v>
      </c>
      <c r="L640" s="74" t="str">
        <f>IF(Table1[[#This Row],[Census "As of" Date]]="","","Y")</f>
        <v>Y</v>
      </c>
      <c r="M640" s="74" t="str">
        <f>IF(Table1[[#This Row],[Census "As of" Date]]="","","Y")</f>
        <v>Y</v>
      </c>
      <c r="N640" s="74" t="str">
        <f>IF(Table1[[#This Row],[Census "As of" Date]]="","","N")</f>
        <v>N</v>
      </c>
      <c r="O640" s="61"/>
      <c r="P640" s="55" t="s">
        <v>154</v>
      </c>
      <c r="Q640" s="61">
        <v>62255.01</v>
      </c>
      <c r="R640" s="61"/>
      <c r="S640" s="61">
        <v>62255.01</v>
      </c>
      <c r="T640" s="74">
        <v>92201</v>
      </c>
      <c r="U640" s="61" t="s">
        <v>190</v>
      </c>
      <c r="V640" s="74" t="str">
        <f>IF(Table1[[#This Row],[Census "As of" Date]]="","","Sub001")</f>
        <v>Sub001</v>
      </c>
      <c r="W640" s="74" t="str">
        <f>IF(Table1[[#This Row],[Census "As of" Date]]="","","Location001")</f>
        <v>Location001</v>
      </c>
      <c r="X640" s="55" t="s">
        <v>387</v>
      </c>
      <c r="Y640" s="55" t="s">
        <v>365</v>
      </c>
      <c r="Z640" s="55" t="s">
        <v>224</v>
      </c>
      <c r="AA640" s="55" t="s">
        <v>156</v>
      </c>
      <c r="AB640" s="55">
        <v>77090</v>
      </c>
      <c r="AC640" s="61"/>
      <c r="AD640" s="77"/>
      <c r="AE640" s="55" t="s">
        <v>318</v>
      </c>
      <c r="AF640" s="55" t="s">
        <v>318</v>
      </c>
      <c r="AG640" s="55" t="s">
        <v>257</v>
      </c>
      <c r="AH640" s="55">
        <v>1</v>
      </c>
      <c r="AI640" s="61"/>
      <c r="AJ640" s="61"/>
      <c r="AK640" s="61"/>
      <c r="AL640" s="61"/>
      <c r="AM640" s="61"/>
      <c r="AN640" s="61"/>
      <c r="AO640" s="55" t="s">
        <v>318</v>
      </c>
      <c r="AP640" s="61"/>
      <c r="AQ640" s="55" t="s">
        <v>177</v>
      </c>
      <c r="AR640" s="55">
        <v>1</v>
      </c>
      <c r="AS640" s="61"/>
      <c r="AT640" s="55" t="s">
        <v>318</v>
      </c>
      <c r="AU640" s="55" t="s">
        <v>318</v>
      </c>
      <c r="AV640" s="55" t="s">
        <v>257</v>
      </c>
      <c r="AW640" s="55">
        <v>1</v>
      </c>
      <c r="AX640" s="61"/>
      <c r="AY640" s="61"/>
      <c r="AZ640" s="61"/>
      <c r="BA640" s="61"/>
      <c r="BB640" s="61"/>
      <c r="BC640" s="61"/>
      <c r="BD640" s="55" t="s">
        <v>318</v>
      </c>
      <c r="BE640" s="61"/>
      <c r="BF640" s="55" t="s">
        <v>177</v>
      </c>
      <c r="BG640" s="55">
        <v>1</v>
      </c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55" t="s">
        <v>318</v>
      </c>
      <c r="CH640" s="61"/>
      <c r="CI640" s="55" t="s">
        <v>177</v>
      </c>
      <c r="CJ640" s="55">
        <v>1</v>
      </c>
      <c r="CK640" s="61"/>
      <c r="CL640" s="55" t="s">
        <v>318</v>
      </c>
      <c r="CM640" s="61"/>
      <c r="CN640" s="55" t="s">
        <v>177</v>
      </c>
      <c r="CO640" s="55">
        <v>1</v>
      </c>
      <c r="CP640" s="61"/>
      <c r="CQ640" s="61"/>
      <c r="CR640" s="61"/>
      <c r="CS640" s="61"/>
      <c r="CT640" s="61"/>
      <c r="CU640" s="61"/>
      <c r="CV640" s="61"/>
      <c r="CW640" s="61"/>
      <c r="CX640" s="55" t="s">
        <v>318</v>
      </c>
      <c r="CY640" s="61"/>
      <c r="CZ640" s="55" t="s">
        <v>160</v>
      </c>
      <c r="DA640" s="55" t="s">
        <v>177</v>
      </c>
      <c r="DB640" s="55">
        <v>1</v>
      </c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55" t="s">
        <v>318</v>
      </c>
      <c r="DP640" s="55" t="s">
        <v>318</v>
      </c>
      <c r="DQ640" s="55" t="s">
        <v>179</v>
      </c>
      <c r="DR640" s="55">
        <v>1</v>
      </c>
      <c r="DS640" s="61"/>
      <c r="DT640" s="61"/>
      <c r="DU640" s="61"/>
      <c r="DV640" s="61"/>
      <c r="DW640" s="61"/>
      <c r="DX640" s="61"/>
      <c r="DY640" s="55" t="s">
        <v>318</v>
      </c>
      <c r="DZ640" s="55" t="s">
        <v>318</v>
      </c>
      <c r="EA640" s="61" t="s">
        <v>179</v>
      </c>
      <c r="EB640" s="61">
        <v>1</v>
      </c>
      <c r="EC640" s="61"/>
      <c r="ED640" s="61"/>
      <c r="EE640" s="61"/>
      <c r="EF640" s="61"/>
      <c r="EG640" s="61"/>
      <c r="EH640" s="61"/>
      <c r="EI640" s="61"/>
      <c r="EJ640" s="61"/>
      <c r="EK640" s="61"/>
      <c r="EL640" s="61"/>
      <c r="EM640" s="61"/>
      <c r="EN640" s="61"/>
      <c r="EO640" s="61"/>
      <c r="EP640" s="61"/>
      <c r="EQ640" s="61"/>
      <c r="ER640" s="61"/>
      <c r="ES640" s="61"/>
      <c r="ET640" s="61"/>
      <c r="EU640" s="61"/>
      <c r="EV640" s="61"/>
      <c r="EW640" s="61"/>
      <c r="EX640" s="61"/>
      <c r="EY640" s="61"/>
      <c r="EZ640" s="61"/>
      <c r="FA640" s="61"/>
      <c r="FB640" s="61"/>
      <c r="FC640" s="61"/>
      <c r="FD640" s="61"/>
      <c r="FE640" s="61"/>
      <c r="FF640" s="61"/>
      <c r="FG640" s="61"/>
      <c r="FH640" s="55" t="s">
        <v>318</v>
      </c>
      <c r="FI640" s="61" t="s">
        <v>318</v>
      </c>
      <c r="FJ640" s="61" t="s">
        <v>178</v>
      </c>
      <c r="FK640" s="61" t="s">
        <v>315</v>
      </c>
      <c r="FL640" s="55">
        <v>1</v>
      </c>
      <c r="FM640" s="62" t="s">
        <v>318</v>
      </c>
      <c r="FN640" s="61" t="s">
        <v>318</v>
      </c>
      <c r="FO640" s="62" t="s">
        <v>251</v>
      </c>
      <c r="FP640" s="61" t="s">
        <v>315</v>
      </c>
      <c r="FQ640" s="63">
        <v>1</v>
      </c>
    </row>
    <row r="641" spans="1:173" s="64" customFormat="1" ht="16.5">
      <c r="A641" s="54">
        <v>44228</v>
      </c>
      <c r="B641" s="55">
        <v>640</v>
      </c>
      <c r="C641" s="55" t="s">
        <v>153</v>
      </c>
      <c r="D641" s="76">
        <v>32498</v>
      </c>
      <c r="E641" s="57">
        <f ca="1">IF(Table1[[#This Row],[Employee Date of Birth]]="","",DATEDIF(D641,NOW(),"y"))</f>
        <v>31</v>
      </c>
      <c r="F641" s="61" t="str">
        <f>IF(Table1[[#This Row],[Census "As of" Date]]="","","Y")</f>
        <v>Y</v>
      </c>
      <c r="G641" s="61" t="s">
        <v>336</v>
      </c>
      <c r="H641" s="77"/>
      <c r="I641" s="74" t="str">
        <f>IF(Table1[[#This Row],[Census "As of" Date]]="","","A")</f>
        <v>A</v>
      </c>
      <c r="J641" s="74" t="str">
        <f>IF(Table1[[#This Row],[Census "As of" Date]]="","","S")</f>
        <v>S</v>
      </c>
      <c r="K641" s="74" t="str">
        <f>IF(Table1[[#This Row],[Census "As of" Date]]="","","Y")</f>
        <v>Y</v>
      </c>
      <c r="L641" s="74" t="str">
        <f>IF(Table1[[#This Row],[Census "As of" Date]]="","","Y")</f>
        <v>Y</v>
      </c>
      <c r="M641" s="74" t="str">
        <f>IF(Table1[[#This Row],[Census "As of" Date]]="","","Y")</f>
        <v>Y</v>
      </c>
      <c r="N641" s="74" t="str">
        <f>IF(Table1[[#This Row],[Census "As of" Date]]="","","N")</f>
        <v>N</v>
      </c>
      <c r="O641" s="61"/>
      <c r="P641" s="55" t="s">
        <v>154</v>
      </c>
      <c r="Q641" s="61">
        <v>8512.7000000000007</v>
      </c>
      <c r="R641" s="61"/>
      <c r="S641" s="61">
        <v>8512.7000000000007</v>
      </c>
      <c r="T641" s="74">
        <v>92201</v>
      </c>
      <c r="U641" s="61" t="s">
        <v>190</v>
      </c>
      <c r="V641" s="74" t="str">
        <f>IF(Table1[[#This Row],[Census "As of" Date]]="","","Sub001")</f>
        <v>Sub001</v>
      </c>
      <c r="W641" s="74" t="str">
        <f>IF(Table1[[#This Row],[Census "As of" Date]]="","","Location001")</f>
        <v>Location001</v>
      </c>
      <c r="X641" s="55" t="s">
        <v>387</v>
      </c>
      <c r="Y641" s="55" t="s">
        <v>365</v>
      </c>
      <c r="Z641" s="55" t="s">
        <v>224</v>
      </c>
      <c r="AA641" s="55" t="s">
        <v>156</v>
      </c>
      <c r="AB641" s="55">
        <v>77090</v>
      </c>
      <c r="AC641" s="61"/>
      <c r="AD641" s="77"/>
      <c r="AE641" s="55" t="s">
        <v>318</v>
      </c>
      <c r="AF641" s="55" t="s">
        <v>318</v>
      </c>
      <c r="AG641" s="55" t="s">
        <v>257</v>
      </c>
      <c r="AH641" s="55">
        <v>1</v>
      </c>
      <c r="AI641" s="61"/>
      <c r="AJ641" s="61"/>
      <c r="AK641" s="61"/>
      <c r="AL641" s="61"/>
      <c r="AM641" s="61"/>
      <c r="AN641" s="61"/>
      <c r="AO641" s="55" t="s">
        <v>318</v>
      </c>
      <c r="AP641" s="61"/>
      <c r="AQ641" s="55" t="s">
        <v>177</v>
      </c>
      <c r="AR641" s="55">
        <v>1</v>
      </c>
      <c r="AS641" s="61"/>
      <c r="AT641" s="55" t="s">
        <v>318</v>
      </c>
      <c r="AU641" s="55" t="s">
        <v>318</v>
      </c>
      <c r="AV641" s="55" t="s">
        <v>257</v>
      </c>
      <c r="AW641" s="55">
        <v>1</v>
      </c>
      <c r="AX641" s="61"/>
      <c r="AY641" s="61"/>
      <c r="AZ641" s="61"/>
      <c r="BA641" s="61"/>
      <c r="BB641" s="61"/>
      <c r="BC641" s="61"/>
      <c r="BD641" s="55" t="s">
        <v>318</v>
      </c>
      <c r="BE641" s="61"/>
      <c r="BF641" s="55" t="s">
        <v>177</v>
      </c>
      <c r="BG641" s="55">
        <v>1</v>
      </c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55" t="s">
        <v>318</v>
      </c>
      <c r="CH641" s="61"/>
      <c r="CI641" s="55" t="s">
        <v>177</v>
      </c>
      <c r="CJ641" s="55">
        <v>1</v>
      </c>
      <c r="CK641" s="61"/>
      <c r="CL641" s="55" t="s">
        <v>318</v>
      </c>
      <c r="CM641" s="61"/>
      <c r="CN641" s="55" t="s">
        <v>177</v>
      </c>
      <c r="CO641" s="55">
        <v>1</v>
      </c>
      <c r="CP641" s="61"/>
      <c r="CQ641" s="61"/>
      <c r="CR641" s="61"/>
      <c r="CS641" s="61"/>
      <c r="CT641" s="61"/>
      <c r="CU641" s="61"/>
      <c r="CV641" s="61"/>
      <c r="CW641" s="61"/>
      <c r="CX641" s="55" t="s">
        <v>318</v>
      </c>
      <c r="CY641" s="61"/>
      <c r="CZ641" s="55" t="s">
        <v>160</v>
      </c>
      <c r="DA641" s="55" t="s">
        <v>177</v>
      </c>
      <c r="DB641" s="55">
        <v>1</v>
      </c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55" t="s">
        <v>318</v>
      </c>
      <c r="DP641" s="55" t="s">
        <v>318</v>
      </c>
      <c r="DQ641" s="55" t="s">
        <v>179</v>
      </c>
      <c r="DR641" s="55">
        <v>1</v>
      </c>
      <c r="DS641" s="61"/>
      <c r="DT641" s="61"/>
      <c r="DU641" s="61"/>
      <c r="DV641" s="61"/>
      <c r="DW641" s="61"/>
      <c r="DX641" s="61"/>
      <c r="DY641" s="55" t="s">
        <v>318</v>
      </c>
      <c r="DZ641" s="55" t="s">
        <v>318</v>
      </c>
      <c r="EA641" s="61" t="s">
        <v>179</v>
      </c>
      <c r="EB641" s="61">
        <v>1</v>
      </c>
      <c r="EC641" s="61"/>
      <c r="ED641" s="61"/>
      <c r="EE641" s="61"/>
      <c r="EF641" s="61"/>
      <c r="EG641" s="61"/>
      <c r="EH641" s="61"/>
      <c r="EI641" s="61"/>
      <c r="EJ641" s="61"/>
      <c r="EK641" s="61"/>
      <c r="EL641" s="61"/>
      <c r="EM641" s="61"/>
      <c r="EN641" s="61"/>
      <c r="EO641" s="61"/>
      <c r="EP641" s="61"/>
      <c r="EQ641" s="61"/>
      <c r="ER641" s="61"/>
      <c r="ES641" s="61"/>
      <c r="ET641" s="61"/>
      <c r="EU641" s="61"/>
      <c r="EV641" s="61"/>
      <c r="EW641" s="61"/>
      <c r="EX641" s="61"/>
      <c r="EY641" s="61"/>
      <c r="EZ641" s="61"/>
      <c r="FA641" s="61"/>
      <c r="FB641" s="61"/>
      <c r="FC641" s="61"/>
      <c r="FD641" s="61"/>
      <c r="FE641" s="61"/>
      <c r="FF641" s="61"/>
      <c r="FG641" s="61"/>
      <c r="FH641" s="55" t="s">
        <v>318</v>
      </c>
      <c r="FI641" s="61" t="s">
        <v>318</v>
      </c>
      <c r="FJ641" s="61" t="s">
        <v>178</v>
      </c>
      <c r="FK641" s="61" t="s">
        <v>316</v>
      </c>
      <c r="FL641" s="55">
        <v>1</v>
      </c>
      <c r="FM641" s="62" t="s">
        <v>318</v>
      </c>
      <c r="FN641" s="61" t="s">
        <v>318</v>
      </c>
      <c r="FO641" s="62" t="s">
        <v>251</v>
      </c>
      <c r="FP641" s="61" t="s">
        <v>316</v>
      </c>
      <c r="FQ641" s="63">
        <v>1</v>
      </c>
    </row>
    <row r="642" spans="1:173" s="64" customFormat="1" ht="16.5">
      <c r="A642" s="54">
        <v>44228</v>
      </c>
      <c r="B642" s="55">
        <v>641</v>
      </c>
      <c r="C642" s="65" t="s">
        <v>314</v>
      </c>
      <c r="D642" s="76">
        <v>32505</v>
      </c>
      <c r="E642" s="57">
        <f ca="1">IF(Table1[[#This Row],[Employee Date of Birth]]="","",DATEDIF(D642,NOW(),"y"))</f>
        <v>31</v>
      </c>
      <c r="F642" s="61" t="str">
        <f>IF(Table1[[#This Row],[Census "As of" Date]]="","","Y")</f>
        <v>Y</v>
      </c>
      <c r="G642" s="61" t="s">
        <v>360</v>
      </c>
      <c r="H642" s="77"/>
      <c r="I642" s="74" t="str">
        <f>IF(Table1[[#This Row],[Census "As of" Date]]="","","A")</f>
        <v>A</v>
      </c>
      <c r="J642" s="74" t="str">
        <f>IF(Table1[[#This Row],[Census "As of" Date]]="","","S")</f>
        <v>S</v>
      </c>
      <c r="K642" s="74" t="str">
        <f>IF(Table1[[#This Row],[Census "As of" Date]]="","","Y")</f>
        <v>Y</v>
      </c>
      <c r="L642" s="74" t="str">
        <f>IF(Table1[[#This Row],[Census "As of" Date]]="","","Y")</f>
        <v>Y</v>
      </c>
      <c r="M642" s="74" t="str">
        <f>IF(Table1[[#This Row],[Census "As of" Date]]="","","Y")</f>
        <v>Y</v>
      </c>
      <c r="N642" s="74" t="str">
        <f>IF(Table1[[#This Row],[Census "As of" Date]]="","","N")</f>
        <v>N</v>
      </c>
      <c r="O642" s="61"/>
      <c r="P642" s="55" t="s">
        <v>154</v>
      </c>
      <c r="Q642" s="61">
        <v>168000</v>
      </c>
      <c r="R642" s="61"/>
      <c r="S642" s="61">
        <v>168000</v>
      </c>
      <c r="T642" s="74">
        <v>91790</v>
      </c>
      <c r="U642" s="61" t="s">
        <v>190</v>
      </c>
      <c r="V642" s="74" t="str">
        <f>IF(Table1[[#This Row],[Census "As of" Date]]="","","Sub001")</f>
        <v>Sub001</v>
      </c>
      <c r="W642" s="74" t="str">
        <f>IF(Table1[[#This Row],[Census "As of" Date]]="","","Location001")</f>
        <v>Location001</v>
      </c>
      <c r="X642" s="55" t="s">
        <v>387</v>
      </c>
      <c r="Y642" s="55" t="s">
        <v>365</v>
      </c>
      <c r="Z642" s="55" t="s">
        <v>224</v>
      </c>
      <c r="AA642" s="55" t="s">
        <v>156</v>
      </c>
      <c r="AB642" s="55">
        <v>77090</v>
      </c>
      <c r="AC642" s="61"/>
      <c r="AD642" s="77"/>
      <c r="AE642" s="55" t="s">
        <v>318</v>
      </c>
      <c r="AF642" s="55" t="s">
        <v>318</v>
      </c>
      <c r="AG642" s="55" t="s">
        <v>257</v>
      </c>
      <c r="AH642" s="55">
        <v>1</v>
      </c>
      <c r="AI642" s="61"/>
      <c r="AJ642" s="61"/>
      <c r="AK642" s="61"/>
      <c r="AL642" s="61"/>
      <c r="AM642" s="61"/>
      <c r="AN642" s="61"/>
      <c r="AO642" s="55" t="s">
        <v>318</v>
      </c>
      <c r="AP642" s="61"/>
      <c r="AQ642" s="55" t="s">
        <v>177</v>
      </c>
      <c r="AR642" s="55">
        <v>1</v>
      </c>
      <c r="AS642" s="61"/>
      <c r="AT642" s="55" t="s">
        <v>318</v>
      </c>
      <c r="AU642" s="55" t="s">
        <v>318</v>
      </c>
      <c r="AV642" s="55" t="s">
        <v>257</v>
      </c>
      <c r="AW642" s="55">
        <v>1</v>
      </c>
      <c r="AX642" s="61"/>
      <c r="AY642" s="61"/>
      <c r="AZ642" s="61"/>
      <c r="BA642" s="61"/>
      <c r="BB642" s="61"/>
      <c r="BC642" s="61"/>
      <c r="BD642" s="55" t="s">
        <v>318</v>
      </c>
      <c r="BE642" s="61"/>
      <c r="BF642" s="55" t="s">
        <v>177</v>
      </c>
      <c r="BG642" s="55">
        <v>1</v>
      </c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55" t="s">
        <v>318</v>
      </c>
      <c r="CH642" s="61"/>
      <c r="CI642" s="55" t="s">
        <v>177</v>
      </c>
      <c r="CJ642" s="55">
        <v>1</v>
      </c>
      <c r="CK642" s="61"/>
      <c r="CL642" s="55" t="s">
        <v>318</v>
      </c>
      <c r="CM642" s="61"/>
      <c r="CN642" s="55" t="s">
        <v>177</v>
      </c>
      <c r="CO642" s="55">
        <v>1</v>
      </c>
      <c r="CP642" s="61"/>
      <c r="CQ642" s="61"/>
      <c r="CR642" s="61"/>
      <c r="CS642" s="61"/>
      <c r="CT642" s="61"/>
      <c r="CU642" s="61"/>
      <c r="CV642" s="61"/>
      <c r="CW642" s="61"/>
      <c r="CX642" s="55" t="s">
        <v>318</v>
      </c>
      <c r="CY642" s="61"/>
      <c r="CZ642" s="55" t="s">
        <v>160</v>
      </c>
      <c r="DA642" s="55" t="s">
        <v>177</v>
      </c>
      <c r="DB642" s="55">
        <v>1</v>
      </c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55" t="s">
        <v>318</v>
      </c>
      <c r="DP642" s="55" t="s">
        <v>318</v>
      </c>
      <c r="DQ642" s="55" t="s">
        <v>179</v>
      </c>
      <c r="DR642" s="55">
        <v>1</v>
      </c>
      <c r="DS642" s="61"/>
      <c r="DT642" s="61"/>
      <c r="DU642" s="61"/>
      <c r="DV642" s="61"/>
      <c r="DW642" s="61"/>
      <c r="DX642" s="61"/>
      <c r="DY642" s="55" t="s">
        <v>318</v>
      </c>
      <c r="DZ642" s="55" t="s">
        <v>318</v>
      </c>
      <c r="EA642" s="61" t="s">
        <v>179</v>
      </c>
      <c r="EB642" s="61">
        <v>1</v>
      </c>
      <c r="EC642" s="61"/>
      <c r="ED642" s="61"/>
      <c r="EE642" s="61"/>
      <c r="EF642" s="61"/>
      <c r="EG642" s="61"/>
      <c r="EH642" s="61"/>
      <c r="EI642" s="61"/>
      <c r="EJ642" s="61"/>
      <c r="EK642" s="61"/>
      <c r="EL642" s="61"/>
      <c r="EM642" s="61"/>
      <c r="EN642" s="61"/>
      <c r="EO642" s="61"/>
      <c r="EP642" s="61"/>
      <c r="EQ642" s="61"/>
      <c r="ER642" s="61"/>
      <c r="ES642" s="61"/>
      <c r="ET642" s="61"/>
      <c r="EU642" s="61"/>
      <c r="EV642" s="61"/>
      <c r="EW642" s="61"/>
      <c r="EX642" s="61"/>
      <c r="EY642" s="61"/>
      <c r="EZ642" s="61"/>
      <c r="FA642" s="61"/>
      <c r="FB642" s="61"/>
      <c r="FC642" s="61"/>
      <c r="FD642" s="61"/>
      <c r="FE642" s="61"/>
      <c r="FF642" s="61"/>
      <c r="FG642" s="61"/>
      <c r="FH642" s="55" t="s">
        <v>318</v>
      </c>
      <c r="FI642" s="61" t="s">
        <v>318</v>
      </c>
      <c r="FJ642" s="61" t="s">
        <v>178</v>
      </c>
      <c r="FK642" s="61" t="s">
        <v>315</v>
      </c>
      <c r="FL642" s="55">
        <v>1</v>
      </c>
      <c r="FM642" s="62" t="s">
        <v>318</v>
      </c>
      <c r="FN642" s="61" t="s">
        <v>317</v>
      </c>
      <c r="FO642" s="62"/>
      <c r="FP642" s="61"/>
      <c r="FQ642" s="63">
        <v>1</v>
      </c>
    </row>
    <row r="643" spans="1:173" s="64" customFormat="1" ht="16.5">
      <c r="A643" s="54">
        <v>44228</v>
      </c>
      <c r="B643" s="55">
        <v>642</v>
      </c>
      <c r="C643" s="65" t="s">
        <v>153</v>
      </c>
      <c r="D643" s="76">
        <v>32515</v>
      </c>
      <c r="E643" s="57">
        <f ca="1">IF(Table1[[#This Row],[Employee Date of Birth]]="","",DATEDIF(D643,NOW(),"y"))</f>
        <v>31</v>
      </c>
      <c r="F643" s="61" t="str">
        <f>IF(Table1[[#This Row],[Census "As of" Date]]="","","Y")</f>
        <v>Y</v>
      </c>
      <c r="G643" s="61" t="s">
        <v>326</v>
      </c>
      <c r="H643" s="77"/>
      <c r="I643" s="74" t="str">
        <f>IF(Table1[[#This Row],[Census "As of" Date]]="","","A")</f>
        <v>A</v>
      </c>
      <c r="J643" s="74" t="str">
        <f>IF(Table1[[#This Row],[Census "As of" Date]]="","","S")</f>
        <v>S</v>
      </c>
      <c r="K643" s="74" t="str">
        <f>IF(Table1[[#This Row],[Census "As of" Date]]="","","Y")</f>
        <v>Y</v>
      </c>
      <c r="L643" s="74" t="str">
        <f>IF(Table1[[#This Row],[Census "As of" Date]]="","","Y")</f>
        <v>Y</v>
      </c>
      <c r="M643" s="74" t="str">
        <f>IF(Table1[[#This Row],[Census "As of" Date]]="","","Y")</f>
        <v>Y</v>
      </c>
      <c r="N643" s="74" t="str">
        <f>IF(Table1[[#This Row],[Census "As of" Date]]="","","N")</f>
        <v>N</v>
      </c>
      <c r="O643" s="61"/>
      <c r="P643" s="55" t="s">
        <v>154</v>
      </c>
      <c r="Q643" s="61">
        <v>59462.96</v>
      </c>
      <c r="R643" s="61"/>
      <c r="S643" s="61">
        <v>59462.96</v>
      </c>
      <c r="T643" s="74">
        <v>92214</v>
      </c>
      <c r="U643" s="61" t="s">
        <v>190</v>
      </c>
      <c r="V643" s="74" t="str">
        <f>IF(Table1[[#This Row],[Census "As of" Date]]="","","Sub001")</f>
        <v>Sub001</v>
      </c>
      <c r="W643" s="74" t="str">
        <f>IF(Table1[[#This Row],[Census "As of" Date]]="","","Location001")</f>
        <v>Location001</v>
      </c>
      <c r="X643" s="55" t="s">
        <v>387</v>
      </c>
      <c r="Y643" s="55" t="s">
        <v>365</v>
      </c>
      <c r="Z643" s="55" t="s">
        <v>224</v>
      </c>
      <c r="AA643" s="55" t="s">
        <v>156</v>
      </c>
      <c r="AB643" s="55">
        <v>77090</v>
      </c>
      <c r="AC643" s="61"/>
      <c r="AD643" s="77"/>
      <c r="AE643" s="55" t="s">
        <v>318</v>
      </c>
      <c r="AF643" s="55" t="s">
        <v>318</v>
      </c>
      <c r="AG643" s="55" t="s">
        <v>257</v>
      </c>
      <c r="AH643" s="55">
        <v>1</v>
      </c>
      <c r="AI643" s="61"/>
      <c r="AJ643" s="61"/>
      <c r="AK643" s="61"/>
      <c r="AL643" s="61"/>
      <c r="AM643" s="61"/>
      <c r="AN643" s="61"/>
      <c r="AO643" s="55" t="s">
        <v>318</v>
      </c>
      <c r="AP643" s="61"/>
      <c r="AQ643" s="55" t="s">
        <v>177</v>
      </c>
      <c r="AR643" s="55">
        <v>1</v>
      </c>
      <c r="AS643" s="61"/>
      <c r="AT643" s="55" t="s">
        <v>318</v>
      </c>
      <c r="AU643" s="55" t="s">
        <v>318</v>
      </c>
      <c r="AV643" s="55" t="s">
        <v>257</v>
      </c>
      <c r="AW643" s="55">
        <v>1</v>
      </c>
      <c r="AX643" s="61"/>
      <c r="AY643" s="61"/>
      <c r="AZ643" s="61"/>
      <c r="BA643" s="61"/>
      <c r="BB643" s="61"/>
      <c r="BC643" s="61"/>
      <c r="BD643" s="55" t="s">
        <v>318</v>
      </c>
      <c r="BE643" s="61"/>
      <c r="BF643" s="55" t="s">
        <v>177</v>
      </c>
      <c r="BG643" s="55">
        <v>1</v>
      </c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55" t="s">
        <v>318</v>
      </c>
      <c r="CH643" s="61"/>
      <c r="CI643" s="55" t="s">
        <v>177</v>
      </c>
      <c r="CJ643" s="55">
        <v>1</v>
      </c>
      <c r="CK643" s="61"/>
      <c r="CL643" s="55" t="s">
        <v>318</v>
      </c>
      <c r="CM643" s="61"/>
      <c r="CN643" s="55" t="s">
        <v>177</v>
      </c>
      <c r="CO643" s="55">
        <v>1</v>
      </c>
      <c r="CP643" s="61"/>
      <c r="CQ643" s="61"/>
      <c r="CR643" s="61"/>
      <c r="CS643" s="61"/>
      <c r="CT643" s="61"/>
      <c r="CU643" s="61"/>
      <c r="CV643" s="61"/>
      <c r="CW643" s="61"/>
      <c r="CX643" s="55" t="s">
        <v>318</v>
      </c>
      <c r="CY643" s="61"/>
      <c r="CZ643" s="55" t="s">
        <v>160</v>
      </c>
      <c r="DA643" s="55" t="s">
        <v>177</v>
      </c>
      <c r="DB643" s="55">
        <v>1</v>
      </c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55" t="s">
        <v>318</v>
      </c>
      <c r="DP643" s="55" t="s">
        <v>318</v>
      </c>
      <c r="DQ643" s="55" t="s">
        <v>179</v>
      </c>
      <c r="DR643" s="55">
        <v>1</v>
      </c>
      <c r="DS643" s="61"/>
      <c r="DT643" s="61"/>
      <c r="DU643" s="61"/>
      <c r="DV643" s="61"/>
      <c r="DW643" s="61"/>
      <c r="DX643" s="61"/>
      <c r="DY643" s="55" t="s">
        <v>318</v>
      </c>
      <c r="DZ643" s="55" t="s">
        <v>318</v>
      </c>
      <c r="EA643" s="61" t="s">
        <v>179</v>
      </c>
      <c r="EB643" s="61">
        <v>1</v>
      </c>
      <c r="EC643" s="61"/>
      <c r="ED643" s="61"/>
      <c r="EE643" s="61"/>
      <c r="EF643" s="61"/>
      <c r="EG643" s="61"/>
      <c r="EH643" s="61"/>
      <c r="EI643" s="61"/>
      <c r="EJ643" s="61"/>
      <c r="EK643" s="61"/>
      <c r="EL643" s="61"/>
      <c r="EM643" s="61"/>
      <c r="EN643" s="61"/>
      <c r="EO643" s="61"/>
      <c r="EP643" s="61"/>
      <c r="EQ643" s="61"/>
      <c r="ER643" s="61"/>
      <c r="ES643" s="61"/>
      <c r="ET643" s="61"/>
      <c r="EU643" s="61"/>
      <c r="EV643" s="61"/>
      <c r="EW643" s="61"/>
      <c r="EX643" s="61"/>
      <c r="EY643" s="61"/>
      <c r="EZ643" s="61"/>
      <c r="FA643" s="61"/>
      <c r="FB643" s="61"/>
      <c r="FC643" s="61"/>
      <c r="FD643" s="61"/>
      <c r="FE643" s="61"/>
      <c r="FF643" s="61"/>
      <c r="FG643" s="61"/>
      <c r="FH643" s="55" t="s">
        <v>318</v>
      </c>
      <c r="FI643" s="61" t="s">
        <v>318</v>
      </c>
      <c r="FJ643" s="61" t="s">
        <v>178</v>
      </c>
      <c r="FK643" s="61" t="s">
        <v>315</v>
      </c>
      <c r="FL643" s="55">
        <v>1</v>
      </c>
      <c r="FM643" s="62" t="s">
        <v>318</v>
      </c>
      <c r="FN643" s="61" t="s">
        <v>318</v>
      </c>
      <c r="FO643" s="62" t="s">
        <v>251</v>
      </c>
      <c r="FP643" s="61" t="s">
        <v>315</v>
      </c>
      <c r="FQ643" s="63">
        <v>1</v>
      </c>
    </row>
    <row r="644" spans="1:173" s="64" customFormat="1" ht="16.5">
      <c r="A644" s="54">
        <v>44228</v>
      </c>
      <c r="B644" s="55">
        <v>643</v>
      </c>
      <c r="C644" s="65" t="s">
        <v>314</v>
      </c>
      <c r="D644" s="76">
        <v>32526</v>
      </c>
      <c r="E644" s="57">
        <f ca="1">IF(Table1[[#This Row],[Employee Date of Birth]]="","",DATEDIF(D644,NOW(),"y"))</f>
        <v>31</v>
      </c>
      <c r="F644" s="61" t="str">
        <f>IF(Table1[[#This Row],[Census "As of" Date]]="","","Y")</f>
        <v>Y</v>
      </c>
      <c r="G644" s="61" t="s">
        <v>360</v>
      </c>
      <c r="H644" s="77"/>
      <c r="I644" s="74" t="str">
        <f>IF(Table1[[#This Row],[Census "As of" Date]]="","","A")</f>
        <v>A</v>
      </c>
      <c r="J644" s="74" t="str">
        <f>IF(Table1[[#This Row],[Census "As of" Date]]="","","S")</f>
        <v>S</v>
      </c>
      <c r="K644" s="74" t="str">
        <f>IF(Table1[[#This Row],[Census "As of" Date]]="","","Y")</f>
        <v>Y</v>
      </c>
      <c r="L644" s="74" t="str">
        <f>IF(Table1[[#This Row],[Census "As of" Date]]="","","Y")</f>
        <v>Y</v>
      </c>
      <c r="M644" s="74" t="str">
        <f>IF(Table1[[#This Row],[Census "As of" Date]]="","","Y")</f>
        <v>Y</v>
      </c>
      <c r="N644" s="74" t="str">
        <f>IF(Table1[[#This Row],[Census "As of" Date]]="","","N")</f>
        <v>N</v>
      </c>
      <c r="O644" s="61"/>
      <c r="P644" s="55" t="s">
        <v>154</v>
      </c>
      <c r="Q644" s="61">
        <v>221958.14</v>
      </c>
      <c r="R644" s="61"/>
      <c r="S644" s="61">
        <v>221958.14</v>
      </c>
      <c r="T644" s="74">
        <v>77002</v>
      </c>
      <c r="U644" s="61" t="s">
        <v>224</v>
      </c>
      <c r="V644" s="74" t="str">
        <f>IF(Table1[[#This Row],[Census "As of" Date]]="","","Sub001")</f>
        <v>Sub001</v>
      </c>
      <c r="W644" s="74" t="str">
        <f>IF(Table1[[#This Row],[Census "As of" Date]]="","","Location001")</f>
        <v>Location001</v>
      </c>
      <c r="X644" s="55" t="s">
        <v>387</v>
      </c>
      <c r="Y644" s="55" t="s">
        <v>365</v>
      </c>
      <c r="Z644" s="55" t="s">
        <v>224</v>
      </c>
      <c r="AA644" s="55" t="s">
        <v>156</v>
      </c>
      <c r="AB644" s="55">
        <v>77090</v>
      </c>
      <c r="AC644" s="61"/>
      <c r="AD644" s="77"/>
      <c r="AE644" s="55" t="s">
        <v>318</v>
      </c>
      <c r="AF644" s="55" t="s">
        <v>318</v>
      </c>
      <c r="AG644" s="55" t="s">
        <v>257</v>
      </c>
      <c r="AH644" s="55">
        <v>1</v>
      </c>
      <c r="AI644" s="61"/>
      <c r="AJ644" s="61"/>
      <c r="AK644" s="61"/>
      <c r="AL644" s="61"/>
      <c r="AM644" s="61"/>
      <c r="AN644" s="61"/>
      <c r="AO644" s="55" t="s">
        <v>318</v>
      </c>
      <c r="AP644" s="61"/>
      <c r="AQ644" s="55" t="s">
        <v>177</v>
      </c>
      <c r="AR644" s="55">
        <v>1</v>
      </c>
      <c r="AS644" s="61"/>
      <c r="AT644" s="55" t="s">
        <v>318</v>
      </c>
      <c r="AU644" s="55" t="s">
        <v>318</v>
      </c>
      <c r="AV644" s="55" t="s">
        <v>257</v>
      </c>
      <c r="AW644" s="55">
        <v>1</v>
      </c>
      <c r="AX644" s="61"/>
      <c r="AY644" s="61"/>
      <c r="AZ644" s="61"/>
      <c r="BA644" s="61"/>
      <c r="BB644" s="61"/>
      <c r="BC644" s="61"/>
      <c r="BD644" s="55" t="s">
        <v>318</v>
      </c>
      <c r="BE644" s="61"/>
      <c r="BF644" s="55" t="s">
        <v>177</v>
      </c>
      <c r="BG644" s="55">
        <v>1</v>
      </c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55" t="s">
        <v>318</v>
      </c>
      <c r="CH644" s="61"/>
      <c r="CI644" s="55" t="s">
        <v>177</v>
      </c>
      <c r="CJ644" s="55">
        <v>1</v>
      </c>
      <c r="CK644" s="61"/>
      <c r="CL644" s="55" t="s">
        <v>318</v>
      </c>
      <c r="CM644" s="61"/>
      <c r="CN644" s="55" t="s">
        <v>177</v>
      </c>
      <c r="CO644" s="55">
        <v>1</v>
      </c>
      <c r="CP644" s="61"/>
      <c r="CQ644" s="61"/>
      <c r="CR644" s="61"/>
      <c r="CS644" s="61"/>
      <c r="CT644" s="61"/>
      <c r="CU644" s="61"/>
      <c r="CV644" s="61"/>
      <c r="CW644" s="61"/>
      <c r="CX644" s="55" t="s">
        <v>318</v>
      </c>
      <c r="CY644" s="61"/>
      <c r="CZ644" s="55" t="s">
        <v>160</v>
      </c>
      <c r="DA644" s="55" t="s">
        <v>177</v>
      </c>
      <c r="DB644" s="55">
        <v>1</v>
      </c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55" t="s">
        <v>318</v>
      </c>
      <c r="DP644" s="55" t="s">
        <v>318</v>
      </c>
      <c r="DQ644" s="55" t="s">
        <v>179</v>
      </c>
      <c r="DR644" s="55">
        <v>1</v>
      </c>
      <c r="DS644" s="61"/>
      <c r="DT644" s="61"/>
      <c r="DU644" s="61"/>
      <c r="DV644" s="61"/>
      <c r="DW644" s="61"/>
      <c r="DX644" s="61"/>
      <c r="DY644" s="55" t="s">
        <v>318</v>
      </c>
      <c r="DZ644" s="55" t="s">
        <v>318</v>
      </c>
      <c r="EA644" s="61" t="s">
        <v>179</v>
      </c>
      <c r="EB644" s="61">
        <v>1</v>
      </c>
      <c r="EC644" s="61"/>
      <c r="ED644" s="61"/>
      <c r="EE644" s="61"/>
      <c r="EF644" s="61"/>
      <c r="EG644" s="61"/>
      <c r="EH644" s="61"/>
      <c r="EI644" s="61"/>
      <c r="EJ644" s="61"/>
      <c r="EK644" s="61"/>
      <c r="EL644" s="61"/>
      <c r="EM644" s="61"/>
      <c r="EN644" s="61"/>
      <c r="EO644" s="61"/>
      <c r="EP644" s="61"/>
      <c r="EQ644" s="61"/>
      <c r="ER644" s="61"/>
      <c r="ES644" s="61"/>
      <c r="ET644" s="61"/>
      <c r="EU644" s="61"/>
      <c r="EV644" s="61"/>
      <c r="EW644" s="61"/>
      <c r="EX644" s="61"/>
      <c r="EY644" s="61"/>
      <c r="EZ644" s="61"/>
      <c r="FA644" s="61"/>
      <c r="FB644" s="61"/>
      <c r="FC644" s="61"/>
      <c r="FD644" s="61"/>
      <c r="FE644" s="61"/>
      <c r="FF644" s="61"/>
      <c r="FG644" s="61"/>
      <c r="FH644" s="55" t="s">
        <v>318</v>
      </c>
      <c r="FI644" s="61" t="s">
        <v>318</v>
      </c>
      <c r="FJ644" s="61" t="s">
        <v>178</v>
      </c>
      <c r="FK644" s="61" t="s">
        <v>315</v>
      </c>
      <c r="FL644" s="55">
        <v>1</v>
      </c>
      <c r="FM644" s="62" t="s">
        <v>318</v>
      </c>
      <c r="FN644" s="61" t="s">
        <v>317</v>
      </c>
      <c r="FO644" s="62"/>
      <c r="FP644" s="61"/>
      <c r="FQ644" s="63">
        <v>1</v>
      </c>
    </row>
    <row r="645" spans="1:173" s="64" customFormat="1" ht="16.5">
      <c r="A645" s="54">
        <v>44228</v>
      </c>
      <c r="B645" s="55">
        <v>644</v>
      </c>
      <c r="C645" s="65" t="s">
        <v>153</v>
      </c>
      <c r="D645" s="76">
        <v>32541</v>
      </c>
      <c r="E645" s="57">
        <f ca="1">IF(Table1[[#This Row],[Employee Date of Birth]]="","",DATEDIF(D645,NOW(),"y"))</f>
        <v>31</v>
      </c>
      <c r="F645" s="61" t="str">
        <f>IF(Table1[[#This Row],[Census "As of" Date]]="","","Y")</f>
        <v>Y</v>
      </c>
      <c r="G645" s="61" t="s">
        <v>363</v>
      </c>
      <c r="H645" s="77"/>
      <c r="I645" s="74" t="str">
        <f>IF(Table1[[#This Row],[Census "As of" Date]]="","","A")</f>
        <v>A</v>
      </c>
      <c r="J645" s="74" t="str">
        <f>IF(Table1[[#This Row],[Census "As of" Date]]="","","S")</f>
        <v>S</v>
      </c>
      <c r="K645" s="74" t="str">
        <f>IF(Table1[[#This Row],[Census "As of" Date]]="","","Y")</f>
        <v>Y</v>
      </c>
      <c r="L645" s="74" t="str">
        <f>IF(Table1[[#This Row],[Census "As of" Date]]="","","Y")</f>
        <v>Y</v>
      </c>
      <c r="M645" s="74" t="str">
        <f>IF(Table1[[#This Row],[Census "As of" Date]]="","","Y")</f>
        <v>Y</v>
      </c>
      <c r="N645" s="74" t="str">
        <f>IF(Table1[[#This Row],[Census "As of" Date]]="","","N")</f>
        <v>N</v>
      </c>
      <c r="O645" s="61"/>
      <c r="P645" s="55" t="s">
        <v>154</v>
      </c>
      <c r="Q645" s="61">
        <v>150711.46</v>
      </c>
      <c r="R645" s="61"/>
      <c r="S645" s="61">
        <v>150711.46</v>
      </c>
      <c r="T645" s="74">
        <v>61168</v>
      </c>
      <c r="U645" s="61" t="s">
        <v>209</v>
      </c>
      <c r="V645" s="74" t="str">
        <f>IF(Table1[[#This Row],[Census "As of" Date]]="","","Sub001")</f>
        <v>Sub001</v>
      </c>
      <c r="W645" s="74" t="str">
        <f>IF(Table1[[#This Row],[Census "As of" Date]]="","","Location001")</f>
        <v>Location001</v>
      </c>
      <c r="X645" s="55" t="s">
        <v>387</v>
      </c>
      <c r="Y645" s="55" t="s">
        <v>365</v>
      </c>
      <c r="Z645" s="55" t="s">
        <v>224</v>
      </c>
      <c r="AA645" s="55" t="s">
        <v>156</v>
      </c>
      <c r="AB645" s="55">
        <v>77090</v>
      </c>
      <c r="AC645" s="61"/>
      <c r="AD645" s="77"/>
      <c r="AE645" s="55" t="s">
        <v>318</v>
      </c>
      <c r="AF645" s="55" t="s">
        <v>318</v>
      </c>
      <c r="AG645" s="55" t="s">
        <v>257</v>
      </c>
      <c r="AH645" s="55">
        <v>1</v>
      </c>
      <c r="AI645" s="61"/>
      <c r="AJ645" s="61"/>
      <c r="AK645" s="61"/>
      <c r="AL645" s="61"/>
      <c r="AM645" s="61"/>
      <c r="AN645" s="61"/>
      <c r="AO645" s="55" t="s">
        <v>318</v>
      </c>
      <c r="AP645" s="61"/>
      <c r="AQ645" s="55" t="s">
        <v>177</v>
      </c>
      <c r="AR645" s="55">
        <v>1</v>
      </c>
      <c r="AS645" s="61"/>
      <c r="AT645" s="55" t="s">
        <v>318</v>
      </c>
      <c r="AU645" s="55" t="s">
        <v>318</v>
      </c>
      <c r="AV645" s="55" t="s">
        <v>257</v>
      </c>
      <c r="AW645" s="55">
        <v>1</v>
      </c>
      <c r="AX645" s="61"/>
      <c r="AY645" s="61"/>
      <c r="AZ645" s="61"/>
      <c r="BA645" s="61"/>
      <c r="BB645" s="61"/>
      <c r="BC645" s="61"/>
      <c r="BD645" s="55" t="s">
        <v>318</v>
      </c>
      <c r="BE645" s="61"/>
      <c r="BF645" s="55" t="s">
        <v>177</v>
      </c>
      <c r="BG645" s="55">
        <v>1</v>
      </c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55" t="s">
        <v>318</v>
      </c>
      <c r="CH645" s="61"/>
      <c r="CI645" s="55" t="s">
        <v>177</v>
      </c>
      <c r="CJ645" s="55">
        <v>1</v>
      </c>
      <c r="CK645" s="61"/>
      <c r="CL645" s="55" t="s">
        <v>318</v>
      </c>
      <c r="CM645" s="61"/>
      <c r="CN645" s="55" t="s">
        <v>177</v>
      </c>
      <c r="CO645" s="55">
        <v>1</v>
      </c>
      <c r="CP645" s="61"/>
      <c r="CQ645" s="61"/>
      <c r="CR645" s="61"/>
      <c r="CS645" s="61"/>
      <c r="CT645" s="61"/>
      <c r="CU645" s="61"/>
      <c r="CV645" s="61"/>
      <c r="CW645" s="61"/>
      <c r="CX645" s="55" t="s">
        <v>318</v>
      </c>
      <c r="CY645" s="61"/>
      <c r="CZ645" s="55" t="s">
        <v>160</v>
      </c>
      <c r="DA645" s="55" t="s">
        <v>177</v>
      </c>
      <c r="DB645" s="55">
        <v>1</v>
      </c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55" t="s">
        <v>318</v>
      </c>
      <c r="DP645" s="55" t="s">
        <v>318</v>
      </c>
      <c r="DQ645" s="55" t="s">
        <v>179</v>
      </c>
      <c r="DR645" s="55">
        <v>1</v>
      </c>
      <c r="DS645" s="61"/>
      <c r="DT645" s="61"/>
      <c r="DU645" s="61"/>
      <c r="DV645" s="61"/>
      <c r="DW645" s="61"/>
      <c r="DX645" s="61"/>
      <c r="DY645" s="55" t="s">
        <v>318</v>
      </c>
      <c r="DZ645" s="55" t="s">
        <v>318</v>
      </c>
      <c r="EA645" s="61" t="s">
        <v>179</v>
      </c>
      <c r="EB645" s="61">
        <v>1</v>
      </c>
      <c r="EC645" s="61"/>
      <c r="ED645" s="61"/>
      <c r="EE645" s="61"/>
      <c r="EF645" s="61"/>
      <c r="EG645" s="61"/>
      <c r="EH645" s="61"/>
      <c r="EI645" s="61"/>
      <c r="EJ645" s="61"/>
      <c r="EK645" s="61"/>
      <c r="EL645" s="61"/>
      <c r="EM645" s="61"/>
      <c r="EN645" s="61"/>
      <c r="EO645" s="61"/>
      <c r="EP645" s="61"/>
      <c r="EQ645" s="61"/>
      <c r="ER645" s="61"/>
      <c r="ES645" s="61"/>
      <c r="ET645" s="61"/>
      <c r="EU645" s="61"/>
      <c r="EV645" s="61"/>
      <c r="EW645" s="61"/>
      <c r="EX645" s="61"/>
      <c r="EY645" s="61"/>
      <c r="EZ645" s="61"/>
      <c r="FA645" s="61"/>
      <c r="FB645" s="61"/>
      <c r="FC645" s="61"/>
      <c r="FD645" s="61"/>
      <c r="FE645" s="61"/>
      <c r="FF645" s="61"/>
      <c r="FG645" s="61"/>
      <c r="FH645" s="55" t="s">
        <v>318</v>
      </c>
      <c r="FI645" s="61" t="s">
        <v>318</v>
      </c>
      <c r="FJ645" s="61" t="s">
        <v>178</v>
      </c>
      <c r="FK645" s="61" t="s">
        <v>315</v>
      </c>
      <c r="FL645" s="55">
        <v>1</v>
      </c>
      <c r="FM645" s="62" t="s">
        <v>318</v>
      </c>
      <c r="FN645" s="61" t="s">
        <v>318</v>
      </c>
      <c r="FO645" s="62" t="s">
        <v>251</v>
      </c>
      <c r="FP645" s="61" t="s">
        <v>315</v>
      </c>
      <c r="FQ645" s="63">
        <v>1</v>
      </c>
    </row>
    <row r="646" spans="1:173" s="64" customFormat="1" ht="16.5">
      <c r="A646" s="54">
        <v>44228</v>
      </c>
      <c r="B646" s="55">
        <v>645</v>
      </c>
      <c r="C646" s="55" t="s">
        <v>153</v>
      </c>
      <c r="D646" s="76">
        <v>32617</v>
      </c>
      <c r="E646" s="57">
        <f ca="1">IF(Table1[[#This Row],[Employee Date of Birth]]="","",DATEDIF(D646,NOW(),"y"))</f>
        <v>31</v>
      </c>
      <c r="F646" s="61" t="str">
        <f>IF(Table1[[#This Row],[Census "As of" Date]]="","","Y")</f>
        <v>Y</v>
      </c>
      <c r="G646" s="61" t="s">
        <v>324</v>
      </c>
      <c r="H646" s="77"/>
      <c r="I646" s="74" t="str">
        <f>IF(Table1[[#This Row],[Census "As of" Date]]="","","A")</f>
        <v>A</v>
      </c>
      <c r="J646" s="74" t="str">
        <f>IF(Table1[[#This Row],[Census "As of" Date]]="","","S")</f>
        <v>S</v>
      </c>
      <c r="K646" s="74" t="str">
        <f>IF(Table1[[#This Row],[Census "As of" Date]]="","","Y")</f>
        <v>Y</v>
      </c>
      <c r="L646" s="74" t="str">
        <f>IF(Table1[[#This Row],[Census "As of" Date]]="","","Y")</f>
        <v>Y</v>
      </c>
      <c r="M646" s="74" t="str">
        <f>IF(Table1[[#This Row],[Census "As of" Date]]="","","Y")</f>
        <v>Y</v>
      </c>
      <c r="N646" s="74" t="str">
        <f>IF(Table1[[#This Row],[Census "As of" Date]]="","","N")</f>
        <v>N</v>
      </c>
      <c r="O646" s="61"/>
      <c r="P646" s="55" t="s">
        <v>154</v>
      </c>
      <c r="Q646" s="61">
        <v>56150.15</v>
      </c>
      <c r="R646" s="61"/>
      <c r="S646" s="61">
        <v>56150.15</v>
      </c>
      <c r="T646" s="74">
        <v>77449</v>
      </c>
      <c r="U646" s="61" t="s">
        <v>224</v>
      </c>
      <c r="V646" s="74" t="str">
        <f>IF(Table1[[#This Row],[Census "As of" Date]]="","","Sub001")</f>
        <v>Sub001</v>
      </c>
      <c r="W646" s="74" t="str">
        <f>IF(Table1[[#This Row],[Census "As of" Date]]="","","Location001")</f>
        <v>Location001</v>
      </c>
      <c r="X646" s="55" t="s">
        <v>387</v>
      </c>
      <c r="Y646" s="55" t="s">
        <v>365</v>
      </c>
      <c r="Z646" s="55" t="s">
        <v>224</v>
      </c>
      <c r="AA646" s="55" t="s">
        <v>156</v>
      </c>
      <c r="AB646" s="55">
        <v>77090</v>
      </c>
      <c r="AC646" s="61"/>
      <c r="AD646" s="77"/>
      <c r="AE646" s="55" t="s">
        <v>318</v>
      </c>
      <c r="AF646" s="55" t="s">
        <v>318</v>
      </c>
      <c r="AG646" s="55" t="s">
        <v>257</v>
      </c>
      <c r="AH646" s="55">
        <v>1</v>
      </c>
      <c r="AI646" s="61"/>
      <c r="AJ646" s="61"/>
      <c r="AK646" s="61"/>
      <c r="AL646" s="61"/>
      <c r="AM646" s="61"/>
      <c r="AN646" s="61"/>
      <c r="AO646" s="55" t="s">
        <v>318</v>
      </c>
      <c r="AP646" s="61"/>
      <c r="AQ646" s="55" t="s">
        <v>177</v>
      </c>
      <c r="AR646" s="55">
        <v>1</v>
      </c>
      <c r="AS646" s="61"/>
      <c r="AT646" s="55" t="s">
        <v>318</v>
      </c>
      <c r="AU646" s="55" t="s">
        <v>318</v>
      </c>
      <c r="AV646" s="55" t="s">
        <v>257</v>
      </c>
      <c r="AW646" s="55">
        <v>1</v>
      </c>
      <c r="AX646" s="61"/>
      <c r="AY646" s="61"/>
      <c r="AZ646" s="61"/>
      <c r="BA646" s="61"/>
      <c r="BB646" s="61"/>
      <c r="BC646" s="61"/>
      <c r="BD646" s="55" t="s">
        <v>318</v>
      </c>
      <c r="BE646" s="61"/>
      <c r="BF646" s="55" t="s">
        <v>177</v>
      </c>
      <c r="BG646" s="55">
        <v>1</v>
      </c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55" t="s">
        <v>318</v>
      </c>
      <c r="CH646" s="61"/>
      <c r="CI646" s="55" t="s">
        <v>177</v>
      </c>
      <c r="CJ646" s="55">
        <v>1</v>
      </c>
      <c r="CK646" s="61"/>
      <c r="CL646" s="55" t="s">
        <v>318</v>
      </c>
      <c r="CM646" s="61"/>
      <c r="CN646" s="55" t="s">
        <v>177</v>
      </c>
      <c r="CO646" s="55">
        <v>1</v>
      </c>
      <c r="CP646" s="61"/>
      <c r="CQ646" s="61"/>
      <c r="CR646" s="61"/>
      <c r="CS646" s="61"/>
      <c r="CT646" s="61"/>
      <c r="CU646" s="61"/>
      <c r="CV646" s="61"/>
      <c r="CW646" s="61"/>
      <c r="CX646" s="55" t="s">
        <v>318</v>
      </c>
      <c r="CY646" s="61"/>
      <c r="CZ646" s="55" t="s">
        <v>160</v>
      </c>
      <c r="DA646" s="55" t="s">
        <v>177</v>
      </c>
      <c r="DB646" s="55">
        <v>1</v>
      </c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55" t="s">
        <v>318</v>
      </c>
      <c r="DP646" s="55" t="s">
        <v>318</v>
      </c>
      <c r="DQ646" s="55" t="s">
        <v>179</v>
      </c>
      <c r="DR646" s="55">
        <v>1</v>
      </c>
      <c r="DS646" s="61"/>
      <c r="DT646" s="61"/>
      <c r="DU646" s="61"/>
      <c r="DV646" s="61"/>
      <c r="DW646" s="61"/>
      <c r="DX646" s="61"/>
      <c r="DY646" s="55" t="s">
        <v>318</v>
      </c>
      <c r="DZ646" s="55" t="s">
        <v>318</v>
      </c>
      <c r="EA646" s="61" t="s">
        <v>179</v>
      </c>
      <c r="EB646" s="61">
        <v>1</v>
      </c>
      <c r="EC646" s="61"/>
      <c r="ED646" s="61"/>
      <c r="EE646" s="61"/>
      <c r="EF646" s="61"/>
      <c r="EG646" s="61"/>
      <c r="EH646" s="61"/>
      <c r="EI646" s="61"/>
      <c r="EJ646" s="61"/>
      <c r="EK646" s="61"/>
      <c r="EL646" s="61"/>
      <c r="EM646" s="61"/>
      <c r="EN646" s="61"/>
      <c r="EO646" s="61"/>
      <c r="EP646" s="61"/>
      <c r="EQ646" s="61"/>
      <c r="ER646" s="61"/>
      <c r="ES646" s="61"/>
      <c r="ET646" s="61"/>
      <c r="EU646" s="61"/>
      <c r="EV646" s="61"/>
      <c r="EW646" s="61"/>
      <c r="EX646" s="61"/>
      <c r="EY646" s="61"/>
      <c r="EZ646" s="61"/>
      <c r="FA646" s="61"/>
      <c r="FB646" s="61"/>
      <c r="FC646" s="61"/>
      <c r="FD646" s="61"/>
      <c r="FE646" s="61"/>
      <c r="FF646" s="61"/>
      <c r="FG646" s="61"/>
      <c r="FH646" s="55" t="s">
        <v>318</v>
      </c>
      <c r="FI646" s="61" t="s">
        <v>317</v>
      </c>
      <c r="FJ646" s="61"/>
      <c r="FK646" s="61"/>
      <c r="FL646" s="55">
        <v>1</v>
      </c>
      <c r="FM646" s="62" t="s">
        <v>318</v>
      </c>
      <c r="FN646" s="61" t="s">
        <v>317</v>
      </c>
      <c r="FO646" s="62"/>
      <c r="FP646" s="61"/>
      <c r="FQ646" s="63">
        <v>1</v>
      </c>
    </row>
    <row r="647" spans="1:173" s="64" customFormat="1" ht="16.5">
      <c r="A647" s="54">
        <v>44228</v>
      </c>
      <c r="B647" s="55">
        <v>646</v>
      </c>
      <c r="C647" s="55" t="s">
        <v>314</v>
      </c>
      <c r="D647" s="76">
        <v>32618</v>
      </c>
      <c r="E647" s="57">
        <f ca="1">IF(Table1[[#This Row],[Employee Date of Birth]]="","",DATEDIF(D647,NOW(),"y"))</f>
        <v>31</v>
      </c>
      <c r="F647" s="61" t="str">
        <f>IF(Table1[[#This Row],[Census "As of" Date]]="","","Y")</f>
        <v>Y</v>
      </c>
      <c r="G647" s="61" t="s">
        <v>358</v>
      </c>
      <c r="H647" s="77"/>
      <c r="I647" s="74" t="str">
        <f>IF(Table1[[#This Row],[Census "As of" Date]]="","","A")</f>
        <v>A</v>
      </c>
      <c r="J647" s="74" t="str">
        <f>IF(Table1[[#This Row],[Census "As of" Date]]="","","S")</f>
        <v>S</v>
      </c>
      <c r="K647" s="74" t="str">
        <f>IF(Table1[[#This Row],[Census "As of" Date]]="","","Y")</f>
        <v>Y</v>
      </c>
      <c r="L647" s="74" t="str">
        <f>IF(Table1[[#This Row],[Census "As of" Date]]="","","Y")</f>
        <v>Y</v>
      </c>
      <c r="M647" s="74" t="str">
        <f>IF(Table1[[#This Row],[Census "As of" Date]]="","","Y")</f>
        <v>Y</v>
      </c>
      <c r="N647" s="74" t="str">
        <f>IF(Table1[[#This Row],[Census "As of" Date]]="","","N")</f>
        <v>N</v>
      </c>
      <c r="O647" s="61"/>
      <c r="P647" s="55" t="s">
        <v>154</v>
      </c>
      <c r="Q647" s="61">
        <v>492672</v>
      </c>
      <c r="R647" s="61"/>
      <c r="S647" s="61">
        <v>492672</v>
      </c>
      <c r="T647" s="74">
        <v>92270</v>
      </c>
      <c r="U647" s="61" t="s">
        <v>190</v>
      </c>
      <c r="V647" s="74" t="str">
        <f>IF(Table1[[#This Row],[Census "As of" Date]]="","","Sub001")</f>
        <v>Sub001</v>
      </c>
      <c r="W647" s="74" t="str">
        <f>IF(Table1[[#This Row],[Census "As of" Date]]="","","Location001")</f>
        <v>Location001</v>
      </c>
      <c r="X647" s="55" t="s">
        <v>387</v>
      </c>
      <c r="Y647" s="55" t="s">
        <v>365</v>
      </c>
      <c r="Z647" s="55" t="s">
        <v>224</v>
      </c>
      <c r="AA647" s="55" t="s">
        <v>156</v>
      </c>
      <c r="AB647" s="55">
        <v>77090</v>
      </c>
      <c r="AC647" s="61"/>
      <c r="AD647" s="77"/>
      <c r="AE647" s="55" t="s">
        <v>318</v>
      </c>
      <c r="AF647" s="55" t="s">
        <v>318</v>
      </c>
      <c r="AG647" s="55" t="s">
        <v>257</v>
      </c>
      <c r="AH647" s="55">
        <v>1</v>
      </c>
      <c r="AI647" s="61"/>
      <c r="AJ647" s="61"/>
      <c r="AK647" s="61"/>
      <c r="AL647" s="61"/>
      <c r="AM647" s="61"/>
      <c r="AN647" s="61"/>
      <c r="AO647" s="55" t="s">
        <v>318</v>
      </c>
      <c r="AP647" s="61"/>
      <c r="AQ647" s="55" t="s">
        <v>177</v>
      </c>
      <c r="AR647" s="55">
        <v>1</v>
      </c>
      <c r="AS647" s="61"/>
      <c r="AT647" s="55" t="s">
        <v>318</v>
      </c>
      <c r="AU647" s="55" t="s">
        <v>318</v>
      </c>
      <c r="AV647" s="55" t="s">
        <v>257</v>
      </c>
      <c r="AW647" s="55">
        <v>1</v>
      </c>
      <c r="AX647" s="61"/>
      <c r="AY647" s="61"/>
      <c r="AZ647" s="61"/>
      <c r="BA647" s="61"/>
      <c r="BB647" s="61"/>
      <c r="BC647" s="61"/>
      <c r="BD647" s="55" t="s">
        <v>318</v>
      </c>
      <c r="BE647" s="61"/>
      <c r="BF647" s="55" t="s">
        <v>177</v>
      </c>
      <c r="BG647" s="55">
        <v>1</v>
      </c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55" t="s">
        <v>318</v>
      </c>
      <c r="CH647" s="61"/>
      <c r="CI647" s="55" t="s">
        <v>177</v>
      </c>
      <c r="CJ647" s="55">
        <v>1</v>
      </c>
      <c r="CK647" s="61"/>
      <c r="CL647" s="55" t="s">
        <v>318</v>
      </c>
      <c r="CM647" s="61"/>
      <c r="CN647" s="55" t="s">
        <v>177</v>
      </c>
      <c r="CO647" s="55">
        <v>1</v>
      </c>
      <c r="CP647" s="61"/>
      <c r="CQ647" s="61"/>
      <c r="CR647" s="61"/>
      <c r="CS647" s="61"/>
      <c r="CT647" s="61"/>
      <c r="CU647" s="61"/>
      <c r="CV647" s="61"/>
      <c r="CW647" s="61"/>
      <c r="CX647" s="55" t="s">
        <v>318</v>
      </c>
      <c r="CY647" s="61"/>
      <c r="CZ647" s="55" t="s">
        <v>160</v>
      </c>
      <c r="DA647" s="55" t="s">
        <v>177</v>
      </c>
      <c r="DB647" s="55">
        <v>1</v>
      </c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55" t="s">
        <v>318</v>
      </c>
      <c r="DP647" s="55" t="s">
        <v>318</v>
      </c>
      <c r="DQ647" s="55" t="s">
        <v>179</v>
      </c>
      <c r="DR647" s="55">
        <v>1</v>
      </c>
      <c r="DS647" s="61"/>
      <c r="DT647" s="61"/>
      <c r="DU647" s="61"/>
      <c r="DV647" s="61"/>
      <c r="DW647" s="61"/>
      <c r="DX647" s="61"/>
      <c r="DY647" s="55" t="s">
        <v>318</v>
      </c>
      <c r="DZ647" s="55" t="s">
        <v>318</v>
      </c>
      <c r="EA647" s="61" t="s">
        <v>179</v>
      </c>
      <c r="EB647" s="61">
        <v>1</v>
      </c>
      <c r="EC647" s="61"/>
      <c r="ED647" s="61"/>
      <c r="EE647" s="61"/>
      <c r="EF647" s="61"/>
      <c r="EG647" s="61"/>
      <c r="EH647" s="61"/>
      <c r="EI647" s="61"/>
      <c r="EJ647" s="61"/>
      <c r="EK647" s="61"/>
      <c r="EL647" s="61"/>
      <c r="EM647" s="61"/>
      <c r="EN647" s="61"/>
      <c r="EO647" s="61"/>
      <c r="EP647" s="61"/>
      <c r="EQ647" s="61"/>
      <c r="ER647" s="61"/>
      <c r="ES647" s="61"/>
      <c r="ET647" s="61"/>
      <c r="EU647" s="61"/>
      <c r="EV647" s="61"/>
      <c r="EW647" s="61"/>
      <c r="EX647" s="61"/>
      <c r="EY647" s="61"/>
      <c r="EZ647" s="61"/>
      <c r="FA647" s="61"/>
      <c r="FB647" s="61"/>
      <c r="FC647" s="61"/>
      <c r="FD647" s="61"/>
      <c r="FE647" s="61"/>
      <c r="FF647" s="61"/>
      <c r="FG647" s="61"/>
      <c r="FH647" s="55" t="s">
        <v>318</v>
      </c>
      <c r="FI647" s="61" t="s">
        <v>318</v>
      </c>
      <c r="FJ647" s="61" t="s">
        <v>178</v>
      </c>
      <c r="FK647" s="61" t="s">
        <v>316</v>
      </c>
      <c r="FL647" s="55">
        <v>1</v>
      </c>
      <c r="FM647" s="62" t="s">
        <v>318</v>
      </c>
      <c r="FN647" s="61" t="s">
        <v>318</v>
      </c>
      <c r="FO647" s="62" t="s">
        <v>251</v>
      </c>
      <c r="FP647" s="61" t="s">
        <v>316</v>
      </c>
      <c r="FQ647" s="63">
        <v>1</v>
      </c>
    </row>
    <row r="648" spans="1:173" s="64" customFormat="1" ht="16.5">
      <c r="A648" s="54">
        <v>44228</v>
      </c>
      <c r="B648" s="55">
        <v>647</v>
      </c>
      <c r="C648" s="55" t="s">
        <v>153</v>
      </c>
      <c r="D648" s="76">
        <v>32693</v>
      </c>
      <c r="E648" s="57">
        <f ca="1">IF(Table1[[#This Row],[Employee Date of Birth]]="","",DATEDIF(D648,NOW(),"y"))</f>
        <v>31</v>
      </c>
      <c r="F648" s="61" t="str">
        <f>IF(Table1[[#This Row],[Census "As of" Date]]="","","Y")</f>
        <v>Y</v>
      </c>
      <c r="G648" s="61" t="s">
        <v>331</v>
      </c>
      <c r="H648" s="77"/>
      <c r="I648" s="74" t="str">
        <f>IF(Table1[[#This Row],[Census "As of" Date]]="","","A")</f>
        <v>A</v>
      </c>
      <c r="J648" s="74" t="str">
        <f>IF(Table1[[#This Row],[Census "As of" Date]]="","","S")</f>
        <v>S</v>
      </c>
      <c r="K648" s="74" t="str">
        <f>IF(Table1[[#This Row],[Census "As of" Date]]="","","Y")</f>
        <v>Y</v>
      </c>
      <c r="L648" s="74" t="str">
        <f>IF(Table1[[#This Row],[Census "As of" Date]]="","","Y")</f>
        <v>Y</v>
      </c>
      <c r="M648" s="74" t="str">
        <f>IF(Table1[[#This Row],[Census "As of" Date]]="","","Y")</f>
        <v>Y</v>
      </c>
      <c r="N648" s="74" t="str">
        <f>IF(Table1[[#This Row],[Census "As of" Date]]="","","N")</f>
        <v>N</v>
      </c>
      <c r="O648" s="61"/>
      <c r="P648" s="55" t="s">
        <v>154</v>
      </c>
      <c r="Q648" s="61">
        <v>52002</v>
      </c>
      <c r="R648" s="61"/>
      <c r="S648" s="61">
        <v>52002</v>
      </c>
      <c r="T648" s="74">
        <v>92116</v>
      </c>
      <c r="U648" s="61" t="s">
        <v>190</v>
      </c>
      <c r="V648" s="74" t="str">
        <f>IF(Table1[[#This Row],[Census "As of" Date]]="","","Sub001")</f>
        <v>Sub001</v>
      </c>
      <c r="W648" s="74" t="str">
        <f>IF(Table1[[#This Row],[Census "As of" Date]]="","","Location001")</f>
        <v>Location001</v>
      </c>
      <c r="X648" s="55" t="s">
        <v>387</v>
      </c>
      <c r="Y648" s="55" t="s">
        <v>365</v>
      </c>
      <c r="Z648" s="55" t="s">
        <v>224</v>
      </c>
      <c r="AA648" s="55" t="s">
        <v>156</v>
      </c>
      <c r="AB648" s="55">
        <v>77090</v>
      </c>
      <c r="AC648" s="61"/>
      <c r="AD648" s="77"/>
      <c r="AE648" s="55" t="s">
        <v>318</v>
      </c>
      <c r="AF648" s="55" t="s">
        <v>318</v>
      </c>
      <c r="AG648" s="55" t="s">
        <v>257</v>
      </c>
      <c r="AH648" s="55">
        <v>1</v>
      </c>
      <c r="AI648" s="61"/>
      <c r="AJ648" s="61"/>
      <c r="AK648" s="61"/>
      <c r="AL648" s="61"/>
      <c r="AM648" s="61"/>
      <c r="AN648" s="61"/>
      <c r="AO648" s="55" t="s">
        <v>318</v>
      </c>
      <c r="AP648" s="61"/>
      <c r="AQ648" s="55" t="s">
        <v>177</v>
      </c>
      <c r="AR648" s="55">
        <v>1</v>
      </c>
      <c r="AS648" s="61"/>
      <c r="AT648" s="55" t="s">
        <v>318</v>
      </c>
      <c r="AU648" s="55" t="s">
        <v>318</v>
      </c>
      <c r="AV648" s="55" t="s">
        <v>257</v>
      </c>
      <c r="AW648" s="55">
        <v>1</v>
      </c>
      <c r="AX648" s="61"/>
      <c r="AY648" s="61"/>
      <c r="AZ648" s="61"/>
      <c r="BA648" s="61"/>
      <c r="BB648" s="61"/>
      <c r="BC648" s="61"/>
      <c r="BD648" s="55" t="s">
        <v>318</v>
      </c>
      <c r="BE648" s="61"/>
      <c r="BF648" s="55" t="s">
        <v>177</v>
      </c>
      <c r="BG648" s="55">
        <v>1</v>
      </c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55" t="s">
        <v>318</v>
      </c>
      <c r="CH648" s="61"/>
      <c r="CI648" s="55" t="s">
        <v>177</v>
      </c>
      <c r="CJ648" s="55">
        <v>1</v>
      </c>
      <c r="CK648" s="61"/>
      <c r="CL648" s="55" t="s">
        <v>318</v>
      </c>
      <c r="CM648" s="61"/>
      <c r="CN648" s="55" t="s">
        <v>177</v>
      </c>
      <c r="CO648" s="55">
        <v>1</v>
      </c>
      <c r="CP648" s="61"/>
      <c r="CQ648" s="61"/>
      <c r="CR648" s="61"/>
      <c r="CS648" s="61"/>
      <c r="CT648" s="61"/>
      <c r="CU648" s="61"/>
      <c r="CV648" s="61"/>
      <c r="CW648" s="61"/>
      <c r="CX648" s="55" t="s">
        <v>318</v>
      </c>
      <c r="CY648" s="61"/>
      <c r="CZ648" s="55" t="s">
        <v>160</v>
      </c>
      <c r="DA648" s="55" t="s">
        <v>177</v>
      </c>
      <c r="DB648" s="55">
        <v>1</v>
      </c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55" t="s">
        <v>318</v>
      </c>
      <c r="DP648" s="55" t="s">
        <v>318</v>
      </c>
      <c r="DQ648" s="55" t="s">
        <v>179</v>
      </c>
      <c r="DR648" s="55">
        <v>1</v>
      </c>
      <c r="DS648" s="61"/>
      <c r="DT648" s="61"/>
      <c r="DU648" s="61"/>
      <c r="DV648" s="61"/>
      <c r="DW648" s="61"/>
      <c r="DX648" s="61"/>
      <c r="DY648" s="55" t="s">
        <v>318</v>
      </c>
      <c r="DZ648" s="55" t="s">
        <v>318</v>
      </c>
      <c r="EA648" s="61" t="s">
        <v>179</v>
      </c>
      <c r="EB648" s="61">
        <v>1</v>
      </c>
      <c r="EC648" s="61"/>
      <c r="ED648" s="61"/>
      <c r="EE648" s="61"/>
      <c r="EF648" s="61"/>
      <c r="EG648" s="61"/>
      <c r="EH648" s="61"/>
      <c r="EI648" s="61"/>
      <c r="EJ648" s="61"/>
      <c r="EK648" s="61"/>
      <c r="EL648" s="61"/>
      <c r="EM648" s="61"/>
      <c r="EN648" s="61"/>
      <c r="EO648" s="61"/>
      <c r="EP648" s="61"/>
      <c r="EQ648" s="61"/>
      <c r="ER648" s="61"/>
      <c r="ES648" s="61"/>
      <c r="ET648" s="61"/>
      <c r="EU648" s="61"/>
      <c r="EV648" s="61"/>
      <c r="EW648" s="61"/>
      <c r="EX648" s="61"/>
      <c r="EY648" s="61"/>
      <c r="EZ648" s="61"/>
      <c r="FA648" s="61"/>
      <c r="FB648" s="61"/>
      <c r="FC648" s="61"/>
      <c r="FD648" s="61"/>
      <c r="FE648" s="61"/>
      <c r="FF648" s="61"/>
      <c r="FG648" s="61"/>
      <c r="FH648" s="55" t="s">
        <v>318</v>
      </c>
      <c r="FI648" s="61" t="s">
        <v>317</v>
      </c>
      <c r="FJ648" s="61"/>
      <c r="FK648" s="61"/>
      <c r="FL648" s="55">
        <v>1</v>
      </c>
      <c r="FM648" s="62" t="s">
        <v>318</v>
      </c>
      <c r="FN648" s="61" t="s">
        <v>317</v>
      </c>
      <c r="FO648" s="62"/>
      <c r="FP648" s="61"/>
      <c r="FQ648" s="63">
        <v>1</v>
      </c>
    </row>
    <row r="649" spans="1:173" s="64" customFormat="1" ht="16.5">
      <c r="A649" s="54">
        <v>44228</v>
      </c>
      <c r="B649" s="55">
        <v>648</v>
      </c>
      <c r="C649" s="65" t="s">
        <v>314</v>
      </c>
      <c r="D649" s="76">
        <v>32721</v>
      </c>
      <c r="E649" s="57">
        <f ca="1">IF(Table1[[#This Row],[Employee Date of Birth]]="","",DATEDIF(D649,NOW(),"y"))</f>
        <v>31</v>
      </c>
      <c r="F649" s="61" t="str">
        <f>IF(Table1[[#This Row],[Census "As of" Date]]="","","Y")</f>
        <v>Y</v>
      </c>
      <c r="G649" s="61" t="s">
        <v>324</v>
      </c>
      <c r="H649" s="77"/>
      <c r="I649" s="74" t="str">
        <f>IF(Table1[[#This Row],[Census "As of" Date]]="","","A")</f>
        <v>A</v>
      </c>
      <c r="J649" s="74" t="str">
        <f>IF(Table1[[#This Row],[Census "As of" Date]]="","","S")</f>
        <v>S</v>
      </c>
      <c r="K649" s="74" t="str">
        <f>IF(Table1[[#This Row],[Census "As of" Date]]="","","Y")</f>
        <v>Y</v>
      </c>
      <c r="L649" s="74" t="str">
        <f>IF(Table1[[#This Row],[Census "As of" Date]]="","","Y")</f>
        <v>Y</v>
      </c>
      <c r="M649" s="74" t="str">
        <f>IF(Table1[[#This Row],[Census "As of" Date]]="","","Y")</f>
        <v>Y</v>
      </c>
      <c r="N649" s="74" t="str">
        <f>IF(Table1[[#This Row],[Census "As of" Date]]="","","N")</f>
        <v>N</v>
      </c>
      <c r="O649" s="61"/>
      <c r="P649" s="55" t="s">
        <v>154</v>
      </c>
      <c r="Q649" s="61">
        <v>74414.86</v>
      </c>
      <c r="R649" s="61"/>
      <c r="S649" s="61">
        <v>74414.86</v>
      </c>
      <c r="T649" s="74">
        <v>92216</v>
      </c>
      <c r="U649" s="61" t="s">
        <v>190</v>
      </c>
      <c r="V649" s="74" t="str">
        <f>IF(Table1[[#This Row],[Census "As of" Date]]="","","Sub001")</f>
        <v>Sub001</v>
      </c>
      <c r="W649" s="74" t="str">
        <f>IF(Table1[[#This Row],[Census "As of" Date]]="","","Location001")</f>
        <v>Location001</v>
      </c>
      <c r="X649" s="55" t="s">
        <v>387</v>
      </c>
      <c r="Y649" s="55" t="s">
        <v>365</v>
      </c>
      <c r="Z649" s="55" t="s">
        <v>224</v>
      </c>
      <c r="AA649" s="55" t="s">
        <v>156</v>
      </c>
      <c r="AB649" s="55">
        <v>77090</v>
      </c>
      <c r="AC649" s="61"/>
      <c r="AD649" s="77"/>
      <c r="AE649" s="55" t="s">
        <v>318</v>
      </c>
      <c r="AF649" s="55" t="s">
        <v>318</v>
      </c>
      <c r="AG649" s="55" t="s">
        <v>257</v>
      </c>
      <c r="AH649" s="55">
        <v>1</v>
      </c>
      <c r="AI649" s="61"/>
      <c r="AJ649" s="61"/>
      <c r="AK649" s="61"/>
      <c r="AL649" s="61"/>
      <c r="AM649" s="61"/>
      <c r="AN649" s="61"/>
      <c r="AO649" s="55" t="s">
        <v>318</v>
      </c>
      <c r="AP649" s="61"/>
      <c r="AQ649" s="55" t="s">
        <v>177</v>
      </c>
      <c r="AR649" s="55">
        <v>1</v>
      </c>
      <c r="AS649" s="61"/>
      <c r="AT649" s="55" t="s">
        <v>318</v>
      </c>
      <c r="AU649" s="55" t="s">
        <v>318</v>
      </c>
      <c r="AV649" s="55" t="s">
        <v>257</v>
      </c>
      <c r="AW649" s="55">
        <v>1</v>
      </c>
      <c r="AX649" s="61"/>
      <c r="AY649" s="61"/>
      <c r="AZ649" s="61"/>
      <c r="BA649" s="61"/>
      <c r="BB649" s="61"/>
      <c r="BC649" s="61"/>
      <c r="BD649" s="55" t="s">
        <v>318</v>
      </c>
      <c r="BE649" s="61"/>
      <c r="BF649" s="55" t="s">
        <v>177</v>
      </c>
      <c r="BG649" s="55">
        <v>1</v>
      </c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55" t="s">
        <v>318</v>
      </c>
      <c r="CH649" s="61"/>
      <c r="CI649" s="55" t="s">
        <v>177</v>
      </c>
      <c r="CJ649" s="55">
        <v>1</v>
      </c>
      <c r="CK649" s="61"/>
      <c r="CL649" s="55" t="s">
        <v>318</v>
      </c>
      <c r="CM649" s="61"/>
      <c r="CN649" s="55" t="s">
        <v>177</v>
      </c>
      <c r="CO649" s="55">
        <v>1</v>
      </c>
      <c r="CP649" s="61"/>
      <c r="CQ649" s="61"/>
      <c r="CR649" s="61"/>
      <c r="CS649" s="61"/>
      <c r="CT649" s="61"/>
      <c r="CU649" s="61"/>
      <c r="CV649" s="61"/>
      <c r="CW649" s="61"/>
      <c r="CX649" s="55" t="s">
        <v>318</v>
      </c>
      <c r="CY649" s="61"/>
      <c r="CZ649" s="55" t="s">
        <v>160</v>
      </c>
      <c r="DA649" s="55" t="s">
        <v>177</v>
      </c>
      <c r="DB649" s="55">
        <v>1</v>
      </c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55" t="s">
        <v>318</v>
      </c>
      <c r="DP649" s="55" t="s">
        <v>318</v>
      </c>
      <c r="DQ649" s="55" t="s">
        <v>179</v>
      </c>
      <c r="DR649" s="55">
        <v>1</v>
      </c>
      <c r="DS649" s="61"/>
      <c r="DT649" s="61"/>
      <c r="DU649" s="61"/>
      <c r="DV649" s="61"/>
      <c r="DW649" s="61"/>
      <c r="DX649" s="61"/>
      <c r="DY649" s="55" t="s">
        <v>318</v>
      </c>
      <c r="DZ649" s="55" t="s">
        <v>318</v>
      </c>
      <c r="EA649" s="61" t="s">
        <v>179</v>
      </c>
      <c r="EB649" s="61">
        <v>1</v>
      </c>
      <c r="EC649" s="61"/>
      <c r="ED649" s="61"/>
      <c r="EE649" s="61"/>
      <c r="EF649" s="61"/>
      <c r="EG649" s="61"/>
      <c r="EH649" s="61"/>
      <c r="EI649" s="61"/>
      <c r="EJ649" s="61"/>
      <c r="EK649" s="61"/>
      <c r="EL649" s="61"/>
      <c r="EM649" s="61"/>
      <c r="EN649" s="61"/>
      <c r="EO649" s="61"/>
      <c r="EP649" s="61"/>
      <c r="EQ649" s="61"/>
      <c r="ER649" s="61"/>
      <c r="ES649" s="61"/>
      <c r="ET649" s="61"/>
      <c r="EU649" s="61"/>
      <c r="EV649" s="61"/>
      <c r="EW649" s="61"/>
      <c r="EX649" s="61"/>
      <c r="EY649" s="61"/>
      <c r="EZ649" s="61"/>
      <c r="FA649" s="61"/>
      <c r="FB649" s="61"/>
      <c r="FC649" s="61"/>
      <c r="FD649" s="61"/>
      <c r="FE649" s="61"/>
      <c r="FF649" s="61"/>
      <c r="FG649" s="61"/>
      <c r="FH649" s="55" t="s">
        <v>318</v>
      </c>
      <c r="FI649" s="61" t="s">
        <v>318</v>
      </c>
      <c r="FJ649" s="61" t="s">
        <v>178</v>
      </c>
      <c r="FK649" s="61" t="s">
        <v>315</v>
      </c>
      <c r="FL649" s="55">
        <v>1</v>
      </c>
      <c r="FM649" s="62" t="s">
        <v>318</v>
      </c>
      <c r="FN649" s="61" t="s">
        <v>318</v>
      </c>
      <c r="FO649" s="62" t="s">
        <v>251</v>
      </c>
      <c r="FP649" s="61" t="s">
        <v>315</v>
      </c>
      <c r="FQ649" s="63">
        <v>1</v>
      </c>
    </row>
    <row r="650" spans="1:173" s="64" customFormat="1" ht="16.5">
      <c r="A650" s="54">
        <v>44228</v>
      </c>
      <c r="B650" s="55">
        <v>649</v>
      </c>
      <c r="C650" s="65" t="s">
        <v>153</v>
      </c>
      <c r="D650" s="76">
        <v>32698</v>
      </c>
      <c r="E650" s="57">
        <f ca="1">IF(Table1[[#This Row],[Employee Date of Birth]]="","",DATEDIF(D650,NOW(),"y"))</f>
        <v>31</v>
      </c>
      <c r="F650" s="61" t="str">
        <f>IF(Table1[[#This Row],[Census "As of" Date]]="","","Y")</f>
        <v>Y</v>
      </c>
      <c r="G650" s="61" t="s">
        <v>324</v>
      </c>
      <c r="H650" s="77"/>
      <c r="I650" s="74" t="str">
        <f>IF(Table1[[#This Row],[Census "As of" Date]]="","","A")</f>
        <v>A</v>
      </c>
      <c r="J650" s="74" t="str">
        <f>IF(Table1[[#This Row],[Census "As of" Date]]="","","S")</f>
        <v>S</v>
      </c>
      <c r="K650" s="74" t="str">
        <f>IF(Table1[[#This Row],[Census "As of" Date]]="","","Y")</f>
        <v>Y</v>
      </c>
      <c r="L650" s="74" t="str">
        <f>IF(Table1[[#This Row],[Census "As of" Date]]="","","Y")</f>
        <v>Y</v>
      </c>
      <c r="M650" s="74" t="str">
        <f>IF(Table1[[#This Row],[Census "As of" Date]]="","","Y")</f>
        <v>Y</v>
      </c>
      <c r="N650" s="74" t="str">
        <f>IF(Table1[[#This Row],[Census "As of" Date]]="","","N")</f>
        <v>N</v>
      </c>
      <c r="O650" s="61"/>
      <c r="P650" s="55" t="s">
        <v>154</v>
      </c>
      <c r="Q650" s="61">
        <v>106452.11</v>
      </c>
      <c r="R650" s="61"/>
      <c r="S650" s="61">
        <v>106452.11</v>
      </c>
      <c r="T650" s="74">
        <v>77182</v>
      </c>
      <c r="U650" s="61" t="s">
        <v>224</v>
      </c>
      <c r="V650" s="74" t="str">
        <f>IF(Table1[[#This Row],[Census "As of" Date]]="","","Sub001")</f>
        <v>Sub001</v>
      </c>
      <c r="W650" s="74" t="str">
        <f>IF(Table1[[#This Row],[Census "As of" Date]]="","","Location001")</f>
        <v>Location001</v>
      </c>
      <c r="X650" s="55" t="s">
        <v>387</v>
      </c>
      <c r="Y650" s="55" t="s">
        <v>365</v>
      </c>
      <c r="Z650" s="55" t="s">
        <v>224</v>
      </c>
      <c r="AA650" s="55" t="s">
        <v>156</v>
      </c>
      <c r="AB650" s="55">
        <v>77090</v>
      </c>
      <c r="AC650" s="61"/>
      <c r="AD650" s="77"/>
      <c r="AE650" s="55" t="s">
        <v>318</v>
      </c>
      <c r="AF650" s="55" t="s">
        <v>318</v>
      </c>
      <c r="AG650" s="55" t="s">
        <v>257</v>
      </c>
      <c r="AH650" s="55">
        <v>1</v>
      </c>
      <c r="AI650" s="61"/>
      <c r="AJ650" s="61"/>
      <c r="AK650" s="61"/>
      <c r="AL650" s="61"/>
      <c r="AM650" s="61"/>
      <c r="AN650" s="61"/>
      <c r="AO650" s="55" t="s">
        <v>318</v>
      </c>
      <c r="AP650" s="61"/>
      <c r="AQ650" s="55" t="s">
        <v>177</v>
      </c>
      <c r="AR650" s="55">
        <v>1</v>
      </c>
      <c r="AS650" s="61"/>
      <c r="AT650" s="55" t="s">
        <v>318</v>
      </c>
      <c r="AU650" s="55" t="s">
        <v>318</v>
      </c>
      <c r="AV650" s="55" t="s">
        <v>257</v>
      </c>
      <c r="AW650" s="55">
        <v>1</v>
      </c>
      <c r="AX650" s="61"/>
      <c r="AY650" s="61"/>
      <c r="AZ650" s="61"/>
      <c r="BA650" s="61"/>
      <c r="BB650" s="61"/>
      <c r="BC650" s="61"/>
      <c r="BD650" s="55" t="s">
        <v>318</v>
      </c>
      <c r="BE650" s="61"/>
      <c r="BF650" s="55" t="s">
        <v>177</v>
      </c>
      <c r="BG650" s="55">
        <v>1</v>
      </c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55" t="s">
        <v>318</v>
      </c>
      <c r="CH650" s="61"/>
      <c r="CI650" s="55" t="s">
        <v>177</v>
      </c>
      <c r="CJ650" s="55">
        <v>1</v>
      </c>
      <c r="CK650" s="61"/>
      <c r="CL650" s="55" t="s">
        <v>318</v>
      </c>
      <c r="CM650" s="61"/>
      <c r="CN650" s="55" t="s">
        <v>177</v>
      </c>
      <c r="CO650" s="55">
        <v>1</v>
      </c>
      <c r="CP650" s="61"/>
      <c r="CQ650" s="61"/>
      <c r="CR650" s="61"/>
      <c r="CS650" s="61"/>
      <c r="CT650" s="61"/>
      <c r="CU650" s="61"/>
      <c r="CV650" s="61"/>
      <c r="CW650" s="61"/>
      <c r="CX650" s="55" t="s">
        <v>318</v>
      </c>
      <c r="CY650" s="61"/>
      <c r="CZ650" s="55" t="s">
        <v>160</v>
      </c>
      <c r="DA650" s="55" t="s">
        <v>177</v>
      </c>
      <c r="DB650" s="55">
        <v>1</v>
      </c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55" t="s">
        <v>318</v>
      </c>
      <c r="DP650" s="55" t="s">
        <v>318</v>
      </c>
      <c r="DQ650" s="55" t="s">
        <v>179</v>
      </c>
      <c r="DR650" s="55">
        <v>1</v>
      </c>
      <c r="DS650" s="61"/>
      <c r="DT650" s="61"/>
      <c r="DU650" s="61"/>
      <c r="DV650" s="61"/>
      <c r="DW650" s="61"/>
      <c r="DX650" s="61"/>
      <c r="DY650" s="55" t="s">
        <v>318</v>
      </c>
      <c r="DZ650" s="55" t="s">
        <v>318</v>
      </c>
      <c r="EA650" s="61" t="s">
        <v>179</v>
      </c>
      <c r="EB650" s="61">
        <v>1</v>
      </c>
      <c r="EC650" s="61"/>
      <c r="ED650" s="61"/>
      <c r="EE650" s="61"/>
      <c r="EF650" s="61"/>
      <c r="EG650" s="61"/>
      <c r="EH650" s="61"/>
      <c r="EI650" s="61"/>
      <c r="EJ650" s="61"/>
      <c r="EK650" s="61"/>
      <c r="EL650" s="61"/>
      <c r="EM650" s="61"/>
      <c r="EN650" s="61"/>
      <c r="EO650" s="61"/>
      <c r="EP650" s="61"/>
      <c r="EQ650" s="61"/>
      <c r="ER650" s="61"/>
      <c r="ES650" s="61"/>
      <c r="ET650" s="61"/>
      <c r="EU650" s="61"/>
      <c r="EV650" s="61"/>
      <c r="EW650" s="61"/>
      <c r="EX650" s="61"/>
      <c r="EY650" s="61"/>
      <c r="EZ650" s="61"/>
      <c r="FA650" s="61"/>
      <c r="FB650" s="61"/>
      <c r="FC650" s="61"/>
      <c r="FD650" s="61"/>
      <c r="FE650" s="61"/>
      <c r="FF650" s="61"/>
      <c r="FG650" s="61"/>
      <c r="FH650" s="55" t="s">
        <v>318</v>
      </c>
      <c r="FI650" s="61" t="s">
        <v>317</v>
      </c>
      <c r="FJ650" s="61"/>
      <c r="FK650" s="61"/>
      <c r="FL650" s="55">
        <v>1</v>
      </c>
      <c r="FM650" s="62" t="s">
        <v>318</v>
      </c>
      <c r="FN650" s="61" t="s">
        <v>317</v>
      </c>
      <c r="FO650" s="62"/>
      <c r="FP650" s="61"/>
      <c r="FQ650" s="63">
        <v>1</v>
      </c>
    </row>
    <row r="651" spans="1:173" s="64" customFormat="1" ht="16.5">
      <c r="A651" s="54">
        <v>44228</v>
      </c>
      <c r="B651" s="55">
        <v>650</v>
      </c>
      <c r="C651" s="65" t="s">
        <v>314</v>
      </c>
      <c r="D651" s="76">
        <v>32763</v>
      </c>
      <c r="E651" s="57">
        <f ca="1">IF(Table1[[#This Row],[Employee Date of Birth]]="","",DATEDIF(D651,NOW(),"y"))</f>
        <v>31</v>
      </c>
      <c r="F651" s="61" t="str">
        <f>IF(Table1[[#This Row],[Census "As of" Date]]="","","Y")</f>
        <v>Y</v>
      </c>
      <c r="G651" s="61" t="s">
        <v>324</v>
      </c>
      <c r="H651" s="77"/>
      <c r="I651" s="74" t="str">
        <f>IF(Table1[[#This Row],[Census "As of" Date]]="","","A")</f>
        <v>A</v>
      </c>
      <c r="J651" s="74" t="str">
        <f>IF(Table1[[#This Row],[Census "As of" Date]]="","","S")</f>
        <v>S</v>
      </c>
      <c r="K651" s="74" t="str">
        <f>IF(Table1[[#This Row],[Census "As of" Date]]="","","Y")</f>
        <v>Y</v>
      </c>
      <c r="L651" s="74" t="str">
        <f>IF(Table1[[#This Row],[Census "As of" Date]]="","","Y")</f>
        <v>Y</v>
      </c>
      <c r="M651" s="74" t="str">
        <f>IF(Table1[[#This Row],[Census "As of" Date]]="","","Y")</f>
        <v>Y</v>
      </c>
      <c r="N651" s="74" t="str">
        <f>IF(Table1[[#This Row],[Census "As of" Date]]="","","N")</f>
        <v>N</v>
      </c>
      <c r="O651" s="61"/>
      <c r="P651" s="55" t="s">
        <v>154</v>
      </c>
      <c r="Q651" s="61">
        <v>1110</v>
      </c>
      <c r="R651" s="61"/>
      <c r="S651" s="61">
        <v>1110</v>
      </c>
      <c r="T651" s="74">
        <v>77081</v>
      </c>
      <c r="U651" s="61" t="s">
        <v>224</v>
      </c>
      <c r="V651" s="74" t="str">
        <f>IF(Table1[[#This Row],[Census "As of" Date]]="","","Sub001")</f>
        <v>Sub001</v>
      </c>
      <c r="W651" s="74" t="str">
        <f>IF(Table1[[#This Row],[Census "As of" Date]]="","","Location001")</f>
        <v>Location001</v>
      </c>
      <c r="X651" s="55" t="s">
        <v>387</v>
      </c>
      <c r="Y651" s="55" t="s">
        <v>365</v>
      </c>
      <c r="Z651" s="55" t="s">
        <v>224</v>
      </c>
      <c r="AA651" s="55" t="s">
        <v>156</v>
      </c>
      <c r="AB651" s="55">
        <v>77090</v>
      </c>
      <c r="AC651" s="61"/>
      <c r="AD651" s="77"/>
      <c r="AE651" s="55" t="s">
        <v>318</v>
      </c>
      <c r="AF651" s="55" t="s">
        <v>318</v>
      </c>
      <c r="AG651" s="55" t="s">
        <v>257</v>
      </c>
      <c r="AH651" s="55">
        <v>1</v>
      </c>
      <c r="AI651" s="61"/>
      <c r="AJ651" s="61"/>
      <c r="AK651" s="61"/>
      <c r="AL651" s="61"/>
      <c r="AM651" s="61"/>
      <c r="AN651" s="61"/>
      <c r="AO651" s="55" t="s">
        <v>318</v>
      </c>
      <c r="AP651" s="61"/>
      <c r="AQ651" s="55" t="s">
        <v>177</v>
      </c>
      <c r="AR651" s="55">
        <v>1</v>
      </c>
      <c r="AS651" s="61"/>
      <c r="AT651" s="55" t="s">
        <v>318</v>
      </c>
      <c r="AU651" s="55" t="s">
        <v>318</v>
      </c>
      <c r="AV651" s="55" t="s">
        <v>257</v>
      </c>
      <c r="AW651" s="55">
        <v>1</v>
      </c>
      <c r="AX651" s="61"/>
      <c r="AY651" s="61"/>
      <c r="AZ651" s="61"/>
      <c r="BA651" s="61"/>
      <c r="BB651" s="61"/>
      <c r="BC651" s="61"/>
      <c r="BD651" s="55" t="s">
        <v>318</v>
      </c>
      <c r="BE651" s="61"/>
      <c r="BF651" s="55" t="s">
        <v>177</v>
      </c>
      <c r="BG651" s="55">
        <v>1</v>
      </c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55" t="s">
        <v>318</v>
      </c>
      <c r="CH651" s="61"/>
      <c r="CI651" s="55" t="s">
        <v>177</v>
      </c>
      <c r="CJ651" s="55">
        <v>1</v>
      </c>
      <c r="CK651" s="61"/>
      <c r="CL651" s="55" t="s">
        <v>318</v>
      </c>
      <c r="CM651" s="61"/>
      <c r="CN651" s="55" t="s">
        <v>177</v>
      </c>
      <c r="CO651" s="55">
        <v>1</v>
      </c>
      <c r="CP651" s="61"/>
      <c r="CQ651" s="61"/>
      <c r="CR651" s="61"/>
      <c r="CS651" s="61"/>
      <c r="CT651" s="61"/>
      <c r="CU651" s="61"/>
      <c r="CV651" s="61"/>
      <c r="CW651" s="61"/>
      <c r="CX651" s="55" t="s">
        <v>318</v>
      </c>
      <c r="CY651" s="61"/>
      <c r="CZ651" s="55" t="s">
        <v>160</v>
      </c>
      <c r="DA651" s="55" t="s">
        <v>177</v>
      </c>
      <c r="DB651" s="55">
        <v>1</v>
      </c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55" t="s">
        <v>318</v>
      </c>
      <c r="DP651" s="55" t="s">
        <v>318</v>
      </c>
      <c r="DQ651" s="55" t="s">
        <v>179</v>
      </c>
      <c r="DR651" s="55">
        <v>1</v>
      </c>
      <c r="DS651" s="61"/>
      <c r="DT651" s="61"/>
      <c r="DU651" s="61"/>
      <c r="DV651" s="61"/>
      <c r="DW651" s="61"/>
      <c r="DX651" s="61"/>
      <c r="DY651" s="55" t="s">
        <v>318</v>
      </c>
      <c r="DZ651" s="55" t="s">
        <v>318</v>
      </c>
      <c r="EA651" s="61" t="s">
        <v>179</v>
      </c>
      <c r="EB651" s="61">
        <v>1</v>
      </c>
      <c r="EC651" s="61"/>
      <c r="ED651" s="61"/>
      <c r="EE651" s="61"/>
      <c r="EF651" s="61"/>
      <c r="EG651" s="61"/>
      <c r="EH651" s="61"/>
      <c r="EI651" s="61"/>
      <c r="EJ651" s="61"/>
      <c r="EK651" s="61"/>
      <c r="EL651" s="61"/>
      <c r="EM651" s="61"/>
      <c r="EN651" s="61"/>
      <c r="EO651" s="61"/>
      <c r="EP651" s="61"/>
      <c r="EQ651" s="61"/>
      <c r="ER651" s="61"/>
      <c r="ES651" s="61"/>
      <c r="ET651" s="61"/>
      <c r="EU651" s="61"/>
      <c r="EV651" s="61"/>
      <c r="EW651" s="61"/>
      <c r="EX651" s="61"/>
      <c r="EY651" s="61"/>
      <c r="EZ651" s="61"/>
      <c r="FA651" s="61"/>
      <c r="FB651" s="61"/>
      <c r="FC651" s="61"/>
      <c r="FD651" s="61"/>
      <c r="FE651" s="61"/>
      <c r="FF651" s="61"/>
      <c r="FG651" s="61"/>
      <c r="FH651" s="55" t="s">
        <v>318</v>
      </c>
      <c r="FI651" s="61" t="s">
        <v>318</v>
      </c>
      <c r="FJ651" s="61" t="s">
        <v>178</v>
      </c>
      <c r="FK651" s="61" t="s">
        <v>316</v>
      </c>
      <c r="FL651" s="55">
        <v>1</v>
      </c>
      <c r="FM651" s="62" t="s">
        <v>318</v>
      </c>
      <c r="FN651" s="61" t="s">
        <v>318</v>
      </c>
      <c r="FO651" s="62" t="s">
        <v>251</v>
      </c>
      <c r="FP651" s="61" t="s">
        <v>316</v>
      </c>
      <c r="FQ651" s="63">
        <v>1</v>
      </c>
    </row>
    <row r="652" spans="1:173" s="64" customFormat="1" ht="16.5">
      <c r="A652" s="54">
        <v>44228</v>
      </c>
      <c r="B652" s="55">
        <v>651</v>
      </c>
      <c r="C652" s="65" t="s">
        <v>153</v>
      </c>
      <c r="D652" s="76">
        <v>32870</v>
      </c>
      <c r="E652" s="57">
        <f ca="1">IF(Table1[[#This Row],[Employee Date of Birth]]="","",DATEDIF(D652,NOW(),"y"))</f>
        <v>30</v>
      </c>
      <c r="F652" s="61" t="str">
        <f>IF(Table1[[#This Row],[Census "As of" Date]]="","","Y")</f>
        <v>Y</v>
      </c>
      <c r="G652" s="61" t="s">
        <v>359</v>
      </c>
      <c r="H652" s="77"/>
      <c r="I652" s="74" t="str">
        <f>IF(Table1[[#This Row],[Census "As of" Date]]="","","A")</f>
        <v>A</v>
      </c>
      <c r="J652" s="74" t="str">
        <f>IF(Table1[[#This Row],[Census "As of" Date]]="","","S")</f>
        <v>S</v>
      </c>
      <c r="K652" s="74" t="str">
        <f>IF(Table1[[#This Row],[Census "As of" Date]]="","","Y")</f>
        <v>Y</v>
      </c>
      <c r="L652" s="74" t="str">
        <f>IF(Table1[[#This Row],[Census "As of" Date]]="","","Y")</f>
        <v>Y</v>
      </c>
      <c r="M652" s="74" t="str">
        <f>IF(Table1[[#This Row],[Census "As of" Date]]="","","Y")</f>
        <v>Y</v>
      </c>
      <c r="N652" s="74" t="str">
        <f>IF(Table1[[#This Row],[Census "As of" Date]]="","","N")</f>
        <v>N</v>
      </c>
      <c r="O652" s="61"/>
      <c r="P652" s="55" t="s">
        <v>154</v>
      </c>
      <c r="Q652" s="61">
        <v>162898.17000000001</v>
      </c>
      <c r="R652" s="61"/>
      <c r="S652" s="61">
        <v>162898.17000000001</v>
      </c>
      <c r="T652" s="74">
        <v>92260</v>
      </c>
      <c r="U652" s="61" t="s">
        <v>190</v>
      </c>
      <c r="V652" s="74" t="str">
        <f>IF(Table1[[#This Row],[Census "As of" Date]]="","","Sub001")</f>
        <v>Sub001</v>
      </c>
      <c r="W652" s="74" t="str">
        <f>IF(Table1[[#This Row],[Census "As of" Date]]="","","Location001")</f>
        <v>Location001</v>
      </c>
      <c r="X652" s="55" t="s">
        <v>387</v>
      </c>
      <c r="Y652" s="55" t="s">
        <v>365</v>
      </c>
      <c r="Z652" s="55" t="s">
        <v>224</v>
      </c>
      <c r="AA652" s="55" t="s">
        <v>156</v>
      </c>
      <c r="AB652" s="55">
        <v>77090</v>
      </c>
      <c r="AC652" s="61"/>
      <c r="AD652" s="77"/>
      <c r="AE652" s="55" t="s">
        <v>318</v>
      </c>
      <c r="AF652" s="55" t="s">
        <v>318</v>
      </c>
      <c r="AG652" s="55" t="s">
        <v>257</v>
      </c>
      <c r="AH652" s="55">
        <v>1</v>
      </c>
      <c r="AI652" s="61"/>
      <c r="AJ652" s="61"/>
      <c r="AK652" s="61"/>
      <c r="AL652" s="61"/>
      <c r="AM652" s="61"/>
      <c r="AN652" s="61"/>
      <c r="AO652" s="55" t="s">
        <v>318</v>
      </c>
      <c r="AP652" s="61"/>
      <c r="AQ652" s="55" t="s">
        <v>177</v>
      </c>
      <c r="AR652" s="55">
        <v>1</v>
      </c>
      <c r="AS652" s="61"/>
      <c r="AT652" s="55" t="s">
        <v>318</v>
      </c>
      <c r="AU652" s="55" t="s">
        <v>318</v>
      </c>
      <c r="AV652" s="55" t="s">
        <v>257</v>
      </c>
      <c r="AW652" s="55">
        <v>1</v>
      </c>
      <c r="AX652" s="61"/>
      <c r="AY652" s="61"/>
      <c r="AZ652" s="61"/>
      <c r="BA652" s="61"/>
      <c r="BB652" s="61"/>
      <c r="BC652" s="61"/>
      <c r="BD652" s="55" t="s">
        <v>318</v>
      </c>
      <c r="BE652" s="61"/>
      <c r="BF652" s="55" t="s">
        <v>177</v>
      </c>
      <c r="BG652" s="55">
        <v>1</v>
      </c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55" t="s">
        <v>318</v>
      </c>
      <c r="CH652" s="61"/>
      <c r="CI652" s="55" t="s">
        <v>177</v>
      </c>
      <c r="CJ652" s="55">
        <v>1</v>
      </c>
      <c r="CK652" s="61"/>
      <c r="CL652" s="55" t="s">
        <v>318</v>
      </c>
      <c r="CM652" s="61"/>
      <c r="CN652" s="55" t="s">
        <v>177</v>
      </c>
      <c r="CO652" s="55">
        <v>1</v>
      </c>
      <c r="CP652" s="61"/>
      <c r="CQ652" s="61"/>
      <c r="CR652" s="61"/>
      <c r="CS652" s="61"/>
      <c r="CT652" s="61"/>
      <c r="CU652" s="61"/>
      <c r="CV652" s="61"/>
      <c r="CW652" s="61"/>
      <c r="CX652" s="55" t="s">
        <v>318</v>
      </c>
      <c r="CY652" s="61"/>
      <c r="CZ652" s="55" t="s">
        <v>160</v>
      </c>
      <c r="DA652" s="55" t="s">
        <v>177</v>
      </c>
      <c r="DB652" s="55">
        <v>1</v>
      </c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55" t="s">
        <v>318</v>
      </c>
      <c r="DP652" s="55" t="s">
        <v>318</v>
      </c>
      <c r="DQ652" s="55" t="s">
        <v>179</v>
      </c>
      <c r="DR652" s="55">
        <v>1</v>
      </c>
      <c r="DS652" s="61"/>
      <c r="DT652" s="61"/>
      <c r="DU652" s="61"/>
      <c r="DV652" s="61"/>
      <c r="DW652" s="61"/>
      <c r="DX652" s="61"/>
      <c r="DY652" s="55" t="s">
        <v>318</v>
      </c>
      <c r="DZ652" s="55" t="s">
        <v>318</v>
      </c>
      <c r="EA652" s="61" t="s">
        <v>179</v>
      </c>
      <c r="EB652" s="61">
        <v>1</v>
      </c>
      <c r="EC652" s="61"/>
      <c r="ED652" s="61"/>
      <c r="EE652" s="61"/>
      <c r="EF652" s="61"/>
      <c r="EG652" s="61"/>
      <c r="EH652" s="61"/>
      <c r="EI652" s="61"/>
      <c r="EJ652" s="61"/>
      <c r="EK652" s="61"/>
      <c r="EL652" s="61"/>
      <c r="EM652" s="61"/>
      <c r="EN652" s="61"/>
      <c r="EO652" s="61"/>
      <c r="EP652" s="61"/>
      <c r="EQ652" s="61"/>
      <c r="ER652" s="61"/>
      <c r="ES652" s="61"/>
      <c r="ET652" s="61"/>
      <c r="EU652" s="61"/>
      <c r="EV652" s="61"/>
      <c r="EW652" s="61"/>
      <c r="EX652" s="61"/>
      <c r="EY652" s="61"/>
      <c r="EZ652" s="61"/>
      <c r="FA652" s="61"/>
      <c r="FB652" s="61"/>
      <c r="FC652" s="61"/>
      <c r="FD652" s="61"/>
      <c r="FE652" s="61"/>
      <c r="FF652" s="61"/>
      <c r="FG652" s="61"/>
      <c r="FH652" s="55" t="s">
        <v>318</v>
      </c>
      <c r="FI652" s="61" t="s">
        <v>318</v>
      </c>
      <c r="FJ652" s="61" t="s">
        <v>178</v>
      </c>
      <c r="FK652" s="61" t="s">
        <v>315</v>
      </c>
      <c r="FL652" s="55">
        <v>1</v>
      </c>
      <c r="FM652" s="62" t="s">
        <v>318</v>
      </c>
      <c r="FN652" s="61" t="s">
        <v>318</v>
      </c>
      <c r="FO652" s="62" t="s">
        <v>251</v>
      </c>
      <c r="FP652" s="61" t="s">
        <v>315</v>
      </c>
      <c r="FQ652" s="63">
        <v>1</v>
      </c>
    </row>
    <row r="653" spans="1:173" s="64" customFormat="1" ht="16.5">
      <c r="A653" s="54">
        <v>44228</v>
      </c>
      <c r="B653" s="55">
        <v>652</v>
      </c>
      <c r="C653" s="55" t="s">
        <v>153</v>
      </c>
      <c r="D653" s="76">
        <v>32922</v>
      </c>
      <c r="E653" s="57">
        <f ca="1">IF(Table1[[#This Row],[Employee Date of Birth]]="","",DATEDIF(D653,NOW(),"y"))</f>
        <v>30</v>
      </c>
      <c r="F653" s="61" t="str">
        <f>IF(Table1[[#This Row],[Census "As of" Date]]="","","Y")</f>
        <v>Y</v>
      </c>
      <c r="G653" s="61" t="s">
        <v>324</v>
      </c>
      <c r="H653" s="77"/>
      <c r="I653" s="74" t="str">
        <f>IF(Table1[[#This Row],[Census "As of" Date]]="","","A")</f>
        <v>A</v>
      </c>
      <c r="J653" s="74" t="str">
        <f>IF(Table1[[#This Row],[Census "As of" Date]]="","","S")</f>
        <v>S</v>
      </c>
      <c r="K653" s="74" t="str">
        <f>IF(Table1[[#This Row],[Census "As of" Date]]="","","Y")</f>
        <v>Y</v>
      </c>
      <c r="L653" s="74" t="str">
        <f>IF(Table1[[#This Row],[Census "As of" Date]]="","","Y")</f>
        <v>Y</v>
      </c>
      <c r="M653" s="74" t="str">
        <f>IF(Table1[[#This Row],[Census "As of" Date]]="","","Y")</f>
        <v>Y</v>
      </c>
      <c r="N653" s="74" t="str">
        <f>IF(Table1[[#This Row],[Census "As of" Date]]="","","N")</f>
        <v>N</v>
      </c>
      <c r="O653" s="61"/>
      <c r="P653" s="55" t="s">
        <v>154</v>
      </c>
      <c r="Q653" s="61">
        <v>96098.75</v>
      </c>
      <c r="R653" s="61"/>
      <c r="S653" s="61">
        <v>96098.75</v>
      </c>
      <c r="T653" s="74">
        <v>77066</v>
      </c>
      <c r="U653" s="61" t="s">
        <v>224</v>
      </c>
      <c r="V653" s="74" t="str">
        <f>IF(Table1[[#This Row],[Census "As of" Date]]="","","Sub001")</f>
        <v>Sub001</v>
      </c>
      <c r="W653" s="74" t="str">
        <f>IF(Table1[[#This Row],[Census "As of" Date]]="","","Location001")</f>
        <v>Location001</v>
      </c>
      <c r="X653" s="55" t="s">
        <v>387</v>
      </c>
      <c r="Y653" s="55" t="s">
        <v>365</v>
      </c>
      <c r="Z653" s="55" t="s">
        <v>224</v>
      </c>
      <c r="AA653" s="55" t="s">
        <v>156</v>
      </c>
      <c r="AB653" s="55">
        <v>77090</v>
      </c>
      <c r="AC653" s="61"/>
      <c r="AD653" s="77"/>
      <c r="AE653" s="55" t="s">
        <v>318</v>
      </c>
      <c r="AF653" s="55" t="s">
        <v>318</v>
      </c>
      <c r="AG653" s="55" t="s">
        <v>257</v>
      </c>
      <c r="AH653" s="55">
        <v>1</v>
      </c>
      <c r="AI653" s="61"/>
      <c r="AJ653" s="61"/>
      <c r="AK653" s="61"/>
      <c r="AL653" s="61"/>
      <c r="AM653" s="61"/>
      <c r="AN653" s="61"/>
      <c r="AO653" s="55" t="s">
        <v>318</v>
      </c>
      <c r="AP653" s="61"/>
      <c r="AQ653" s="55" t="s">
        <v>177</v>
      </c>
      <c r="AR653" s="55">
        <v>1</v>
      </c>
      <c r="AS653" s="61"/>
      <c r="AT653" s="55" t="s">
        <v>318</v>
      </c>
      <c r="AU653" s="55" t="s">
        <v>318</v>
      </c>
      <c r="AV653" s="55" t="s">
        <v>257</v>
      </c>
      <c r="AW653" s="55">
        <v>1</v>
      </c>
      <c r="AX653" s="61"/>
      <c r="AY653" s="61"/>
      <c r="AZ653" s="61"/>
      <c r="BA653" s="61"/>
      <c r="BB653" s="61"/>
      <c r="BC653" s="61"/>
      <c r="BD653" s="55" t="s">
        <v>318</v>
      </c>
      <c r="BE653" s="61"/>
      <c r="BF653" s="55" t="s">
        <v>177</v>
      </c>
      <c r="BG653" s="55">
        <v>1</v>
      </c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55" t="s">
        <v>318</v>
      </c>
      <c r="CH653" s="61"/>
      <c r="CI653" s="55" t="s">
        <v>177</v>
      </c>
      <c r="CJ653" s="55">
        <v>1</v>
      </c>
      <c r="CK653" s="61"/>
      <c r="CL653" s="55" t="s">
        <v>318</v>
      </c>
      <c r="CM653" s="61"/>
      <c r="CN653" s="55" t="s">
        <v>177</v>
      </c>
      <c r="CO653" s="55">
        <v>1</v>
      </c>
      <c r="CP653" s="61"/>
      <c r="CQ653" s="61"/>
      <c r="CR653" s="61"/>
      <c r="CS653" s="61"/>
      <c r="CT653" s="61"/>
      <c r="CU653" s="61"/>
      <c r="CV653" s="61"/>
      <c r="CW653" s="61"/>
      <c r="CX653" s="55" t="s">
        <v>318</v>
      </c>
      <c r="CY653" s="61"/>
      <c r="CZ653" s="55" t="s">
        <v>160</v>
      </c>
      <c r="DA653" s="55" t="s">
        <v>177</v>
      </c>
      <c r="DB653" s="55">
        <v>1</v>
      </c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55" t="s">
        <v>318</v>
      </c>
      <c r="DP653" s="55" t="s">
        <v>318</v>
      </c>
      <c r="DQ653" s="55" t="s">
        <v>179</v>
      </c>
      <c r="DR653" s="55">
        <v>1</v>
      </c>
      <c r="DS653" s="61"/>
      <c r="DT653" s="61"/>
      <c r="DU653" s="61"/>
      <c r="DV653" s="61"/>
      <c r="DW653" s="61"/>
      <c r="DX653" s="61"/>
      <c r="DY653" s="55" t="s">
        <v>318</v>
      </c>
      <c r="DZ653" s="55" t="s">
        <v>318</v>
      </c>
      <c r="EA653" s="61" t="s">
        <v>179</v>
      </c>
      <c r="EB653" s="61">
        <v>1</v>
      </c>
      <c r="EC653" s="61"/>
      <c r="ED653" s="61"/>
      <c r="EE653" s="61"/>
      <c r="EF653" s="61"/>
      <c r="EG653" s="61"/>
      <c r="EH653" s="61"/>
      <c r="EI653" s="61"/>
      <c r="EJ653" s="61"/>
      <c r="EK653" s="61"/>
      <c r="EL653" s="61"/>
      <c r="EM653" s="61"/>
      <c r="EN653" s="61"/>
      <c r="EO653" s="61"/>
      <c r="EP653" s="61"/>
      <c r="EQ653" s="61"/>
      <c r="ER653" s="61"/>
      <c r="ES653" s="61"/>
      <c r="ET653" s="61"/>
      <c r="EU653" s="61"/>
      <c r="EV653" s="61"/>
      <c r="EW653" s="61"/>
      <c r="EX653" s="61"/>
      <c r="EY653" s="61"/>
      <c r="EZ653" s="61"/>
      <c r="FA653" s="61"/>
      <c r="FB653" s="61"/>
      <c r="FC653" s="61"/>
      <c r="FD653" s="61"/>
      <c r="FE653" s="61"/>
      <c r="FF653" s="61"/>
      <c r="FG653" s="61"/>
      <c r="FH653" s="55" t="s">
        <v>318</v>
      </c>
      <c r="FI653" s="61" t="s">
        <v>318</v>
      </c>
      <c r="FJ653" s="61" t="s">
        <v>178</v>
      </c>
      <c r="FK653" s="61" t="s">
        <v>315</v>
      </c>
      <c r="FL653" s="55">
        <v>1</v>
      </c>
      <c r="FM653" s="62" t="s">
        <v>318</v>
      </c>
      <c r="FN653" s="61" t="s">
        <v>318</v>
      </c>
      <c r="FO653" s="62" t="s">
        <v>251</v>
      </c>
      <c r="FP653" s="61" t="s">
        <v>315</v>
      </c>
      <c r="FQ653" s="63">
        <v>1</v>
      </c>
    </row>
    <row r="654" spans="1:173" s="64" customFormat="1" ht="16.5">
      <c r="A654" s="54">
        <v>44228</v>
      </c>
      <c r="B654" s="55">
        <v>653</v>
      </c>
      <c r="C654" s="55" t="s">
        <v>314</v>
      </c>
      <c r="D654" s="76">
        <v>32992</v>
      </c>
      <c r="E654" s="57">
        <f ca="1">IF(Table1[[#This Row],[Employee Date of Birth]]="","",DATEDIF(D654,NOW(),"y"))</f>
        <v>30</v>
      </c>
      <c r="F654" s="61" t="str">
        <f>IF(Table1[[#This Row],[Census "As of" Date]]="","","Y")</f>
        <v>Y</v>
      </c>
      <c r="G654" s="61" t="s">
        <v>319</v>
      </c>
      <c r="H654" s="77"/>
      <c r="I654" s="74" t="str">
        <f>IF(Table1[[#This Row],[Census "As of" Date]]="","","A")</f>
        <v>A</v>
      </c>
      <c r="J654" s="74" t="str">
        <f>IF(Table1[[#This Row],[Census "As of" Date]]="","","S")</f>
        <v>S</v>
      </c>
      <c r="K654" s="74" t="str">
        <f>IF(Table1[[#This Row],[Census "As of" Date]]="","","Y")</f>
        <v>Y</v>
      </c>
      <c r="L654" s="74" t="str">
        <f>IF(Table1[[#This Row],[Census "As of" Date]]="","","Y")</f>
        <v>Y</v>
      </c>
      <c r="M654" s="74" t="str">
        <f>IF(Table1[[#This Row],[Census "As of" Date]]="","","Y")</f>
        <v>Y</v>
      </c>
      <c r="N654" s="74" t="str">
        <f>IF(Table1[[#This Row],[Census "As of" Date]]="","","N")</f>
        <v>N</v>
      </c>
      <c r="O654" s="61"/>
      <c r="P654" s="55" t="s">
        <v>154</v>
      </c>
      <c r="Q654" s="61">
        <v>62011.6</v>
      </c>
      <c r="R654" s="61"/>
      <c r="S654" s="61">
        <v>62011.6</v>
      </c>
      <c r="T654" s="74">
        <v>92270</v>
      </c>
      <c r="U654" s="61" t="s">
        <v>190</v>
      </c>
      <c r="V654" s="74" t="str">
        <f>IF(Table1[[#This Row],[Census "As of" Date]]="","","Sub001")</f>
        <v>Sub001</v>
      </c>
      <c r="W654" s="74" t="str">
        <f>IF(Table1[[#This Row],[Census "As of" Date]]="","","Location001")</f>
        <v>Location001</v>
      </c>
      <c r="X654" s="55" t="s">
        <v>387</v>
      </c>
      <c r="Y654" s="55" t="s">
        <v>365</v>
      </c>
      <c r="Z654" s="55" t="s">
        <v>224</v>
      </c>
      <c r="AA654" s="55" t="s">
        <v>156</v>
      </c>
      <c r="AB654" s="55">
        <v>77090</v>
      </c>
      <c r="AC654" s="61"/>
      <c r="AD654" s="77"/>
      <c r="AE654" s="55" t="s">
        <v>318</v>
      </c>
      <c r="AF654" s="55" t="s">
        <v>318</v>
      </c>
      <c r="AG654" s="55" t="s">
        <v>257</v>
      </c>
      <c r="AH654" s="55">
        <v>1</v>
      </c>
      <c r="AI654" s="61"/>
      <c r="AJ654" s="61"/>
      <c r="AK654" s="61"/>
      <c r="AL654" s="61"/>
      <c r="AM654" s="61"/>
      <c r="AN654" s="61"/>
      <c r="AO654" s="55" t="s">
        <v>318</v>
      </c>
      <c r="AP654" s="61"/>
      <c r="AQ654" s="55" t="s">
        <v>177</v>
      </c>
      <c r="AR654" s="55">
        <v>1</v>
      </c>
      <c r="AS654" s="61"/>
      <c r="AT654" s="55" t="s">
        <v>318</v>
      </c>
      <c r="AU654" s="55" t="s">
        <v>318</v>
      </c>
      <c r="AV654" s="55" t="s">
        <v>257</v>
      </c>
      <c r="AW654" s="55">
        <v>1</v>
      </c>
      <c r="AX654" s="61"/>
      <c r="AY654" s="61"/>
      <c r="AZ654" s="61"/>
      <c r="BA654" s="61"/>
      <c r="BB654" s="61"/>
      <c r="BC654" s="61"/>
      <c r="BD654" s="55" t="s">
        <v>318</v>
      </c>
      <c r="BE654" s="61"/>
      <c r="BF654" s="55" t="s">
        <v>177</v>
      </c>
      <c r="BG654" s="55">
        <v>1</v>
      </c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55" t="s">
        <v>318</v>
      </c>
      <c r="CH654" s="61"/>
      <c r="CI654" s="55" t="s">
        <v>177</v>
      </c>
      <c r="CJ654" s="55">
        <v>1</v>
      </c>
      <c r="CK654" s="61"/>
      <c r="CL654" s="55" t="s">
        <v>318</v>
      </c>
      <c r="CM654" s="61"/>
      <c r="CN654" s="55" t="s">
        <v>177</v>
      </c>
      <c r="CO654" s="55">
        <v>1</v>
      </c>
      <c r="CP654" s="61"/>
      <c r="CQ654" s="61"/>
      <c r="CR654" s="61"/>
      <c r="CS654" s="61"/>
      <c r="CT654" s="61"/>
      <c r="CU654" s="61"/>
      <c r="CV654" s="61"/>
      <c r="CW654" s="61"/>
      <c r="CX654" s="55" t="s">
        <v>318</v>
      </c>
      <c r="CY654" s="61"/>
      <c r="CZ654" s="55" t="s">
        <v>160</v>
      </c>
      <c r="DA654" s="55" t="s">
        <v>177</v>
      </c>
      <c r="DB654" s="55">
        <v>1</v>
      </c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55" t="s">
        <v>318</v>
      </c>
      <c r="DP654" s="55" t="s">
        <v>318</v>
      </c>
      <c r="DQ654" s="55" t="s">
        <v>179</v>
      </c>
      <c r="DR654" s="55">
        <v>1</v>
      </c>
      <c r="DS654" s="61"/>
      <c r="DT654" s="61"/>
      <c r="DU654" s="61"/>
      <c r="DV654" s="61"/>
      <c r="DW654" s="61"/>
      <c r="DX654" s="61"/>
      <c r="DY654" s="55" t="s">
        <v>318</v>
      </c>
      <c r="DZ654" s="55" t="s">
        <v>318</v>
      </c>
      <c r="EA654" s="61" t="s">
        <v>179</v>
      </c>
      <c r="EB654" s="61">
        <v>1</v>
      </c>
      <c r="EC654" s="61"/>
      <c r="ED654" s="61"/>
      <c r="EE654" s="61"/>
      <c r="EF654" s="61"/>
      <c r="EG654" s="61"/>
      <c r="EH654" s="61"/>
      <c r="EI654" s="61"/>
      <c r="EJ654" s="61"/>
      <c r="EK654" s="61"/>
      <c r="EL654" s="61"/>
      <c r="EM654" s="61"/>
      <c r="EN654" s="61"/>
      <c r="EO654" s="61"/>
      <c r="EP654" s="61"/>
      <c r="EQ654" s="61"/>
      <c r="ER654" s="61"/>
      <c r="ES654" s="61"/>
      <c r="ET654" s="61"/>
      <c r="EU654" s="61"/>
      <c r="EV654" s="61"/>
      <c r="EW654" s="61"/>
      <c r="EX654" s="61"/>
      <c r="EY654" s="61"/>
      <c r="EZ654" s="61"/>
      <c r="FA654" s="61"/>
      <c r="FB654" s="61"/>
      <c r="FC654" s="61"/>
      <c r="FD654" s="61"/>
      <c r="FE654" s="61"/>
      <c r="FF654" s="61"/>
      <c r="FG654" s="61"/>
      <c r="FH654" s="55" t="s">
        <v>318</v>
      </c>
      <c r="FI654" s="61" t="s">
        <v>318</v>
      </c>
      <c r="FJ654" s="61" t="s">
        <v>178</v>
      </c>
      <c r="FK654" s="61" t="s">
        <v>315</v>
      </c>
      <c r="FL654" s="55">
        <v>1</v>
      </c>
      <c r="FM654" s="62" t="s">
        <v>318</v>
      </c>
      <c r="FN654" s="61" t="s">
        <v>318</v>
      </c>
      <c r="FO654" s="62" t="s">
        <v>251</v>
      </c>
      <c r="FP654" s="61" t="s">
        <v>315</v>
      </c>
      <c r="FQ654" s="63">
        <v>1</v>
      </c>
    </row>
    <row r="655" spans="1:173" s="64" customFormat="1" ht="16.5">
      <c r="A655" s="54">
        <v>44228</v>
      </c>
      <c r="B655" s="55">
        <v>654</v>
      </c>
      <c r="C655" s="55" t="s">
        <v>153</v>
      </c>
      <c r="D655" s="76">
        <v>32994</v>
      </c>
      <c r="E655" s="57">
        <f ca="1">IF(Table1[[#This Row],[Employee Date of Birth]]="","",DATEDIF(D655,NOW(),"y"))</f>
        <v>30</v>
      </c>
      <c r="F655" s="61" t="str">
        <f>IF(Table1[[#This Row],[Census "As of" Date]]="","","Y")</f>
        <v>Y</v>
      </c>
      <c r="G655" s="61" t="s">
        <v>331</v>
      </c>
      <c r="H655" s="77"/>
      <c r="I655" s="74" t="str">
        <f>IF(Table1[[#This Row],[Census "As of" Date]]="","","A")</f>
        <v>A</v>
      </c>
      <c r="J655" s="74" t="str">
        <f>IF(Table1[[#This Row],[Census "As of" Date]]="","","S")</f>
        <v>S</v>
      </c>
      <c r="K655" s="74" t="str">
        <f>IF(Table1[[#This Row],[Census "As of" Date]]="","","Y")</f>
        <v>Y</v>
      </c>
      <c r="L655" s="74" t="str">
        <f>IF(Table1[[#This Row],[Census "As of" Date]]="","","Y")</f>
        <v>Y</v>
      </c>
      <c r="M655" s="74" t="str">
        <f>IF(Table1[[#This Row],[Census "As of" Date]]="","","Y")</f>
        <v>Y</v>
      </c>
      <c r="N655" s="74" t="str">
        <f>IF(Table1[[#This Row],[Census "As of" Date]]="","","N")</f>
        <v>N</v>
      </c>
      <c r="O655" s="61"/>
      <c r="P655" s="55" t="s">
        <v>154</v>
      </c>
      <c r="Q655" s="61">
        <v>16840.759999999998</v>
      </c>
      <c r="R655" s="61"/>
      <c r="S655" s="61">
        <v>16840.759999999998</v>
      </c>
      <c r="T655" s="74">
        <v>77186</v>
      </c>
      <c r="U655" s="61" t="s">
        <v>224</v>
      </c>
      <c r="V655" s="74" t="str">
        <f>IF(Table1[[#This Row],[Census "As of" Date]]="","","Sub001")</f>
        <v>Sub001</v>
      </c>
      <c r="W655" s="74" t="str">
        <f>IF(Table1[[#This Row],[Census "As of" Date]]="","","Location001")</f>
        <v>Location001</v>
      </c>
      <c r="X655" s="55" t="s">
        <v>387</v>
      </c>
      <c r="Y655" s="55" t="s">
        <v>365</v>
      </c>
      <c r="Z655" s="55" t="s">
        <v>224</v>
      </c>
      <c r="AA655" s="55" t="s">
        <v>156</v>
      </c>
      <c r="AB655" s="55">
        <v>77090</v>
      </c>
      <c r="AC655" s="61"/>
      <c r="AD655" s="77"/>
      <c r="AE655" s="55" t="s">
        <v>318</v>
      </c>
      <c r="AF655" s="55" t="s">
        <v>318</v>
      </c>
      <c r="AG655" s="55" t="s">
        <v>257</v>
      </c>
      <c r="AH655" s="55">
        <v>1</v>
      </c>
      <c r="AI655" s="61"/>
      <c r="AJ655" s="61"/>
      <c r="AK655" s="61"/>
      <c r="AL655" s="61"/>
      <c r="AM655" s="61"/>
      <c r="AN655" s="61"/>
      <c r="AO655" s="55" t="s">
        <v>318</v>
      </c>
      <c r="AP655" s="61"/>
      <c r="AQ655" s="55" t="s">
        <v>177</v>
      </c>
      <c r="AR655" s="55">
        <v>1</v>
      </c>
      <c r="AS655" s="61"/>
      <c r="AT655" s="55" t="s">
        <v>318</v>
      </c>
      <c r="AU655" s="55" t="s">
        <v>318</v>
      </c>
      <c r="AV655" s="55" t="s">
        <v>257</v>
      </c>
      <c r="AW655" s="55">
        <v>1</v>
      </c>
      <c r="AX655" s="61"/>
      <c r="AY655" s="61"/>
      <c r="AZ655" s="61"/>
      <c r="BA655" s="61"/>
      <c r="BB655" s="61"/>
      <c r="BC655" s="61"/>
      <c r="BD655" s="55" t="s">
        <v>318</v>
      </c>
      <c r="BE655" s="61"/>
      <c r="BF655" s="55" t="s">
        <v>177</v>
      </c>
      <c r="BG655" s="55">
        <v>1</v>
      </c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55" t="s">
        <v>318</v>
      </c>
      <c r="CH655" s="61"/>
      <c r="CI655" s="55" t="s">
        <v>177</v>
      </c>
      <c r="CJ655" s="55">
        <v>1</v>
      </c>
      <c r="CK655" s="61"/>
      <c r="CL655" s="55" t="s">
        <v>318</v>
      </c>
      <c r="CM655" s="61"/>
      <c r="CN655" s="55" t="s">
        <v>177</v>
      </c>
      <c r="CO655" s="55">
        <v>1</v>
      </c>
      <c r="CP655" s="61"/>
      <c r="CQ655" s="61"/>
      <c r="CR655" s="61"/>
      <c r="CS655" s="61"/>
      <c r="CT655" s="61"/>
      <c r="CU655" s="61"/>
      <c r="CV655" s="61"/>
      <c r="CW655" s="61"/>
      <c r="CX655" s="55" t="s">
        <v>318</v>
      </c>
      <c r="CY655" s="61"/>
      <c r="CZ655" s="55" t="s">
        <v>160</v>
      </c>
      <c r="DA655" s="55" t="s">
        <v>177</v>
      </c>
      <c r="DB655" s="55">
        <v>1</v>
      </c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55" t="s">
        <v>318</v>
      </c>
      <c r="DP655" s="55" t="s">
        <v>318</v>
      </c>
      <c r="DQ655" s="55" t="s">
        <v>179</v>
      </c>
      <c r="DR655" s="55">
        <v>1</v>
      </c>
      <c r="DS655" s="61"/>
      <c r="DT655" s="61"/>
      <c r="DU655" s="61"/>
      <c r="DV655" s="61"/>
      <c r="DW655" s="61"/>
      <c r="DX655" s="61"/>
      <c r="DY655" s="55" t="s">
        <v>318</v>
      </c>
      <c r="DZ655" s="55" t="s">
        <v>318</v>
      </c>
      <c r="EA655" s="61" t="s">
        <v>179</v>
      </c>
      <c r="EB655" s="61">
        <v>1</v>
      </c>
      <c r="EC655" s="61"/>
      <c r="ED655" s="61"/>
      <c r="EE655" s="61"/>
      <c r="EF655" s="61"/>
      <c r="EG655" s="61"/>
      <c r="EH655" s="61"/>
      <c r="EI655" s="61"/>
      <c r="EJ655" s="61"/>
      <c r="EK655" s="61"/>
      <c r="EL655" s="61"/>
      <c r="EM655" s="61"/>
      <c r="EN655" s="61"/>
      <c r="EO655" s="61"/>
      <c r="EP655" s="61"/>
      <c r="EQ655" s="61"/>
      <c r="ER655" s="61"/>
      <c r="ES655" s="61"/>
      <c r="ET655" s="61"/>
      <c r="EU655" s="61"/>
      <c r="EV655" s="61"/>
      <c r="EW655" s="61"/>
      <c r="EX655" s="61"/>
      <c r="EY655" s="61"/>
      <c r="EZ655" s="61"/>
      <c r="FA655" s="61"/>
      <c r="FB655" s="61"/>
      <c r="FC655" s="61"/>
      <c r="FD655" s="61"/>
      <c r="FE655" s="61"/>
      <c r="FF655" s="61"/>
      <c r="FG655" s="61"/>
      <c r="FH655" s="55" t="s">
        <v>318</v>
      </c>
      <c r="FI655" s="61" t="s">
        <v>318</v>
      </c>
      <c r="FJ655" s="61" t="s">
        <v>178</v>
      </c>
      <c r="FK655" s="61" t="s">
        <v>315</v>
      </c>
      <c r="FL655" s="55">
        <v>1</v>
      </c>
      <c r="FM655" s="62" t="s">
        <v>318</v>
      </c>
      <c r="FN655" s="61" t="s">
        <v>317</v>
      </c>
      <c r="FO655" s="62"/>
      <c r="FP655" s="61"/>
      <c r="FQ655" s="63">
        <v>1</v>
      </c>
    </row>
    <row r="656" spans="1:173" s="64" customFormat="1" ht="16.5">
      <c r="A656" s="54">
        <v>44228</v>
      </c>
      <c r="B656" s="55">
        <v>655</v>
      </c>
      <c r="C656" s="65" t="s">
        <v>314</v>
      </c>
      <c r="D656" s="76">
        <v>33045</v>
      </c>
      <c r="E656" s="57">
        <f ca="1">IF(Table1[[#This Row],[Employee Date of Birth]]="","",DATEDIF(D656,NOW(),"y"))</f>
        <v>30</v>
      </c>
      <c r="F656" s="61" t="str">
        <f>IF(Table1[[#This Row],[Census "As of" Date]]="","","Y")</f>
        <v>Y</v>
      </c>
      <c r="G656" s="61" t="s">
        <v>359</v>
      </c>
      <c r="H656" s="77"/>
      <c r="I656" s="74" t="str">
        <f>IF(Table1[[#This Row],[Census "As of" Date]]="","","A")</f>
        <v>A</v>
      </c>
      <c r="J656" s="74" t="str">
        <f>IF(Table1[[#This Row],[Census "As of" Date]]="","","S")</f>
        <v>S</v>
      </c>
      <c r="K656" s="74" t="str">
        <f>IF(Table1[[#This Row],[Census "As of" Date]]="","","Y")</f>
        <v>Y</v>
      </c>
      <c r="L656" s="74" t="str">
        <f>IF(Table1[[#This Row],[Census "As of" Date]]="","","Y")</f>
        <v>Y</v>
      </c>
      <c r="M656" s="74" t="str">
        <f>IF(Table1[[#This Row],[Census "As of" Date]]="","","Y")</f>
        <v>Y</v>
      </c>
      <c r="N656" s="74" t="str">
        <f>IF(Table1[[#This Row],[Census "As of" Date]]="","","N")</f>
        <v>N</v>
      </c>
      <c r="O656" s="61"/>
      <c r="P656" s="55" t="s">
        <v>154</v>
      </c>
      <c r="Q656" s="61">
        <v>10648.54</v>
      </c>
      <c r="R656" s="61"/>
      <c r="S656" s="61">
        <v>10648.54</v>
      </c>
      <c r="T656" s="74">
        <v>89102</v>
      </c>
      <c r="U656" s="61" t="s">
        <v>212</v>
      </c>
      <c r="V656" s="74" t="str">
        <f>IF(Table1[[#This Row],[Census "As of" Date]]="","","Sub001")</f>
        <v>Sub001</v>
      </c>
      <c r="W656" s="74" t="str">
        <f>IF(Table1[[#This Row],[Census "As of" Date]]="","","Location001")</f>
        <v>Location001</v>
      </c>
      <c r="X656" s="55" t="s">
        <v>387</v>
      </c>
      <c r="Y656" s="55" t="s">
        <v>365</v>
      </c>
      <c r="Z656" s="55" t="s">
        <v>224</v>
      </c>
      <c r="AA656" s="55" t="s">
        <v>156</v>
      </c>
      <c r="AB656" s="55">
        <v>77090</v>
      </c>
      <c r="AC656" s="61"/>
      <c r="AD656" s="77"/>
      <c r="AE656" s="55" t="s">
        <v>318</v>
      </c>
      <c r="AF656" s="55" t="s">
        <v>318</v>
      </c>
      <c r="AG656" s="55" t="s">
        <v>257</v>
      </c>
      <c r="AH656" s="55">
        <v>1</v>
      </c>
      <c r="AI656" s="61"/>
      <c r="AJ656" s="61"/>
      <c r="AK656" s="61"/>
      <c r="AL656" s="61"/>
      <c r="AM656" s="61"/>
      <c r="AN656" s="61"/>
      <c r="AO656" s="55" t="s">
        <v>318</v>
      </c>
      <c r="AP656" s="61"/>
      <c r="AQ656" s="55" t="s">
        <v>177</v>
      </c>
      <c r="AR656" s="55">
        <v>1</v>
      </c>
      <c r="AS656" s="61"/>
      <c r="AT656" s="55" t="s">
        <v>318</v>
      </c>
      <c r="AU656" s="55" t="s">
        <v>318</v>
      </c>
      <c r="AV656" s="55" t="s">
        <v>257</v>
      </c>
      <c r="AW656" s="55">
        <v>1</v>
      </c>
      <c r="AX656" s="61"/>
      <c r="AY656" s="61"/>
      <c r="AZ656" s="61"/>
      <c r="BA656" s="61"/>
      <c r="BB656" s="61"/>
      <c r="BC656" s="61"/>
      <c r="BD656" s="55" t="s">
        <v>318</v>
      </c>
      <c r="BE656" s="61"/>
      <c r="BF656" s="55" t="s">
        <v>177</v>
      </c>
      <c r="BG656" s="55">
        <v>1</v>
      </c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55" t="s">
        <v>318</v>
      </c>
      <c r="CH656" s="61"/>
      <c r="CI656" s="55" t="s">
        <v>177</v>
      </c>
      <c r="CJ656" s="55">
        <v>1</v>
      </c>
      <c r="CK656" s="61"/>
      <c r="CL656" s="55" t="s">
        <v>318</v>
      </c>
      <c r="CM656" s="61"/>
      <c r="CN656" s="55" t="s">
        <v>177</v>
      </c>
      <c r="CO656" s="55">
        <v>1</v>
      </c>
      <c r="CP656" s="61"/>
      <c r="CQ656" s="61"/>
      <c r="CR656" s="61"/>
      <c r="CS656" s="61"/>
      <c r="CT656" s="61"/>
      <c r="CU656" s="61"/>
      <c r="CV656" s="61"/>
      <c r="CW656" s="61"/>
      <c r="CX656" s="55" t="s">
        <v>318</v>
      </c>
      <c r="CY656" s="61"/>
      <c r="CZ656" s="55" t="s">
        <v>160</v>
      </c>
      <c r="DA656" s="55" t="s">
        <v>177</v>
      </c>
      <c r="DB656" s="55">
        <v>1</v>
      </c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55" t="s">
        <v>318</v>
      </c>
      <c r="DP656" s="55" t="s">
        <v>318</v>
      </c>
      <c r="DQ656" s="55" t="s">
        <v>179</v>
      </c>
      <c r="DR656" s="55">
        <v>1</v>
      </c>
      <c r="DS656" s="61"/>
      <c r="DT656" s="61"/>
      <c r="DU656" s="61"/>
      <c r="DV656" s="61"/>
      <c r="DW656" s="61"/>
      <c r="DX656" s="61"/>
      <c r="DY656" s="55" t="s">
        <v>318</v>
      </c>
      <c r="DZ656" s="55" t="s">
        <v>318</v>
      </c>
      <c r="EA656" s="61" t="s">
        <v>179</v>
      </c>
      <c r="EB656" s="61">
        <v>1</v>
      </c>
      <c r="EC656" s="61"/>
      <c r="ED656" s="61"/>
      <c r="EE656" s="61"/>
      <c r="EF656" s="61"/>
      <c r="EG656" s="61"/>
      <c r="EH656" s="61"/>
      <c r="EI656" s="61"/>
      <c r="EJ656" s="61"/>
      <c r="EK656" s="61"/>
      <c r="EL656" s="61"/>
      <c r="EM656" s="61"/>
      <c r="EN656" s="61"/>
      <c r="EO656" s="61"/>
      <c r="EP656" s="61"/>
      <c r="EQ656" s="61"/>
      <c r="ER656" s="61"/>
      <c r="ES656" s="61"/>
      <c r="ET656" s="61"/>
      <c r="EU656" s="61"/>
      <c r="EV656" s="61"/>
      <c r="EW656" s="61"/>
      <c r="EX656" s="61"/>
      <c r="EY656" s="61"/>
      <c r="EZ656" s="61"/>
      <c r="FA656" s="61"/>
      <c r="FB656" s="61"/>
      <c r="FC656" s="61"/>
      <c r="FD656" s="61"/>
      <c r="FE656" s="61"/>
      <c r="FF656" s="61"/>
      <c r="FG656" s="61"/>
      <c r="FH656" s="55" t="s">
        <v>318</v>
      </c>
      <c r="FI656" s="61" t="s">
        <v>317</v>
      </c>
      <c r="FJ656" s="61"/>
      <c r="FK656" s="61"/>
      <c r="FL656" s="55">
        <v>1</v>
      </c>
      <c r="FM656" s="62" t="s">
        <v>318</v>
      </c>
      <c r="FN656" s="61" t="s">
        <v>317</v>
      </c>
      <c r="FO656" s="62"/>
      <c r="FP656" s="61"/>
      <c r="FQ656" s="63">
        <v>1</v>
      </c>
    </row>
    <row r="657" spans="1:173" s="64" customFormat="1" ht="16.5">
      <c r="A657" s="54">
        <v>44228</v>
      </c>
      <c r="B657" s="55">
        <v>656</v>
      </c>
      <c r="C657" s="65" t="s">
        <v>153</v>
      </c>
      <c r="D657" s="76">
        <v>35472</v>
      </c>
      <c r="E657" s="57">
        <f ca="1">IF(Table1[[#This Row],[Employee Date of Birth]]="","",DATEDIF(D657,NOW(),"y"))</f>
        <v>23</v>
      </c>
      <c r="F657" s="61" t="str">
        <f>IF(Table1[[#This Row],[Census "As of" Date]]="","","Y")</f>
        <v>Y</v>
      </c>
      <c r="G657" s="61" t="s">
        <v>326</v>
      </c>
      <c r="H657" s="77"/>
      <c r="I657" s="74" t="str">
        <f>IF(Table1[[#This Row],[Census "As of" Date]]="","","A")</f>
        <v>A</v>
      </c>
      <c r="J657" s="74" t="str">
        <f>IF(Table1[[#This Row],[Census "As of" Date]]="","","S")</f>
        <v>S</v>
      </c>
      <c r="K657" s="74" t="str">
        <f>IF(Table1[[#This Row],[Census "As of" Date]]="","","Y")</f>
        <v>Y</v>
      </c>
      <c r="L657" s="74" t="str">
        <f>IF(Table1[[#This Row],[Census "As of" Date]]="","","Y")</f>
        <v>Y</v>
      </c>
      <c r="M657" s="74" t="str">
        <f>IF(Table1[[#This Row],[Census "As of" Date]]="","","Y")</f>
        <v>Y</v>
      </c>
      <c r="N657" s="74" t="str">
        <f>IF(Table1[[#This Row],[Census "As of" Date]]="","","N")</f>
        <v>N</v>
      </c>
      <c r="O657" s="61"/>
      <c r="P657" s="55" t="s">
        <v>154</v>
      </c>
      <c r="Q657" s="61">
        <v>41502.42</v>
      </c>
      <c r="R657" s="61"/>
      <c r="S657" s="61">
        <v>41502.42</v>
      </c>
      <c r="T657" s="74">
        <v>92260</v>
      </c>
      <c r="U657" s="61" t="s">
        <v>190</v>
      </c>
      <c r="V657" s="74" t="str">
        <f>IF(Table1[[#This Row],[Census "As of" Date]]="","","Sub001")</f>
        <v>Sub001</v>
      </c>
      <c r="W657" s="74" t="str">
        <f>IF(Table1[[#This Row],[Census "As of" Date]]="","","Location001")</f>
        <v>Location001</v>
      </c>
      <c r="X657" s="55" t="s">
        <v>387</v>
      </c>
      <c r="Y657" s="55" t="s">
        <v>365</v>
      </c>
      <c r="Z657" s="55" t="s">
        <v>224</v>
      </c>
      <c r="AA657" s="55" t="s">
        <v>156</v>
      </c>
      <c r="AB657" s="55">
        <v>77090</v>
      </c>
      <c r="AC657" s="61"/>
      <c r="AD657" s="77"/>
      <c r="AE657" s="55" t="s">
        <v>318</v>
      </c>
      <c r="AF657" s="55" t="s">
        <v>318</v>
      </c>
      <c r="AG657" s="55" t="s">
        <v>257</v>
      </c>
      <c r="AH657" s="55">
        <v>1</v>
      </c>
      <c r="AI657" s="61"/>
      <c r="AJ657" s="61"/>
      <c r="AK657" s="61"/>
      <c r="AL657" s="61"/>
      <c r="AM657" s="61"/>
      <c r="AN657" s="61"/>
      <c r="AO657" s="55" t="s">
        <v>318</v>
      </c>
      <c r="AP657" s="61"/>
      <c r="AQ657" s="55" t="s">
        <v>177</v>
      </c>
      <c r="AR657" s="55">
        <v>1</v>
      </c>
      <c r="AS657" s="61"/>
      <c r="AT657" s="55" t="s">
        <v>318</v>
      </c>
      <c r="AU657" s="55" t="s">
        <v>318</v>
      </c>
      <c r="AV657" s="55" t="s">
        <v>257</v>
      </c>
      <c r="AW657" s="55">
        <v>1</v>
      </c>
      <c r="AX657" s="61"/>
      <c r="AY657" s="61"/>
      <c r="AZ657" s="61"/>
      <c r="BA657" s="61"/>
      <c r="BB657" s="61"/>
      <c r="BC657" s="61"/>
      <c r="BD657" s="55" t="s">
        <v>318</v>
      </c>
      <c r="BE657" s="61"/>
      <c r="BF657" s="55" t="s">
        <v>177</v>
      </c>
      <c r="BG657" s="55">
        <v>1</v>
      </c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55" t="s">
        <v>318</v>
      </c>
      <c r="CH657" s="61"/>
      <c r="CI657" s="55" t="s">
        <v>177</v>
      </c>
      <c r="CJ657" s="55">
        <v>1</v>
      </c>
      <c r="CK657" s="61"/>
      <c r="CL657" s="55" t="s">
        <v>318</v>
      </c>
      <c r="CM657" s="61"/>
      <c r="CN657" s="55" t="s">
        <v>177</v>
      </c>
      <c r="CO657" s="55">
        <v>1</v>
      </c>
      <c r="CP657" s="61"/>
      <c r="CQ657" s="61"/>
      <c r="CR657" s="61"/>
      <c r="CS657" s="61"/>
      <c r="CT657" s="61"/>
      <c r="CU657" s="61"/>
      <c r="CV657" s="61"/>
      <c r="CW657" s="61"/>
      <c r="CX657" s="55" t="s">
        <v>318</v>
      </c>
      <c r="CY657" s="61"/>
      <c r="CZ657" s="55" t="s">
        <v>160</v>
      </c>
      <c r="DA657" s="55" t="s">
        <v>177</v>
      </c>
      <c r="DB657" s="55">
        <v>1</v>
      </c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55" t="s">
        <v>318</v>
      </c>
      <c r="DP657" s="55" t="s">
        <v>318</v>
      </c>
      <c r="DQ657" s="55" t="s">
        <v>179</v>
      </c>
      <c r="DR657" s="55">
        <v>1</v>
      </c>
      <c r="DS657" s="61"/>
      <c r="DT657" s="61"/>
      <c r="DU657" s="61"/>
      <c r="DV657" s="61"/>
      <c r="DW657" s="61"/>
      <c r="DX657" s="61"/>
      <c r="DY657" s="55" t="s">
        <v>318</v>
      </c>
      <c r="DZ657" s="55" t="s">
        <v>318</v>
      </c>
      <c r="EA657" s="61" t="s">
        <v>179</v>
      </c>
      <c r="EB657" s="61">
        <v>1</v>
      </c>
      <c r="EC657" s="61"/>
      <c r="ED657" s="61"/>
      <c r="EE657" s="61"/>
      <c r="EF657" s="61"/>
      <c r="EG657" s="61"/>
      <c r="EH657" s="61"/>
      <c r="EI657" s="61"/>
      <c r="EJ657" s="61"/>
      <c r="EK657" s="61"/>
      <c r="EL657" s="61"/>
      <c r="EM657" s="61"/>
      <c r="EN657" s="61"/>
      <c r="EO657" s="61"/>
      <c r="EP657" s="61"/>
      <c r="EQ657" s="61"/>
      <c r="ER657" s="61"/>
      <c r="ES657" s="61"/>
      <c r="ET657" s="61"/>
      <c r="EU657" s="61"/>
      <c r="EV657" s="61"/>
      <c r="EW657" s="61"/>
      <c r="EX657" s="61"/>
      <c r="EY657" s="61"/>
      <c r="EZ657" s="61"/>
      <c r="FA657" s="61"/>
      <c r="FB657" s="61"/>
      <c r="FC657" s="61"/>
      <c r="FD657" s="61"/>
      <c r="FE657" s="61"/>
      <c r="FF657" s="61"/>
      <c r="FG657" s="61"/>
      <c r="FH657" s="55" t="s">
        <v>318</v>
      </c>
      <c r="FI657" s="61" t="s">
        <v>318</v>
      </c>
      <c r="FJ657" s="61" t="s">
        <v>178</v>
      </c>
      <c r="FK657" s="61" t="s">
        <v>315</v>
      </c>
      <c r="FL657" s="55">
        <v>1</v>
      </c>
      <c r="FM657" s="62" t="s">
        <v>318</v>
      </c>
      <c r="FN657" s="61" t="s">
        <v>318</v>
      </c>
      <c r="FO657" s="62" t="s">
        <v>251</v>
      </c>
      <c r="FP657" s="61" t="s">
        <v>315</v>
      </c>
      <c r="FQ657" s="63">
        <v>1</v>
      </c>
    </row>
    <row r="658" spans="1:173" s="64" customFormat="1" ht="16.5">
      <c r="A658" s="54">
        <v>44228</v>
      </c>
      <c r="B658" s="55">
        <v>657</v>
      </c>
      <c r="C658" s="65" t="s">
        <v>314</v>
      </c>
      <c r="D658" s="76">
        <v>35442</v>
      </c>
      <c r="E658" s="57">
        <f ca="1">IF(Table1[[#This Row],[Employee Date of Birth]]="","",DATEDIF(D658,NOW(),"y"))</f>
        <v>23</v>
      </c>
      <c r="F658" s="61" t="str">
        <f>IF(Table1[[#This Row],[Census "As of" Date]]="","","Y")</f>
        <v>Y</v>
      </c>
      <c r="G658" s="61" t="s">
        <v>339</v>
      </c>
      <c r="H658" s="77"/>
      <c r="I658" s="74" t="str">
        <f>IF(Table1[[#This Row],[Census "As of" Date]]="","","A")</f>
        <v>A</v>
      </c>
      <c r="J658" s="74" t="str">
        <f>IF(Table1[[#This Row],[Census "As of" Date]]="","","S")</f>
        <v>S</v>
      </c>
      <c r="K658" s="74" t="str">
        <f>IF(Table1[[#This Row],[Census "As of" Date]]="","","Y")</f>
        <v>Y</v>
      </c>
      <c r="L658" s="74" t="str">
        <f>IF(Table1[[#This Row],[Census "As of" Date]]="","","Y")</f>
        <v>Y</v>
      </c>
      <c r="M658" s="74" t="str">
        <f>IF(Table1[[#This Row],[Census "As of" Date]]="","","Y")</f>
        <v>Y</v>
      </c>
      <c r="N658" s="74" t="str">
        <f>IF(Table1[[#This Row],[Census "As of" Date]]="","","N")</f>
        <v>N</v>
      </c>
      <c r="O658" s="61"/>
      <c r="P658" s="55" t="s">
        <v>154</v>
      </c>
      <c r="Q658" s="61">
        <v>12108.42</v>
      </c>
      <c r="R658" s="61"/>
      <c r="S658" s="61">
        <v>12108.42</v>
      </c>
      <c r="T658" s="74">
        <v>77014</v>
      </c>
      <c r="U658" s="61" t="s">
        <v>224</v>
      </c>
      <c r="V658" s="74" t="str">
        <f>IF(Table1[[#This Row],[Census "As of" Date]]="","","Sub001")</f>
        <v>Sub001</v>
      </c>
      <c r="W658" s="74" t="str">
        <f>IF(Table1[[#This Row],[Census "As of" Date]]="","","Location001")</f>
        <v>Location001</v>
      </c>
      <c r="X658" s="55" t="s">
        <v>387</v>
      </c>
      <c r="Y658" s="55" t="s">
        <v>365</v>
      </c>
      <c r="Z658" s="55" t="s">
        <v>224</v>
      </c>
      <c r="AA658" s="55" t="s">
        <v>156</v>
      </c>
      <c r="AB658" s="55">
        <v>77090</v>
      </c>
      <c r="AC658" s="61"/>
      <c r="AD658" s="77"/>
      <c r="AE658" s="55" t="s">
        <v>318</v>
      </c>
      <c r="AF658" s="55" t="s">
        <v>318</v>
      </c>
      <c r="AG658" s="55" t="s">
        <v>257</v>
      </c>
      <c r="AH658" s="55">
        <v>1</v>
      </c>
      <c r="AI658" s="61"/>
      <c r="AJ658" s="61"/>
      <c r="AK658" s="61"/>
      <c r="AL658" s="61"/>
      <c r="AM658" s="61"/>
      <c r="AN658" s="61"/>
      <c r="AO658" s="55" t="s">
        <v>318</v>
      </c>
      <c r="AP658" s="61"/>
      <c r="AQ658" s="55" t="s">
        <v>177</v>
      </c>
      <c r="AR658" s="55">
        <v>1</v>
      </c>
      <c r="AS658" s="61"/>
      <c r="AT658" s="55" t="s">
        <v>318</v>
      </c>
      <c r="AU658" s="55" t="s">
        <v>318</v>
      </c>
      <c r="AV658" s="55" t="s">
        <v>257</v>
      </c>
      <c r="AW658" s="55">
        <v>1</v>
      </c>
      <c r="AX658" s="61"/>
      <c r="AY658" s="61"/>
      <c r="AZ658" s="61"/>
      <c r="BA658" s="61"/>
      <c r="BB658" s="61"/>
      <c r="BC658" s="61"/>
      <c r="BD658" s="55" t="s">
        <v>318</v>
      </c>
      <c r="BE658" s="61"/>
      <c r="BF658" s="55" t="s">
        <v>177</v>
      </c>
      <c r="BG658" s="55">
        <v>1</v>
      </c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55" t="s">
        <v>318</v>
      </c>
      <c r="CH658" s="61"/>
      <c r="CI658" s="55" t="s">
        <v>177</v>
      </c>
      <c r="CJ658" s="55">
        <v>1</v>
      </c>
      <c r="CK658" s="61"/>
      <c r="CL658" s="55" t="s">
        <v>318</v>
      </c>
      <c r="CM658" s="61"/>
      <c r="CN658" s="55" t="s">
        <v>177</v>
      </c>
      <c r="CO658" s="55">
        <v>1</v>
      </c>
      <c r="CP658" s="61"/>
      <c r="CQ658" s="61"/>
      <c r="CR658" s="61"/>
      <c r="CS658" s="61"/>
      <c r="CT658" s="61"/>
      <c r="CU658" s="61"/>
      <c r="CV658" s="61"/>
      <c r="CW658" s="61"/>
      <c r="CX658" s="55" t="s">
        <v>318</v>
      </c>
      <c r="CY658" s="61"/>
      <c r="CZ658" s="55" t="s">
        <v>160</v>
      </c>
      <c r="DA658" s="55" t="s">
        <v>177</v>
      </c>
      <c r="DB658" s="55">
        <v>1</v>
      </c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55" t="s">
        <v>318</v>
      </c>
      <c r="DP658" s="55" t="s">
        <v>318</v>
      </c>
      <c r="DQ658" s="55" t="s">
        <v>179</v>
      </c>
      <c r="DR658" s="55">
        <v>1</v>
      </c>
      <c r="DS658" s="61"/>
      <c r="DT658" s="61"/>
      <c r="DU658" s="61"/>
      <c r="DV658" s="61"/>
      <c r="DW658" s="61"/>
      <c r="DX658" s="61"/>
      <c r="DY658" s="55" t="s">
        <v>318</v>
      </c>
      <c r="DZ658" s="55" t="s">
        <v>318</v>
      </c>
      <c r="EA658" s="61" t="s">
        <v>179</v>
      </c>
      <c r="EB658" s="61">
        <v>1</v>
      </c>
      <c r="EC658" s="61"/>
      <c r="ED658" s="61"/>
      <c r="EE658" s="61"/>
      <c r="EF658" s="61"/>
      <c r="EG658" s="61"/>
      <c r="EH658" s="61"/>
      <c r="EI658" s="61"/>
      <c r="EJ658" s="61"/>
      <c r="EK658" s="61"/>
      <c r="EL658" s="61"/>
      <c r="EM658" s="61"/>
      <c r="EN658" s="61"/>
      <c r="EO658" s="61"/>
      <c r="EP658" s="61"/>
      <c r="EQ658" s="61"/>
      <c r="ER658" s="61"/>
      <c r="ES658" s="61"/>
      <c r="ET658" s="61"/>
      <c r="EU658" s="61"/>
      <c r="EV658" s="61"/>
      <c r="EW658" s="61"/>
      <c r="EX658" s="61"/>
      <c r="EY658" s="61"/>
      <c r="EZ658" s="61"/>
      <c r="FA658" s="61"/>
      <c r="FB658" s="61"/>
      <c r="FC658" s="61"/>
      <c r="FD658" s="61"/>
      <c r="FE658" s="61"/>
      <c r="FF658" s="61"/>
      <c r="FG658" s="61"/>
      <c r="FH658" s="55" t="s">
        <v>318</v>
      </c>
      <c r="FI658" s="61" t="s">
        <v>318</v>
      </c>
      <c r="FJ658" s="61" t="s">
        <v>178</v>
      </c>
      <c r="FK658" s="61" t="s">
        <v>315</v>
      </c>
      <c r="FL658" s="55">
        <v>1</v>
      </c>
      <c r="FM658" s="62" t="s">
        <v>318</v>
      </c>
      <c r="FN658" s="61" t="s">
        <v>317</v>
      </c>
      <c r="FO658" s="62"/>
      <c r="FP658" s="61"/>
      <c r="FQ658" s="63">
        <v>1</v>
      </c>
    </row>
    <row r="659" spans="1:173" s="64" customFormat="1" ht="16.5">
      <c r="A659" s="54">
        <v>44228</v>
      </c>
      <c r="B659" s="55">
        <v>658</v>
      </c>
      <c r="C659" s="65" t="s">
        <v>153</v>
      </c>
      <c r="D659" s="76">
        <v>35603</v>
      </c>
      <c r="E659" s="57">
        <f ca="1">IF(Table1[[#This Row],[Employee Date of Birth]]="","",DATEDIF(D659,NOW(),"y"))</f>
        <v>23</v>
      </c>
      <c r="F659" s="61" t="str">
        <f>IF(Table1[[#This Row],[Census "As of" Date]]="","","Y")</f>
        <v>Y</v>
      </c>
      <c r="G659" s="61" t="s">
        <v>324</v>
      </c>
      <c r="H659" s="77"/>
      <c r="I659" s="74" t="str">
        <f>IF(Table1[[#This Row],[Census "As of" Date]]="","","A")</f>
        <v>A</v>
      </c>
      <c r="J659" s="74" t="str">
        <f>IF(Table1[[#This Row],[Census "As of" Date]]="","","S")</f>
        <v>S</v>
      </c>
      <c r="K659" s="74" t="str">
        <f>IF(Table1[[#This Row],[Census "As of" Date]]="","","Y")</f>
        <v>Y</v>
      </c>
      <c r="L659" s="74" t="str">
        <f>IF(Table1[[#This Row],[Census "As of" Date]]="","","Y")</f>
        <v>Y</v>
      </c>
      <c r="M659" s="74" t="str">
        <f>IF(Table1[[#This Row],[Census "As of" Date]]="","","Y")</f>
        <v>Y</v>
      </c>
      <c r="N659" s="74" t="str">
        <f>IF(Table1[[#This Row],[Census "As of" Date]]="","","N")</f>
        <v>N</v>
      </c>
      <c r="O659" s="61"/>
      <c r="P659" s="55" t="s">
        <v>154</v>
      </c>
      <c r="Q659" s="61">
        <v>54517.1</v>
      </c>
      <c r="R659" s="61"/>
      <c r="S659" s="61">
        <v>54517.1</v>
      </c>
      <c r="T659" s="74">
        <v>92227</v>
      </c>
      <c r="U659" s="61" t="s">
        <v>190</v>
      </c>
      <c r="V659" s="74" t="str">
        <f>IF(Table1[[#This Row],[Census "As of" Date]]="","","Sub001")</f>
        <v>Sub001</v>
      </c>
      <c r="W659" s="74" t="str">
        <f>IF(Table1[[#This Row],[Census "As of" Date]]="","","Location001")</f>
        <v>Location001</v>
      </c>
      <c r="X659" s="55" t="s">
        <v>387</v>
      </c>
      <c r="Y659" s="55" t="s">
        <v>365</v>
      </c>
      <c r="Z659" s="55" t="s">
        <v>224</v>
      </c>
      <c r="AA659" s="55" t="s">
        <v>156</v>
      </c>
      <c r="AB659" s="55">
        <v>77090</v>
      </c>
      <c r="AC659" s="61"/>
      <c r="AD659" s="77"/>
      <c r="AE659" s="55" t="s">
        <v>318</v>
      </c>
      <c r="AF659" s="55" t="s">
        <v>318</v>
      </c>
      <c r="AG659" s="55" t="s">
        <v>257</v>
      </c>
      <c r="AH659" s="55">
        <v>1</v>
      </c>
      <c r="AI659" s="61"/>
      <c r="AJ659" s="61"/>
      <c r="AK659" s="61"/>
      <c r="AL659" s="61"/>
      <c r="AM659" s="61"/>
      <c r="AN659" s="61"/>
      <c r="AO659" s="55" t="s">
        <v>318</v>
      </c>
      <c r="AP659" s="61"/>
      <c r="AQ659" s="55" t="s">
        <v>177</v>
      </c>
      <c r="AR659" s="55">
        <v>1</v>
      </c>
      <c r="AS659" s="61"/>
      <c r="AT659" s="55" t="s">
        <v>318</v>
      </c>
      <c r="AU659" s="55" t="s">
        <v>318</v>
      </c>
      <c r="AV659" s="55" t="s">
        <v>257</v>
      </c>
      <c r="AW659" s="55">
        <v>1</v>
      </c>
      <c r="AX659" s="61"/>
      <c r="AY659" s="61"/>
      <c r="AZ659" s="61"/>
      <c r="BA659" s="61"/>
      <c r="BB659" s="61"/>
      <c r="BC659" s="61"/>
      <c r="BD659" s="55" t="s">
        <v>318</v>
      </c>
      <c r="BE659" s="61"/>
      <c r="BF659" s="55" t="s">
        <v>177</v>
      </c>
      <c r="BG659" s="55">
        <v>1</v>
      </c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55" t="s">
        <v>318</v>
      </c>
      <c r="CH659" s="61"/>
      <c r="CI659" s="55" t="s">
        <v>177</v>
      </c>
      <c r="CJ659" s="55">
        <v>1</v>
      </c>
      <c r="CK659" s="61"/>
      <c r="CL659" s="55" t="s">
        <v>318</v>
      </c>
      <c r="CM659" s="61"/>
      <c r="CN659" s="55" t="s">
        <v>177</v>
      </c>
      <c r="CO659" s="55">
        <v>1</v>
      </c>
      <c r="CP659" s="61"/>
      <c r="CQ659" s="61"/>
      <c r="CR659" s="61"/>
      <c r="CS659" s="61"/>
      <c r="CT659" s="61"/>
      <c r="CU659" s="61"/>
      <c r="CV659" s="61"/>
      <c r="CW659" s="61"/>
      <c r="CX659" s="55" t="s">
        <v>318</v>
      </c>
      <c r="CY659" s="61"/>
      <c r="CZ659" s="55" t="s">
        <v>160</v>
      </c>
      <c r="DA659" s="55" t="s">
        <v>177</v>
      </c>
      <c r="DB659" s="55">
        <v>1</v>
      </c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55" t="s">
        <v>318</v>
      </c>
      <c r="DP659" s="55" t="s">
        <v>318</v>
      </c>
      <c r="DQ659" s="55" t="s">
        <v>179</v>
      </c>
      <c r="DR659" s="55">
        <v>1</v>
      </c>
      <c r="DS659" s="61"/>
      <c r="DT659" s="61"/>
      <c r="DU659" s="61"/>
      <c r="DV659" s="61"/>
      <c r="DW659" s="61"/>
      <c r="DX659" s="61"/>
      <c r="DY659" s="55" t="s">
        <v>318</v>
      </c>
      <c r="DZ659" s="55" t="s">
        <v>318</v>
      </c>
      <c r="EA659" s="61" t="s">
        <v>179</v>
      </c>
      <c r="EB659" s="61">
        <v>1</v>
      </c>
      <c r="EC659" s="61"/>
      <c r="ED659" s="61"/>
      <c r="EE659" s="61"/>
      <c r="EF659" s="61"/>
      <c r="EG659" s="61"/>
      <c r="EH659" s="61"/>
      <c r="EI659" s="61"/>
      <c r="EJ659" s="61"/>
      <c r="EK659" s="61"/>
      <c r="EL659" s="61"/>
      <c r="EM659" s="61"/>
      <c r="EN659" s="61"/>
      <c r="EO659" s="61"/>
      <c r="EP659" s="61"/>
      <c r="EQ659" s="61"/>
      <c r="ER659" s="61"/>
      <c r="ES659" s="61"/>
      <c r="ET659" s="61"/>
      <c r="EU659" s="61"/>
      <c r="EV659" s="61"/>
      <c r="EW659" s="61"/>
      <c r="EX659" s="61"/>
      <c r="EY659" s="61"/>
      <c r="EZ659" s="61"/>
      <c r="FA659" s="61"/>
      <c r="FB659" s="61"/>
      <c r="FC659" s="61"/>
      <c r="FD659" s="61"/>
      <c r="FE659" s="61"/>
      <c r="FF659" s="61"/>
      <c r="FG659" s="61"/>
      <c r="FH659" s="55" t="s">
        <v>318</v>
      </c>
      <c r="FI659" s="61" t="s">
        <v>317</v>
      </c>
      <c r="FJ659" s="61"/>
      <c r="FK659" s="61"/>
      <c r="FL659" s="55">
        <v>1</v>
      </c>
      <c r="FM659" s="62" t="s">
        <v>318</v>
      </c>
      <c r="FN659" s="61" t="s">
        <v>317</v>
      </c>
      <c r="FO659" s="62"/>
      <c r="FP659" s="61"/>
      <c r="FQ659" s="63">
        <v>1</v>
      </c>
    </row>
    <row r="660" spans="1:173" s="64" customFormat="1" ht="16.5">
      <c r="A660" s="54">
        <v>44228</v>
      </c>
      <c r="B660" s="55">
        <v>659</v>
      </c>
      <c r="C660" s="55" t="s">
        <v>153</v>
      </c>
      <c r="D660" s="76">
        <v>35448</v>
      </c>
      <c r="E660" s="57">
        <f ca="1">IF(Table1[[#This Row],[Employee Date of Birth]]="","",DATEDIF(D660,NOW(),"y"))</f>
        <v>23</v>
      </c>
      <c r="F660" s="61" t="str">
        <f>IF(Table1[[#This Row],[Census "As of" Date]]="","","Y")</f>
        <v>Y</v>
      </c>
      <c r="G660" s="61" t="s">
        <v>333</v>
      </c>
      <c r="H660" s="77"/>
      <c r="I660" s="74" t="str">
        <f>IF(Table1[[#This Row],[Census "As of" Date]]="","","A")</f>
        <v>A</v>
      </c>
      <c r="J660" s="74" t="str">
        <f>IF(Table1[[#This Row],[Census "As of" Date]]="","","S")</f>
        <v>S</v>
      </c>
      <c r="K660" s="74" t="str">
        <f>IF(Table1[[#This Row],[Census "As of" Date]]="","","Y")</f>
        <v>Y</v>
      </c>
      <c r="L660" s="74" t="str">
        <f>IF(Table1[[#This Row],[Census "As of" Date]]="","","Y")</f>
        <v>Y</v>
      </c>
      <c r="M660" s="74" t="str">
        <f>IF(Table1[[#This Row],[Census "As of" Date]]="","","Y")</f>
        <v>Y</v>
      </c>
      <c r="N660" s="74" t="str">
        <f>IF(Table1[[#This Row],[Census "As of" Date]]="","","N")</f>
        <v>N</v>
      </c>
      <c r="O660" s="61"/>
      <c r="P660" s="55" t="s">
        <v>154</v>
      </c>
      <c r="Q660" s="61">
        <v>20012.189999999999</v>
      </c>
      <c r="R660" s="61"/>
      <c r="S660" s="61">
        <v>20012.189999999999</v>
      </c>
      <c r="T660" s="74">
        <v>92201</v>
      </c>
      <c r="U660" s="61" t="s">
        <v>190</v>
      </c>
      <c r="V660" s="74" t="str">
        <f>IF(Table1[[#This Row],[Census "As of" Date]]="","","Sub001")</f>
        <v>Sub001</v>
      </c>
      <c r="W660" s="74" t="str">
        <f>IF(Table1[[#This Row],[Census "As of" Date]]="","","Location001")</f>
        <v>Location001</v>
      </c>
      <c r="X660" s="55" t="s">
        <v>387</v>
      </c>
      <c r="Y660" s="55" t="s">
        <v>365</v>
      </c>
      <c r="Z660" s="55" t="s">
        <v>224</v>
      </c>
      <c r="AA660" s="55" t="s">
        <v>156</v>
      </c>
      <c r="AB660" s="55">
        <v>77090</v>
      </c>
      <c r="AC660" s="61"/>
      <c r="AD660" s="77"/>
      <c r="AE660" s="55" t="s">
        <v>318</v>
      </c>
      <c r="AF660" s="55" t="s">
        <v>318</v>
      </c>
      <c r="AG660" s="55" t="s">
        <v>257</v>
      </c>
      <c r="AH660" s="55">
        <v>1</v>
      </c>
      <c r="AI660" s="61"/>
      <c r="AJ660" s="61"/>
      <c r="AK660" s="61"/>
      <c r="AL660" s="61"/>
      <c r="AM660" s="61"/>
      <c r="AN660" s="61"/>
      <c r="AO660" s="55" t="s">
        <v>318</v>
      </c>
      <c r="AP660" s="61"/>
      <c r="AQ660" s="55" t="s">
        <v>177</v>
      </c>
      <c r="AR660" s="55">
        <v>1</v>
      </c>
      <c r="AS660" s="61"/>
      <c r="AT660" s="55" t="s">
        <v>318</v>
      </c>
      <c r="AU660" s="55" t="s">
        <v>318</v>
      </c>
      <c r="AV660" s="55" t="s">
        <v>257</v>
      </c>
      <c r="AW660" s="55">
        <v>1</v>
      </c>
      <c r="AX660" s="61"/>
      <c r="AY660" s="61"/>
      <c r="AZ660" s="61"/>
      <c r="BA660" s="61"/>
      <c r="BB660" s="61"/>
      <c r="BC660" s="61"/>
      <c r="BD660" s="55" t="s">
        <v>318</v>
      </c>
      <c r="BE660" s="61"/>
      <c r="BF660" s="55" t="s">
        <v>177</v>
      </c>
      <c r="BG660" s="55">
        <v>1</v>
      </c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55" t="s">
        <v>318</v>
      </c>
      <c r="CH660" s="61"/>
      <c r="CI660" s="55" t="s">
        <v>177</v>
      </c>
      <c r="CJ660" s="55">
        <v>1</v>
      </c>
      <c r="CK660" s="61"/>
      <c r="CL660" s="55" t="s">
        <v>318</v>
      </c>
      <c r="CM660" s="61"/>
      <c r="CN660" s="55" t="s">
        <v>177</v>
      </c>
      <c r="CO660" s="55">
        <v>1</v>
      </c>
      <c r="CP660" s="61"/>
      <c r="CQ660" s="61"/>
      <c r="CR660" s="61"/>
      <c r="CS660" s="61"/>
      <c r="CT660" s="61"/>
      <c r="CU660" s="61"/>
      <c r="CV660" s="61"/>
      <c r="CW660" s="61"/>
      <c r="CX660" s="55" t="s">
        <v>318</v>
      </c>
      <c r="CY660" s="61"/>
      <c r="CZ660" s="55" t="s">
        <v>160</v>
      </c>
      <c r="DA660" s="55" t="s">
        <v>177</v>
      </c>
      <c r="DB660" s="55">
        <v>1</v>
      </c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55" t="s">
        <v>318</v>
      </c>
      <c r="DP660" s="55" t="s">
        <v>318</v>
      </c>
      <c r="DQ660" s="55" t="s">
        <v>179</v>
      </c>
      <c r="DR660" s="55">
        <v>1</v>
      </c>
      <c r="DS660" s="61"/>
      <c r="DT660" s="61"/>
      <c r="DU660" s="61"/>
      <c r="DV660" s="61"/>
      <c r="DW660" s="61"/>
      <c r="DX660" s="61"/>
      <c r="DY660" s="55" t="s">
        <v>318</v>
      </c>
      <c r="DZ660" s="55" t="s">
        <v>318</v>
      </c>
      <c r="EA660" s="61" t="s">
        <v>179</v>
      </c>
      <c r="EB660" s="61">
        <v>1</v>
      </c>
      <c r="EC660" s="61"/>
      <c r="ED660" s="61"/>
      <c r="EE660" s="61"/>
      <c r="EF660" s="61"/>
      <c r="EG660" s="61"/>
      <c r="EH660" s="61"/>
      <c r="EI660" s="61"/>
      <c r="EJ660" s="61"/>
      <c r="EK660" s="61"/>
      <c r="EL660" s="61"/>
      <c r="EM660" s="61"/>
      <c r="EN660" s="61"/>
      <c r="EO660" s="61"/>
      <c r="EP660" s="61"/>
      <c r="EQ660" s="61"/>
      <c r="ER660" s="61"/>
      <c r="ES660" s="61"/>
      <c r="ET660" s="61"/>
      <c r="EU660" s="61"/>
      <c r="EV660" s="61"/>
      <c r="EW660" s="61"/>
      <c r="EX660" s="61"/>
      <c r="EY660" s="61"/>
      <c r="EZ660" s="61"/>
      <c r="FA660" s="61"/>
      <c r="FB660" s="61"/>
      <c r="FC660" s="61"/>
      <c r="FD660" s="61"/>
      <c r="FE660" s="61"/>
      <c r="FF660" s="61"/>
      <c r="FG660" s="61"/>
      <c r="FH660" s="55" t="s">
        <v>318</v>
      </c>
      <c r="FI660" s="61" t="s">
        <v>317</v>
      </c>
      <c r="FJ660" s="61"/>
      <c r="FK660" s="61"/>
      <c r="FL660" s="55">
        <v>1</v>
      </c>
      <c r="FM660" s="62" t="s">
        <v>318</v>
      </c>
      <c r="FN660" s="61" t="s">
        <v>317</v>
      </c>
      <c r="FO660" s="62"/>
      <c r="FP660" s="61"/>
      <c r="FQ660" s="63">
        <v>1</v>
      </c>
    </row>
    <row r="661" spans="1:173" s="64" customFormat="1" ht="16.5">
      <c r="A661" s="54">
        <v>44228</v>
      </c>
      <c r="B661" s="55">
        <v>660</v>
      </c>
      <c r="C661" s="55" t="s">
        <v>314</v>
      </c>
      <c r="D661" s="76">
        <v>35646</v>
      </c>
      <c r="E661" s="57">
        <f ca="1">IF(Table1[[#This Row],[Employee Date of Birth]]="","",DATEDIF(D661,NOW(),"y"))</f>
        <v>23</v>
      </c>
      <c r="F661" s="61" t="str">
        <f>IF(Table1[[#This Row],[Census "As of" Date]]="","","Y")</f>
        <v>Y</v>
      </c>
      <c r="G661" s="61" t="s">
        <v>341</v>
      </c>
      <c r="H661" s="77"/>
      <c r="I661" s="74" t="str">
        <f>IF(Table1[[#This Row],[Census "As of" Date]]="","","A")</f>
        <v>A</v>
      </c>
      <c r="J661" s="74" t="str">
        <f>IF(Table1[[#This Row],[Census "As of" Date]]="","","S")</f>
        <v>S</v>
      </c>
      <c r="K661" s="74" t="str">
        <f>IF(Table1[[#This Row],[Census "As of" Date]]="","","Y")</f>
        <v>Y</v>
      </c>
      <c r="L661" s="74" t="str">
        <f>IF(Table1[[#This Row],[Census "As of" Date]]="","","Y")</f>
        <v>Y</v>
      </c>
      <c r="M661" s="74" t="str">
        <f>IF(Table1[[#This Row],[Census "As of" Date]]="","","Y")</f>
        <v>Y</v>
      </c>
      <c r="N661" s="74" t="str">
        <f>IF(Table1[[#This Row],[Census "As of" Date]]="","","N")</f>
        <v>N</v>
      </c>
      <c r="O661" s="61"/>
      <c r="P661" s="55" t="s">
        <v>154</v>
      </c>
      <c r="Q661" s="61">
        <v>22880.880000000001</v>
      </c>
      <c r="R661" s="61"/>
      <c r="S661" s="61">
        <v>22880.880000000001</v>
      </c>
      <c r="T661" s="74">
        <v>61121</v>
      </c>
      <c r="U661" s="61" t="s">
        <v>209</v>
      </c>
      <c r="V661" s="74" t="str">
        <f>IF(Table1[[#This Row],[Census "As of" Date]]="","","Sub001")</f>
        <v>Sub001</v>
      </c>
      <c r="W661" s="74" t="str">
        <f>IF(Table1[[#This Row],[Census "As of" Date]]="","","Location001")</f>
        <v>Location001</v>
      </c>
      <c r="X661" s="55" t="s">
        <v>387</v>
      </c>
      <c r="Y661" s="55" t="s">
        <v>365</v>
      </c>
      <c r="Z661" s="55" t="s">
        <v>224</v>
      </c>
      <c r="AA661" s="55" t="s">
        <v>156</v>
      </c>
      <c r="AB661" s="55">
        <v>77090</v>
      </c>
      <c r="AC661" s="61"/>
      <c r="AD661" s="77"/>
      <c r="AE661" s="55" t="s">
        <v>318</v>
      </c>
      <c r="AF661" s="55" t="s">
        <v>318</v>
      </c>
      <c r="AG661" s="55" t="s">
        <v>257</v>
      </c>
      <c r="AH661" s="55">
        <v>1</v>
      </c>
      <c r="AI661" s="61"/>
      <c r="AJ661" s="61"/>
      <c r="AK661" s="61"/>
      <c r="AL661" s="61"/>
      <c r="AM661" s="61"/>
      <c r="AN661" s="61"/>
      <c r="AO661" s="55" t="s">
        <v>318</v>
      </c>
      <c r="AP661" s="61"/>
      <c r="AQ661" s="55" t="s">
        <v>177</v>
      </c>
      <c r="AR661" s="55">
        <v>1</v>
      </c>
      <c r="AS661" s="61"/>
      <c r="AT661" s="55" t="s">
        <v>318</v>
      </c>
      <c r="AU661" s="55" t="s">
        <v>318</v>
      </c>
      <c r="AV661" s="55" t="s">
        <v>257</v>
      </c>
      <c r="AW661" s="55">
        <v>1</v>
      </c>
      <c r="AX661" s="61"/>
      <c r="AY661" s="61"/>
      <c r="AZ661" s="61"/>
      <c r="BA661" s="61"/>
      <c r="BB661" s="61"/>
      <c r="BC661" s="61"/>
      <c r="BD661" s="55" t="s">
        <v>318</v>
      </c>
      <c r="BE661" s="61"/>
      <c r="BF661" s="55" t="s">
        <v>177</v>
      </c>
      <c r="BG661" s="55">
        <v>1</v>
      </c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55" t="s">
        <v>318</v>
      </c>
      <c r="CH661" s="61"/>
      <c r="CI661" s="55" t="s">
        <v>177</v>
      </c>
      <c r="CJ661" s="55">
        <v>1</v>
      </c>
      <c r="CK661" s="61"/>
      <c r="CL661" s="55" t="s">
        <v>318</v>
      </c>
      <c r="CM661" s="61"/>
      <c r="CN661" s="55" t="s">
        <v>177</v>
      </c>
      <c r="CO661" s="55">
        <v>1</v>
      </c>
      <c r="CP661" s="61"/>
      <c r="CQ661" s="61"/>
      <c r="CR661" s="61"/>
      <c r="CS661" s="61"/>
      <c r="CT661" s="61"/>
      <c r="CU661" s="61"/>
      <c r="CV661" s="61"/>
      <c r="CW661" s="61"/>
      <c r="CX661" s="55" t="s">
        <v>318</v>
      </c>
      <c r="CY661" s="61"/>
      <c r="CZ661" s="55" t="s">
        <v>160</v>
      </c>
      <c r="DA661" s="55" t="s">
        <v>177</v>
      </c>
      <c r="DB661" s="55">
        <v>1</v>
      </c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55" t="s">
        <v>318</v>
      </c>
      <c r="DP661" s="55" t="s">
        <v>318</v>
      </c>
      <c r="DQ661" s="55" t="s">
        <v>179</v>
      </c>
      <c r="DR661" s="55">
        <v>1</v>
      </c>
      <c r="DS661" s="61"/>
      <c r="DT661" s="61"/>
      <c r="DU661" s="61"/>
      <c r="DV661" s="61"/>
      <c r="DW661" s="61"/>
      <c r="DX661" s="61"/>
      <c r="DY661" s="55" t="s">
        <v>318</v>
      </c>
      <c r="DZ661" s="55" t="s">
        <v>318</v>
      </c>
      <c r="EA661" s="61" t="s">
        <v>179</v>
      </c>
      <c r="EB661" s="61">
        <v>1</v>
      </c>
      <c r="EC661" s="61"/>
      <c r="ED661" s="61"/>
      <c r="EE661" s="61"/>
      <c r="EF661" s="61"/>
      <c r="EG661" s="61"/>
      <c r="EH661" s="61"/>
      <c r="EI661" s="61"/>
      <c r="EJ661" s="61"/>
      <c r="EK661" s="61"/>
      <c r="EL661" s="61"/>
      <c r="EM661" s="61"/>
      <c r="EN661" s="61"/>
      <c r="EO661" s="61"/>
      <c r="EP661" s="61"/>
      <c r="EQ661" s="61"/>
      <c r="ER661" s="61"/>
      <c r="ES661" s="61"/>
      <c r="ET661" s="61"/>
      <c r="EU661" s="61"/>
      <c r="EV661" s="61"/>
      <c r="EW661" s="61"/>
      <c r="EX661" s="61"/>
      <c r="EY661" s="61"/>
      <c r="EZ661" s="61"/>
      <c r="FA661" s="61"/>
      <c r="FB661" s="61"/>
      <c r="FC661" s="61"/>
      <c r="FD661" s="61"/>
      <c r="FE661" s="61"/>
      <c r="FF661" s="61"/>
      <c r="FG661" s="61"/>
      <c r="FH661" s="55" t="s">
        <v>318</v>
      </c>
      <c r="FI661" s="61" t="s">
        <v>318</v>
      </c>
      <c r="FJ661" s="61" t="s">
        <v>178</v>
      </c>
      <c r="FK661" s="61" t="s">
        <v>315</v>
      </c>
      <c r="FL661" s="55">
        <v>1</v>
      </c>
      <c r="FM661" s="62" t="s">
        <v>318</v>
      </c>
      <c r="FN661" s="61" t="s">
        <v>317</v>
      </c>
      <c r="FO661" s="62"/>
      <c r="FP661" s="61"/>
      <c r="FQ661" s="63">
        <v>1</v>
      </c>
    </row>
    <row r="662" spans="1:173" s="64" customFormat="1" ht="16.5">
      <c r="A662" s="54">
        <v>44228</v>
      </c>
      <c r="B662" s="55">
        <v>661</v>
      </c>
      <c r="C662" s="55" t="s">
        <v>153</v>
      </c>
      <c r="D662" s="76">
        <v>35712</v>
      </c>
      <c r="E662" s="57">
        <f ca="1">IF(Table1[[#This Row],[Employee Date of Birth]]="","",DATEDIF(D662,NOW(),"y"))</f>
        <v>23</v>
      </c>
      <c r="F662" s="61" t="str">
        <f>IF(Table1[[#This Row],[Census "As of" Date]]="","","Y")</f>
        <v>Y</v>
      </c>
      <c r="G662" s="61" t="s">
        <v>348</v>
      </c>
      <c r="H662" s="77"/>
      <c r="I662" s="74" t="str">
        <f>IF(Table1[[#This Row],[Census "As of" Date]]="","","A")</f>
        <v>A</v>
      </c>
      <c r="J662" s="74" t="str">
        <f>IF(Table1[[#This Row],[Census "As of" Date]]="","","S")</f>
        <v>S</v>
      </c>
      <c r="K662" s="74" t="str">
        <f>IF(Table1[[#This Row],[Census "As of" Date]]="","","Y")</f>
        <v>Y</v>
      </c>
      <c r="L662" s="74" t="str">
        <f>IF(Table1[[#This Row],[Census "As of" Date]]="","","Y")</f>
        <v>Y</v>
      </c>
      <c r="M662" s="74" t="str">
        <f>IF(Table1[[#This Row],[Census "As of" Date]]="","","Y")</f>
        <v>Y</v>
      </c>
      <c r="N662" s="74" t="str">
        <f>IF(Table1[[#This Row],[Census "As of" Date]]="","","N")</f>
        <v>N</v>
      </c>
      <c r="O662" s="61"/>
      <c r="P662" s="55" t="s">
        <v>154</v>
      </c>
      <c r="Q662" s="61">
        <v>7816.81</v>
      </c>
      <c r="R662" s="61"/>
      <c r="S662" s="61">
        <v>7816.81</v>
      </c>
      <c r="T662" s="74">
        <v>92270</v>
      </c>
      <c r="U662" s="61" t="s">
        <v>190</v>
      </c>
      <c r="V662" s="74" t="str">
        <f>IF(Table1[[#This Row],[Census "As of" Date]]="","","Sub001")</f>
        <v>Sub001</v>
      </c>
      <c r="W662" s="74" t="str">
        <f>IF(Table1[[#This Row],[Census "As of" Date]]="","","Location001")</f>
        <v>Location001</v>
      </c>
      <c r="X662" s="55" t="s">
        <v>387</v>
      </c>
      <c r="Y662" s="55" t="s">
        <v>365</v>
      </c>
      <c r="Z662" s="55" t="s">
        <v>224</v>
      </c>
      <c r="AA662" s="55" t="s">
        <v>156</v>
      </c>
      <c r="AB662" s="55">
        <v>77090</v>
      </c>
      <c r="AC662" s="61"/>
      <c r="AD662" s="77"/>
      <c r="AE662" s="55" t="s">
        <v>318</v>
      </c>
      <c r="AF662" s="55" t="s">
        <v>318</v>
      </c>
      <c r="AG662" s="55" t="s">
        <v>257</v>
      </c>
      <c r="AH662" s="55">
        <v>1</v>
      </c>
      <c r="AI662" s="61"/>
      <c r="AJ662" s="61"/>
      <c r="AK662" s="61"/>
      <c r="AL662" s="61"/>
      <c r="AM662" s="61"/>
      <c r="AN662" s="61"/>
      <c r="AO662" s="55" t="s">
        <v>318</v>
      </c>
      <c r="AP662" s="61"/>
      <c r="AQ662" s="55" t="s">
        <v>177</v>
      </c>
      <c r="AR662" s="55">
        <v>1</v>
      </c>
      <c r="AS662" s="61"/>
      <c r="AT662" s="55" t="s">
        <v>318</v>
      </c>
      <c r="AU662" s="55" t="s">
        <v>318</v>
      </c>
      <c r="AV662" s="55" t="s">
        <v>257</v>
      </c>
      <c r="AW662" s="55">
        <v>1</v>
      </c>
      <c r="AX662" s="61"/>
      <c r="AY662" s="61"/>
      <c r="AZ662" s="61"/>
      <c r="BA662" s="61"/>
      <c r="BB662" s="61"/>
      <c r="BC662" s="61"/>
      <c r="BD662" s="55" t="s">
        <v>318</v>
      </c>
      <c r="BE662" s="61"/>
      <c r="BF662" s="55" t="s">
        <v>177</v>
      </c>
      <c r="BG662" s="55">
        <v>1</v>
      </c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55" t="s">
        <v>318</v>
      </c>
      <c r="CH662" s="61"/>
      <c r="CI662" s="55" t="s">
        <v>177</v>
      </c>
      <c r="CJ662" s="55">
        <v>1</v>
      </c>
      <c r="CK662" s="61"/>
      <c r="CL662" s="55" t="s">
        <v>318</v>
      </c>
      <c r="CM662" s="61"/>
      <c r="CN662" s="55" t="s">
        <v>177</v>
      </c>
      <c r="CO662" s="55">
        <v>1</v>
      </c>
      <c r="CP662" s="61"/>
      <c r="CQ662" s="61"/>
      <c r="CR662" s="61"/>
      <c r="CS662" s="61"/>
      <c r="CT662" s="61"/>
      <c r="CU662" s="61"/>
      <c r="CV662" s="61"/>
      <c r="CW662" s="61"/>
      <c r="CX662" s="55" t="s">
        <v>318</v>
      </c>
      <c r="CY662" s="61"/>
      <c r="CZ662" s="55" t="s">
        <v>160</v>
      </c>
      <c r="DA662" s="55" t="s">
        <v>177</v>
      </c>
      <c r="DB662" s="55">
        <v>1</v>
      </c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55" t="s">
        <v>318</v>
      </c>
      <c r="DP662" s="55" t="s">
        <v>318</v>
      </c>
      <c r="DQ662" s="55" t="s">
        <v>179</v>
      </c>
      <c r="DR662" s="55">
        <v>1</v>
      </c>
      <c r="DS662" s="61"/>
      <c r="DT662" s="61"/>
      <c r="DU662" s="61"/>
      <c r="DV662" s="61"/>
      <c r="DW662" s="61"/>
      <c r="DX662" s="61"/>
      <c r="DY662" s="55" t="s">
        <v>318</v>
      </c>
      <c r="DZ662" s="55" t="s">
        <v>318</v>
      </c>
      <c r="EA662" s="61" t="s">
        <v>179</v>
      </c>
      <c r="EB662" s="61">
        <v>1</v>
      </c>
      <c r="EC662" s="61"/>
      <c r="ED662" s="61"/>
      <c r="EE662" s="61"/>
      <c r="EF662" s="61"/>
      <c r="EG662" s="61"/>
      <c r="EH662" s="61"/>
      <c r="EI662" s="61"/>
      <c r="EJ662" s="61"/>
      <c r="EK662" s="61"/>
      <c r="EL662" s="61"/>
      <c r="EM662" s="61"/>
      <c r="EN662" s="61"/>
      <c r="EO662" s="61"/>
      <c r="EP662" s="61"/>
      <c r="EQ662" s="61"/>
      <c r="ER662" s="61"/>
      <c r="ES662" s="61"/>
      <c r="ET662" s="61"/>
      <c r="EU662" s="61"/>
      <c r="EV662" s="61"/>
      <c r="EW662" s="61"/>
      <c r="EX662" s="61"/>
      <c r="EY662" s="61"/>
      <c r="EZ662" s="61"/>
      <c r="FA662" s="61"/>
      <c r="FB662" s="61"/>
      <c r="FC662" s="61"/>
      <c r="FD662" s="61"/>
      <c r="FE662" s="61"/>
      <c r="FF662" s="61"/>
      <c r="FG662" s="61"/>
      <c r="FH662" s="55" t="s">
        <v>318</v>
      </c>
      <c r="FI662" s="61" t="s">
        <v>317</v>
      </c>
      <c r="FJ662" s="61"/>
      <c r="FK662" s="61"/>
      <c r="FL662" s="55">
        <v>1</v>
      </c>
      <c r="FM662" s="62" t="s">
        <v>318</v>
      </c>
      <c r="FN662" s="61" t="s">
        <v>317</v>
      </c>
      <c r="FO662" s="62"/>
      <c r="FP662" s="61"/>
      <c r="FQ662" s="63">
        <v>1</v>
      </c>
    </row>
    <row r="663" spans="1:173" s="64" customFormat="1" ht="16.5">
      <c r="A663" s="54">
        <v>44228</v>
      </c>
      <c r="B663" s="55">
        <v>662</v>
      </c>
      <c r="C663" s="65" t="s">
        <v>314</v>
      </c>
      <c r="D663" s="76">
        <v>35745</v>
      </c>
      <c r="E663" s="57">
        <f ca="1">IF(Table1[[#This Row],[Employee Date of Birth]]="","",DATEDIF(D663,NOW(),"y"))</f>
        <v>23</v>
      </c>
      <c r="F663" s="61" t="str">
        <f>IF(Table1[[#This Row],[Census "As of" Date]]="","","Y")</f>
        <v>Y</v>
      </c>
      <c r="G663" s="61" t="s">
        <v>336</v>
      </c>
      <c r="H663" s="77"/>
      <c r="I663" s="74" t="str">
        <f>IF(Table1[[#This Row],[Census "As of" Date]]="","","A")</f>
        <v>A</v>
      </c>
      <c r="J663" s="74" t="str">
        <f>IF(Table1[[#This Row],[Census "As of" Date]]="","","S")</f>
        <v>S</v>
      </c>
      <c r="K663" s="74" t="str">
        <f>IF(Table1[[#This Row],[Census "As of" Date]]="","","Y")</f>
        <v>Y</v>
      </c>
      <c r="L663" s="74" t="str">
        <f>IF(Table1[[#This Row],[Census "As of" Date]]="","","Y")</f>
        <v>Y</v>
      </c>
      <c r="M663" s="74" t="str">
        <f>IF(Table1[[#This Row],[Census "As of" Date]]="","","Y")</f>
        <v>Y</v>
      </c>
      <c r="N663" s="74" t="str">
        <f>IF(Table1[[#This Row],[Census "As of" Date]]="","","N")</f>
        <v>N</v>
      </c>
      <c r="O663" s="61"/>
      <c r="P663" s="55" t="s">
        <v>154</v>
      </c>
      <c r="Q663" s="61">
        <v>9141.17</v>
      </c>
      <c r="R663" s="61"/>
      <c r="S663" s="61">
        <v>9141.17</v>
      </c>
      <c r="T663" s="74">
        <v>77504</v>
      </c>
      <c r="U663" s="61" t="s">
        <v>224</v>
      </c>
      <c r="V663" s="74" t="str">
        <f>IF(Table1[[#This Row],[Census "As of" Date]]="","","Sub001")</f>
        <v>Sub001</v>
      </c>
      <c r="W663" s="74" t="str">
        <f>IF(Table1[[#This Row],[Census "As of" Date]]="","","Location001")</f>
        <v>Location001</v>
      </c>
      <c r="X663" s="55" t="s">
        <v>387</v>
      </c>
      <c r="Y663" s="55" t="s">
        <v>365</v>
      </c>
      <c r="Z663" s="55" t="s">
        <v>224</v>
      </c>
      <c r="AA663" s="55" t="s">
        <v>156</v>
      </c>
      <c r="AB663" s="55">
        <v>77090</v>
      </c>
      <c r="AC663" s="61"/>
      <c r="AD663" s="77"/>
      <c r="AE663" s="55" t="s">
        <v>318</v>
      </c>
      <c r="AF663" s="55" t="s">
        <v>318</v>
      </c>
      <c r="AG663" s="55" t="s">
        <v>257</v>
      </c>
      <c r="AH663" s="55">
        <v>1</v>
      </c>
      <c r="AI663" s="61"/>
      <c r="AJ663" s="61"/>
      <c r="AK663" s="61"/>
      <c r="AL663" s="61"/>
      <c r="AM663" s="61"/>
      <c r="AN663" s="61"/>
      <c r="AO663" s="55" t="s">
        <v>318</v>
      </c>
      <c r="AP663" s="61"/>
      <c r="AQ663" s="55" t="s">
        <v>177</v>
      </c>
      <c r="AR663" s="55">
        <v>1</v>
      </c>
      <c r="AS663" s="61"/>
      <c r="AT663" s="55" t="s">
        <v>318</v>
      </c>
      <c r="AU663" s="55" t="s">
        <v>318</v>
      </c>
      <c r="AV663" s="55" t="s">
        <v>257</v>
      </c>
      <c r="AW663" s="55">
        <v>1</v>
      </c>
      <c r="AX663" s="61"/>
      <c r="AY663" s="61"/>
      <c r="AZ663" s="61"/>
      <c r="BA663" s="61"/>
      <c r="BB663" s="61"/>
      <c r="BC663" s="61"/>
      <c r="BD663" s="55" t="s">
        <v>318</v>
      </c>
      <c r="BE663" s="61"/>
      <c r="BF663" s="55" t="s">
        <v>177</v>
      </c>
      <c r="BG663" s="55">
        <v>1</v>
      </c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55" t="s">
        <v>318</v>
      </c>
      <c r="CH663" s="61"/>
      <c r="CI663" s="55" t="s">
        <v>177</v>
      </c>
      <c r="CJ663" s="55">
        <v>1</v>
      </c>
      <c r="CK663" s="61"/>
      <c r="CL663" s="55" t="s">
        <v>318</v>
      </c>
      <c r="CM663" s="61"/>
      <c r="CN663" s="55" t="s">
        <v>177</v>
      </c>
      <c r="CO663" s="55">
        <v>1</v>
      </c>
      <c r="CP663" s="61"/>
      <c r="CQ663" s="61"/>
      <c r="CR663" s="61"/>
      <c r="CS663" s="61"/>
      <c r="CT663" s="61"/>
      <c r="CU663" s="61"/>
      <c r="CV663" s="61"/>
      <c r="CW663" s="61"/>
      <c r="CX663" s="55" t="s">
        <v>318</v>
      </c>
      <c r="CY663" s="61"/>
      <c r="CZ663" s="55" t="s">
        <v>160</v>
      </c>
      <c r="DA663" s="55" t="s">
        <v>177</v>
      </c>
      <c r="DB663" s="55">
        <v>1</v>
      </c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55" t="s">
        <v>318</v>
      </c>
      <c r="DP663" s="55" t="s">
        <v>318</v>
      </c>
      <c r="DQ663" s="55" t="s">
        <v>179</v>
      </c>
      <c r="DR663" s="55">
        <v>1</v>
      </c>
      <c r="DS663" s="61"/>
      <c r="DT663" s="61"/>
      <c r="DU663" s="61"/>
      <c r="DV663" s="61"/>
      <c r="DW663" s="61"/>
      <c r="DX663" s="61"/>
      <c r="DY663" s="55" t="s">
        <v>318</v>
      </c>
      <c r="DZ663" s="55" t="s">
        <v>318</v>
      </c>
      <c r="EA663" s="61" t="s">
        <v>179</v>
      </c>
      <c r="EB663" s="61">
        <v>1</v>
      </c>
      <c r="EC663" s="61"/>
      <c r="ED663" s="61"/>
      <c r="EE663" s="61"/>
      <c r="EF663" s="61"/>
      <c r="EG663" s="61"/>
      <c r="EH663" s="61"/>
      <c r="EI663" s="61"/>
      <c r="EJ663" s="61"/>
      <c r="EK663" s="61"/>
      <c r="EL663" s="61"/>
      <c r="EM663" s="61"/>
      <c r="EN663" s="61"/>
      <c r="EO663" s="61"/>
      <c r="EP663" s="61"/>
      <c r="EQ663" s="61"/>
      <c r="ER663" s="61"/>
      <c r="ES663" s="61"/>
      <c r="ET663" s="61"/>
      <c r="EU663" s="61"/>
      <c r="EV663" s="61"/>
      <c r="EW663" s="61"/>
      <c r="EX663" s="61"/>
      <c r="EY663" s="61"/>
      <c r="EZ663" s="61"/>
      <c r="FA663" s="61"/>
      <c r="FB663" s="61"/>
      <c r="FC663" s="61"/>
      <c r="FD663" s="61"/>
      <c r="FE663" s="61"/>
      <c r="FF663" s="61"/>
      <c r="FG663" s="61"/>
      <c r="FH663" s="55" t="s">
        <v>318</v>
      </c>
      <c r="FI663" s="61" t="s">
        <v>317</v>
      </c>
      <c r="FJ663" s="61"/>
      <c r="FK663" s="61"/>
      <c r="FL663" s="55">
        <v>1</v>
      </c>
      <c r="FM663" s="62" t="s">
        <v>318</v>
      </c>
      <c r="FN663" s="61" t="s">
        <v>318</v>
      </c>
      <c r="FO663" s="62" t="s">
        <v>251</v>
      </c>
      <c r="FP663" s="61" t="s">
        <v>315</v>
      </c>
      <c r="FQ663" s="63">
        <v>1</v>
      </c>
    </row>
    <row r="664" spans="1:173" s="64" customFormat="1" ht="16.5">
      <c r="A664" s="54">
        <v>44228</v>
      </c>
      <c r="B664" s="55">
        <v>663</v>
      </c>
      <c r="C664" s="65" t="s">
        <v>153</v>
      </c>
      <c r="D664" s="76">
        <v>35744</v>
      </c>
      <c r="E664" s="57">
        <f ca="1">IF(Table1[[#This Row],[Employee Date of Birth]]="","",DATEDIF(D664,NOW(),"y"))</f>
        <v>23</v>
      </c>
      <c r="F664" s="61" t="str">
        <f>IF(Table1[[#This Row],[Census "As of" Date]]="","","Y")</f>
        <v>Y</v>
      </c>
      <c r="G664" s="61" t="s">
        <v>376</v>
      </c>
      <c r="H664" s="77"/>
      <c r="I664" s="74" t="str">
        <f>IF(Table1[[#This Row],[Census "As of" Date]]="","","A")</f>
        <v>A</v>
      </c>
      <c r="J664" s="74" t="str">
        <f>IF(Table1[[#This Row],[Census "As of" Date]]="","","S")</f>
        <v>S</v>
      </c>
      <c r="K664" s="74" t="str">
        <f>IF(Table1[[#This Row],[Census "As of" Date]]="","","Y")</f>
        <v>Y</v>
      </c>
      <c r="L664" s="74" t="str">
        <f>IF(Table1[[#This Row],[Census "As of" Date]]="","","Y")</f>
        <v>Y</v>
      </c>
      <c r="M664" s="74" t="str">
        <f>IF(Table1[[#This Row],[Census "As of" Date]]="","","Y")</f>
        <v>Y</v>
      </c>
      <c r="N664" s="74" t="str">
        <f>IF(Table1[[#This Row],[Census "As of" Date]]="","","N")</f>
        <v>N</v>
      </c>
      <c r="O664" s="61"/>
      <c r="P664" s="55" t="s">
        <v>154</v>
      </c>
      <c r="Q664" s="61">
        <v>27041.040000000001</v>
      </c>
      <c r="R664" s="61"/>
      <c r="S664" s="61">
        <v>27041.040000000001</v>
      </c>
      <c r="T664" s="74">
        <v>92211</v>
      </c>
      <c r="U664" s="61" t="s">
        <v>190</v>
      </c>
      <c r="V664" s="74" t="str">
        <f>IF(Table1[[#This Row],[Census "As of" Date]]="","","Sub001")</f>
        <v>Sub001</v>
      </c>
      <c r="W664" s="74" t="str">
        <f>IF(Table1[[#This Row],[Census "As of" Date]]="","","Location001")</f>
        <v>Location001</v>
      </c>
      <c r="X664" s="55" t="s">
        <v>387</v>
      </c>
      <c r="Y664" s="55" t="s">
        <v>365</v>
      </c>
      <c r="Z664" s="55" t="s">
        <v>224</v>
      </c>
      <c r="AA664" s="55" t="s">
        <v>156</v>
      </c>
      <c r="AB664" s="55">
        <v>77090</v>
      </c>
      <c r="AC664" s="61"/>
      <c r="AD664" s="77"/>
      <c r="AE664" s="55" t="s">
        <v>318</v>
      </c>
      <c r="AF664" s="55" t="s">
        <v>318</v>
      </c>
      <c r="AG664" s="55" t="s">
        <v>257</v>
      </c>
      <c r="AH664" s="55">
        <v>1</v>
      </c>
      <c r="AI664" s="61"/>
      <c r="AJ664" s="61"/>
      <c r="AK664" s="61"/>
      <c r="AL664" s="61"/>
      <c r="AM664" s="61"/>
      <c r="AN664" s="61"/>
      <c r="AO664" s="55" t="s">
        <v>318</v>
      </c>
      <c r="AP664" s="61"/>
      <c r="AQ664" s="55" t="s">
        <v>177</v>
      </c>
      <c r="AR664" s="55">
        <v>1</v>
      </c>
      <c r="AS664" s="61"/>
      <c r="AT664" s="55" t="s">
        <v>318</v>
      </c>
      <c r="AU664" s="55" t="s">
        <v>318</v>
      </c>
      <c r="AV664" s="55" t="s">
        <v>257</v>
      </c>
      <c r="AW664" s="55">
        <v>1</v>
      </c>
      <c r="AX664" s="61"/>
      <c r="AY664" s="61"/>
      <c r="AZ664" s="61"/>
      <c r="BA664" s="61"/>
      <c r="BB664" s="61"/>
      <c r="BC664" s="61"/>
      <c r="BD664" s="55" t="s">
        <v>318</v>
      </c>
      <c r="BE664" s="61"/>
      <c r="BF664" s="55" t="s">
        <v>177</v>
      </c>
      <c r="BG664" s="55">
        <v>1</v>
      </c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55" t="s">
        <v>318</v>
      </c>
      <c r="CH664" s="61"/>
      <c r="CI664" s="55" t="s">
        <v>177</v>
      </c>
      <c r="CJ664" s="55">
        <v>1</v>
      </c>
      <c r="CK664" s="61"/>
      <c r="CL664" s="55" t="s">
        <v>318</v>
      </c>
      <c r="CM664" s="61"/>
      <c r="CN664" s="55" t="s">
        <v>177</v>
      </c>
      <c r="CO664" s="55">
        <v>1</v>
      </c>
      <c r="CP664" s="61"/>
      <c r="CQ664" s="61"/>
      <c r="CR664" s="61"/>
      <c r="CS664" s="61"/>
      <c r="CT664" s="61"/>
      <c r="CU664" s="61"/>
      <c r="CV664" s="61"/>
      <c r="CW664" s="61"/>
      <c r="CX664" s="55" t="s">
        <v>318</v>
      </c>
      <c r="CY664" s="61"/>
      <c r="CZ664" s="55" t="s">
        <v>160</v>
      </c>
      <c r="DA664" s="55" t="s">
        <v>177</v>
      </c>
      <c r="DB664" s="55">
        <v>1</v>
      </c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55" t="s">
        <v>318</v>
      </c>
      <c r="DP664" s="55" t="s">
        <v>318</v>
      </c>
      <c r="DQ664" s="55" t="s">
        <v>179</v>
      </c>
      <c r="DR664" s="55">
        <v>1</v>
      </c>
      <c r="DS664" s="61"/>
      <c r="DT664" s="61"/>
      <c r="DU664" s="61"/>
      <c r="DV664" s="61"/>
      <c r="DW664" s="61"/>
      <c r="DX664" s="61"/>
      <c r="DY664" s="55" t="s">
        <v>318</v>
      </c>
      <c r="DZ664" s="55" t="s">
        <v>318</v>
      </c>
      <c r="EA664" s="61" t="s">
        <v>179</v>
      </c>
      <c r="EB664" s="61">
        <v>1</v>
      </c>
      <c r="EC664" s="61"/>
      <c r="ED664" s="61"/>
      <c r="EE664" s="61"/>
      <c r="EF664" s="61"/>
      <c r="EG664" s="61"/>
      <c r="EH664" s="61"/>
      <c r="EI664" s="61"/>
      <c r="EJ664" s="61"/>
      <c r="EK664" s="61"/>
      <c r="EL664" s="61"/>
      <c r="EM664" s="61"/>
      <c r="EN664" s="61"/>
      <c r="EO664" s="61"/>
      <c r="EP664" s="61"/>
      <c r="EQ664" s="61"/>
      <c r="ER664" s="61"/>
      <c r="ES664" s="61"/>
      <c r="ET664" s="61"/>
      <c r="EU664" s="61"/>
      <c r="EV664" s="61"/>
      <c r="EW664" s="61"/>
      <c r="EX664" s="61"/>
      <c r="EY664" s="61"/>
      <c r="EZ664" s="61"/>
      <c r="FA664" s="61"/>
      <c r="FB664" s="61"/>
      <c r="FC664" s="61"/>
      <c r="FD664" s="61"/>
      <c r="FE664" s="61"/>
      <c r="FF664" s="61"/>
      <c r="FG664" s="61"/>
      <c r="FH664" s="55" t="s">
        <v>318</v>
      </c>
      <c r="FI664" s="61" t="s">
        <v>317</v>
      </c>
      <c r="FJ664" s="61"/>
      <c r="FK664" s="61"/>
      <c r="FL664" s="55">
        <v>1</v>
      </c>
      <c r="FM664" s="62" t="s">
        <v>318</v>
      </c>
      <c r="FN664" s="61" t="s">
        <v>317</v>
      </c>
      <c r="FO664" s="62"/>
      <c r="FP664" s="61"/>
      <c r="FQ664" s="63">
        <v>1</v>
      </c>
    </row>
    <row r="665" spans="1:173" s="64" customFormat="1" ht="16.5">
      <c r="A665" s="54">
        <v>44228</v>
      </c>
      <c r="B665" s="55">
        <v>664</v>
      </c>
      <c r="C665" s="65" t="s">
        <v>314</v>
      </c>
      <c r="D665" s="76">
        <v>35791</v>
      </c>
      <c r="E665" s="57">
        <f ca="1">IF(Table1[[#This Row],[Employee Date of Birth]]="","",DATEDIF(D665,NOW(),"y"))</f>
        <v>22</v>
      </c>
      <c r="F665" s="61" t="str">
        <f>IF(Table1[[#This Row],[Census "As of" Date]]="","","Y")</f>
        <v>Y</v>
      </c>
      <c r="G665" s="61" t="s">
        <v>333</v>
      </c>
      <c r="H665" s="77"/>
      <c r="I665" s="74" t="str">
        <f>IF(Table1[[#This Row],[Census "As of" Date]]="","","A")</f>
        <v>A</v>
      </c>
      <c r="J665" s="74" t="str">
        <f>IF(Table1[[#This Row],[Census "As of" Date]]="","","S")</f>
        <v>S</v>
      </c>
      <c r="K665" s="74" t="str">
        <f>IF(Table1[[#This Row],[Census "As of" Date]]="","","Y")</f>
        <v>Y</v>
      </c>
      <c r="L665" s="74" t="str">
        <f>IF(Table1[[#This Row],[Census "As of" Date]]="","","Y")</f>
        <v>Y</v>
      </c>
      <c r="M665" s="74" t="str">
        <f>IF(Table1[[#This Row],[Census "As of" Date]]="","","Y")</f>
        <v>Y</v>
      </c>
      <c r="N665" s="74" t="str">
        <f>IF(Table1[[#This Row],[Census "As of" Date]]="","","N")</f>
        <v>N</v>
      </c>
      <c r="O665" s="61"/>
      <c r="P665" s="55" t="s">
        <v>154</v>
      </c>
      <c r="Q665" s="61">
        <v>11248.8</v>
      </c>
      <c r="R665" s="61"/>
      <c r="S665" s="61">
        <v>11248.8</v>
      </c>
      <c r="T665" s="74">
        <v>92274</v>
      </c>
      <c r="U665" s="61" t="s">
        <v>190</v>
      </c>
      <c r="V665" s="74" t="str">
        <f>IF(Table1[[#This Row],[Census "As of" Date]]="","","Sub001")</f>
        <v>Sub001</v>
      </c>
      <c r="W665" s="74" t="str">
        <f>IF(Table1[[#This Row],[Census "As of" Date]]="","","Location001")</f>
        <v>Location001</v>
      </c>
      <c r="X665" s="55" t="s">
        <v>387</v>
      </c>
      <c r="Y665" s="55" t="s">
        <v>365</v>
      </c>
      <c r="Z665" s="55" t="s">
        <v>224</v>
      </c>
      <c r="AA665" s="55" t="s">
        <v>156</v>
      </c>
      <c r="AB665" s="55">
        <v>77090</v>
      </c>
      <c r="AC665" s="61"/>
      <c r="AD665" s="77"/>
      <c r="AE665" s="55" t="s">
        <v>318</v>
      </c>
      <c r="AF665" s="55" t="s">
        <v>318</v>
      </c>
      <c r="AG665" s="55" t="s">
        <v>257</v>
      </c>
      <c r="AH665" s="55">
        <v>1</v>
      </c>
      <c r="AI665" s="61"/>
      <c r="AJ665" s="61"/>
      <c r="AK665" s="61"/>
      <c r="AL665" s="61"/>
      <c r="AM665" s="61"/>
      <c r="AN665" s="61"/>
      <c r="AO665" s="55" t="s">
        <v>318</v>
      </c>
      <c r="AP665" s="61"/>
      <c r="AQ665" s="55" t="s">
        <v>177</v>
      </c>
      <c r="AR665" s="55">
        <v>1</v>
      </c>
      <c r="AS665" s="61"/>
      <c r="AT665" s="55" t="s">
        <v>318</v>
      </c>
      <c r="AU665" s="55" t="s">
        <v>318</v>
      </c>
      <c r="AV665" s="55" t="s">
        <v>257</v>
      </c>
      <c r="AW665" s="55">
        <v>1</v>
      </c>
      <c r="AX665" s="61"/>
      <c r="AY665" s="61"/>
      <c r="AZ665" s="61"/>
      <c r="BA665" s="61"/>
      <c r="BB665" s="61"/>
      <c r="BC665" s="61"/>
      <c r="BD665" s="55" t="s">
        <v>318</v>
      </c>
      <c r="BE665" s="61"/>
      <c r="BF665" s="55" t="s">
        <v>177</v>
      </c>
      <c r="BG665" s="55">
        <v>1</v>
      </c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55" t="s">
        <v>318</v>
      </c>
      <c r="CH665" s="61"/>
      <c r="CI665" s="55" t="s">
        <v>177</v>
      </c>
      <c r="CJ665" s="55">
        <v>1</v>
      </c>
      <c r="CK665" s="61"/>
      <c r="CL665" s="55" t="s">
        <v>318</v>
      </c>
      <c r="CM665" s="61"/>
      <c r="CN665" s="55" t="s">
        <v>177</v>
      </c>
      <c r="CO665" s="55">
        <v>1</v>
      </c>
      <c r="CP665" s="61"/>
      <c r="CQ665" s="61"/>
      <c r="CR665" s="61"/>
      <c r="CS665" s="61"/>
      <c r="CT665" s="61"/>
      <c r="CU665" s="61"/>
      <c r="CV665" s="61"/>
      <c r="CW665" s="61"/>
      <c r="CX665" s="55" t="s">
        <v>318</v>
      </c>
      <c r="CY665" s="61"/>
      <c r="CZ665" s="55" t="s">
        <v>160</v>
      </c>
      <c r="DA665" s="55" t="s">
        <v>177</v>
      </c>
      <c r="DB665" s="55">
        <v>1</v>
      </c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55" t="s">
        <v>318</v>
      </c>
      <c r="DP665" s="55" t="s">
        <v>318</v>
      </c>
      <c r="DQ665" s="55" t="s">
        <v>179</v>
      </c>
      <c r="DR665" s="55">
        <v>1</v>
      </c>
      <c r="DS665" s="61"/>
      <c r="DT665" s="61"/>
      <c r="DU665" s="61"/>
      <c r="DV665" s="61"/>
      <c r="DW665" s="61"/>
      <c r="DX665" s="61"/>
      <c r="DY665" s="55" t="s">
        <v>318</v>
      </c>
      <c r="DZ665" s="55" t="s">
        <v>318</v>
      </c>
      <c r="EA665" s="61" t="s">
        <v>179</v>
      </c>
      <c r="EB665" s="61">
        <v>1</v>
      </c>
      <c r="EC665" s="61"/>
      <c r="ED665" s="61"/>
      <c r="EE665" s="61"/>
      <c r="EF665" s="61"/>
      <c r="EG665" s="61"/>
      <c r="EH665" s="61"/>
      <c r="EI665" s="61"/>
      <c r="EJ665" s="61"/>
      <c r="EK665" s="61"/>
      <c r="EL665" s="61"/>
      <c r="EM665" s="61"/>
      <c r="EN665" s="61"/>
      <c r="EO665" s="61"/>
      <c r="EP665" s="61"/>
      <c r="EQ665" s="61"/>
      <c r="ER665" s="61"/>
      <c r="ES665" s="61"/>
      <c r="ET665" s="61"/>
      <c r="EU665" s="61"/>
      <c r="EV665" s="61"/>
      <c r="EW665" s="61"/>
      <c r="EX665" s="61"/>
      <c r="EY665" s="61"/>
      <c r="EZ665" s="61"/>
      <c r="FA665" s="61"/>
      <c r="FB665" s="61"/>
      <c r="FC665" s="61"/>
      <c r="FD665" s="61"/>
      <c r="FE665" s="61"/>
      <c r="FF665" s="61"/>
      <c r="FG665" s="61"/>
      <c r="FH665" s="55" t="s">
        <v>318</v>
      </c>
      <c r="FI665" s="61" t="s">
        <v>317</v>
      </c>
      <c r="FJ665" s="61"/>
      <c r="FK665" s="61"/>
      <c r="FL665" s="55">
        <v>1</v>
      </c>
      <c r="FM665" s="62" t="s">
        <v>318</v>
      </c>
      <c r="FN665" s="61" t="s">
        <v>317</v>
      </c>
      <c r="FO665" s="62"/>
      <c r="FP665" s="61"/>
      <c r="FQ665" s="63">
        <v>1</v>
      </c>
    </row>
    <row r="666" spans="1:173" s="64" customFormat="1" ht="16.5">
      <c r="A666" s="54">
        <v>44228</v>
      </c>
      <c r="B666" s="55">
        <v>665</v>
      </c>
      <c r="C666" s="65" t="s">
        <v>153</v>
      </c>
      <c r="D666" s="76">
        <v>35799</v>
      </c>
      <c r="E666" s="57">
        <f ca="1">IF(Table1[[#This Row],[Employee Date of Birth]]="","",DATEDIF(D666,NOW(),"y"))</f>
        <v>22</v>
      </c>
      <c r="F666" s="61" t="str">
        <f>IF(Table1[[#This Row],[Census "As of" Date]]="","","Y")</f>
        <v>Y</v>
      </c>
      <c r="G666" s="61" t="s">
        <v>333</v>
      </c>
      <c r="H666" s="77"/>
      <c r="I666" s="74" t="str">
        <f>IF(Table1[[#This Row],[Census "As of" Date]]="","","A")</f>
        <v>A</v>
      </c>
      <c r="J666" s="74" t="str">
        <f>IF(Table1[[#This Row],[Census "As of" Date]]="","","S")</f>
        <v>S</v>
      </c>
      <c r="K666" s="74" t="str">
        <f>IF(Table1[[#This Row],[Census "As of" Date]]="","","Y")</f>
        <v>Y</v>
      </c>
      <c r="L666" s="74" t="str">
        <f>IF(Table1[[#This Row],[Census "As of" Date]]="","","Y")</f>
        <v>Y</v>
      </c>
      <c r="M666" s="74" t="str">
        <f>IF(Table1[[#This Row],[Census "As of" Date]]="","","Y")</f>
        <v>Y</v>
      </c>
      <c r="N666" s="74" t="str">
        <f>IF(Table1[[#This Row],[Census "As of" Date]]="","","N")</f>
        <v>N</v>
      </c>
      <c r="O666" s="61"/>
      <c r="P666" s="55" t="s">
        <v>154</v>
      </c>
      <c r="Q666" s="61">
        <v>27602.5</v>
      </c>
      <c r="R666" s="61"/>
      <c r="S666" s="61">
        <v>27602.5</v>
      </c>
      <c r="T666" s="74">
        <v>92216</v>
      </c>
      <c r="U666" s="61" t="s">
        <v>190</v>
      </c>
      <c r="V666" s="74" t="str">
        <f>IF(Table1[[#This Row],[Census "As of" Date]]="","","Sub001")</f>
        <v>Sub001</v>
      </c>
      <c r="W666" s="74" t="str">
        <f>IF(Table1[[#This Row],[Census "As of" Date]]="","","Location001")</f>
        <v>Location001</v>
      </c>
      <c r="X666" s="55" t="s">
        <v>387</v>
      </c>
      <c r="Y666" s="55" t="s">
        <v>365</v>
      </c>
      <c r="Z666" s="55" t="s">
        <v>224</v>
      </c>
      <c r="AA666" s="55" t="s">
        <v>156</v>
      </c>
      <c r="AB666" s="55">
        <v>77090</v>
      </c>
      <c r="AC666" s="61"/>
      <c r="AD666" s="77"/>
      <c r="AE666" s="55" t="s">
        <v>318</v>
      </c>
      <c r="AF666" s="55" t="s">
        <v>318</v>
      </c>
      <c r="AG666" s="55" t="s">
        <v>257</v>
      </c>
      <c r="AH666" s="55">
        <v>1</v>
      </c>
      <c r="AI666" s="61"/>
      <c r="AJ666" s="61"/>
      <c r="AK666" s="61"/>
      <c r="AL666" s="61"/>
      <c r="AM666" s="61"/>
      <c r="AN666" s="61"/>
      <c r="AO666" s="55" t="s">
        <v>318</v>
      </c>
      <c r="AP666" s="61"/>
      <c r="AQ666" s="55" t="s">
        <v>177</v>
      </c>
      <c r="AR666" s="55">
        <v>1</v>
      </c>
      <c r="AS666" s="61"/>
      <c r="AT666" s="55" t="s">
        <v>318</v>
      </c>
      <c r="AU666" s="55" t="s">
        <v>318</v>
      </c>
      <c r="AV666" s="55" t="s">
        <v>257</v>
      </c>
      <c r="AW666" s="55">
        <v>1</v>
      </c>
      <c r="AX666" s="61"/>
      <c r="AY666" s="61"/>
      <c r="AZ666" s="61"/>
      <c r="BA666" s="61"/>
      <c r="BB666" s="61"/>
      <c r="BC666" s="61"/>
      <c r="BD666" s="55" t="s">
        <v>318</v>
      </c>
      <c r="BE666" s="61"/>
      <c r="BF666" s="55" t="s">
        <v>177</v>
      </c>
      <c r="BG666" s="55">
        <v>1</v>
      </c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55" t="s">
        <v>318</v>
      </c>
      <c r="CH666" s="61"/>
      <c r="CI666" s="55" t="s">
        <v>177</v>
      </c>
      <c r="CJ666" s="55">
        <v>1</v>
      </c>
      <c r="CK666" s="61"/>
      <c r="CL666" s="55" t="s">
        <v>318</v>
      </c>
      <c r="CM666" s="61"/>
      <c r="CN666" s="55" t="s">
        <v>177</v>
      </c>
      <c r="CO666" s="55">
        <v>1</v>
      </c>
      <c r="CP666" s="61"/>
      <c r="CQ666" s="61"/>
      <c r="CR666" s="61"/>
      <c r="CS666" s="61"/>
      <c r="CT666" s="61"/>
      <c r="CU666" s="61"/>
      <c r="CV666" s="61"/>
      <c r="CW666" s="61"/>
      <c r="CX666" s="55" t="s">
        <v>318</v>
      </c>
      <c r="CY666" s="61"/>
      <c r="CZ666" s="55" t="s">
        <v>160</v>
      </c>
      <c r="DA666" s="55" t="s">
        <v>177</v>
      </c>
      <c r="DB666" s="55">
        <v>1</v>
      </c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55" t="s">
        <v>318</v>
      </c>
      <c r="DP666" s="55" t="s">
        <v>318</v>
      </c>
      <c r="DQ666" s="55" t="s">
        <v>179</v>
      </c>
      <c r="DR666" s="55">
        <v>1</v>
      </c>
      <c r="DS666" s="61"/>
      <c r="DT666" s="61"/>
      <c r="DU666" s="61"/>
      <c r="DV666" s="61"/>
      <c r="DW666" s="61"/>
      <c r="DX666" s="61"/>
      <c r="DY666" s="55" t="s">
        <v>318</v>
      </c>
      <c r="DZ666" s="55" t="s">
        <v>318</v>
      </c>
      <c r="EA666" s="61" t="s">
        <v>179</v>
      </c>
      <c r="EB666" s="61">
        <v>1</v>
      </c>
      <c r="EC666" s="61"/>
      <c r="ED666" s="61"/>
      <c r="EE666" s="61"/>
      <c r="EF666" s="61"/>
      <c r="EG666" s="61"/>
      <c r="EH666" s="61"/>
      <c r="EI666" s="61"/>
      <c r="EJ666" s="61"/>
      <c r="EK666" s="61"/>
      <c r="EL666" s="61"/>
      <c r="EM666" s="61"/>
      <c r="EN666" s="61"/>
      <c r="EO666" s="61"/>
      <c r="EP666" s="61"/>
      <c r="EQ666" s="61"/>
      <c r="ER666" s="61"/>
      <c r="ES666" s="61"/>
      <c r="ET666" s="61"/>
      <c r="EU666" s="61"/>
      <c r="EV666" s="61"/>
      <c r="EW666" s="61"/>
      <c r="EX666" s="61"/>
      <c r="EY666" s="61"/>
      <c r="EZ666" s="61"/>
      <c r="FA666" s="61"/>
      <c r="FB666" s="61"/>
      <c r="FC666" s="61"/>
      <c r="FD666" s="61"/>
      <c r="FE666" s="61"/>
      <c r="FF666" s="61"/>
      <c r="FG666" s="61"/>
      <c r="FH666" s="55" t="s">
        <v>318</v>
      </c>
      <c r="FI666" s="61" t="s">
        <v>318</v>
      </c>
      <c r="FJ666" s="61" t="s">
        <v>178</v>
      </c>
      <c r="FK666" s="61" t="s">
        <v>315</v>
      </c>
      <c r="FL666" s="55">
        <v>1</v>
      </c>
      <c r="FM666" s="62" t="s">
        <v>318</v>
      </c>
      <c r="FN666" s="61" t="s">
        <v>318</v>
      </c>
      <c r="FO666" s="62" t="s">
        <v>251</v>
      </c>
      <c r="FP666" s="61" t="s">
        <v>315</v>
      </c>
      <c r="FQ666" s="63">
        <v>1</v>
      </c>
    </row>
    <row r="667" spans="1:173" s="64" customFormat="1" ht="16.5">
      <c r="A667" s="54">
        <v>44228</v>
      </c>
      <c r="B667" s="55">
        <v>666</v>
      </c>
      <c r="C667" s="55" t="s">
        <v>153</v>
      </c>
      <c r="D667" s="76">
        <v>35823</v>
      </c>
      <c r="E667" s="57">
        <f ca="1">IF(Table1[[#This Row],[Employee Date of Birth]]="","",DATEDIF(D667,NOW(),"y"))</f>
        <v>22</v>
      </c>
      <c r="F667" s="61" t="str">
        <f>IF(Table1[[#This Row],[Census "As of" Date]]="","","Y")</f>
        <v>Y</v>
      </c>
      <c r="G667" s="61" t="s">
        <v>333</v>
      </c>
      <c r="H667" s="77"/>
      <c r="I667" s="74" t="str">
        <f>IF(Table1[[#This Row],[Census "As of" Date]]="","","A")</f>
        <v>A</v>
      </c>
      <c r="J667" s="74" t="str">
        <f>IF(Table1[[#This Row],[Census "As of" Date]]="","","S")</f>
        <v>S</v>
      </c>
      <c r="K667" s="74" t="str">
        <f>IF(Table1[[#This Row],[Census "As of" Date]]="","","Y")</f>
        <v>Y</v>
      </c>
      <c r="L667" s="74" t="str">
        <f>IF(Table1[[#This Row],[Census "As of" Date]]="","","Y")</f>
        <v>Y</v>
      </c>
      <c r="M667" s="74" t="str">
        <f>IF(Table1[[#This Row],[Census "As of" Date]]="","","Y")</f>
        <v>Y</v>
      </c>
      <c r="N667" s="74" t="str">
        <f>IF(Table1[[#This Row],[Census "As of" Date]]="","","N")</f>
        <v>N</v>
      </c>
      <c r="O667" s="61"/>
      <c r="P667" s="55" t="s">
        <v>154</v>
      </c>
      <c r="Q667" s="61">
        <v>22906.12</v>
      </c>
      <c r="R667" s="61"/>
      <c r="S667" s="61">
        <v>22906.12</v>
      </c>
      <c r="T667" s="74">
        <v>92274</v>
      </c>
      <c r="U667" s="61" t="s">
        <v>190</v>
      </c>
      <c r="V667" s="74" t="str">
        <f>IF(Table1[[#This Row],[Census "As of" Date]]="","","Sub001")</f>
        <v>Sub001</v>
      </c>
      <c r="W667" s="74" t="str">
        <f>IF(Table1[[#This Row],[Census "As of" Date]]="","","Location001")</f>
        <v>Location001</v>
      </c>
      <c r="X667" s="55" t="s">
        <v>387</v>
      </c>
      <c r="Y667" s="55" t="s">
        <v>365</v>
      </c>
      <c r="Z667" s="55" t="s">
        <v>224</v>
      </c>
      <c r="AA667" s="55" t="s">
        <v>156</v>
      </c>
      <c r="AB667" s="55">
        <v>77090</v>
      </c>
      <c r="AC667" s="61"/>
      <c r="AD667" s="77"/>
      <c r="AE667" s="55" t="s">
        <v>318</v>
      </c>
      <c r="AF667" s="55" t="s">
        <v>318</v>
      </c>
      <c r="AG667" s="55" t="s">
        <v>257</v>
      </c>
      <c r="AH667" s="55">
        <v>1</v>
      </c>
      <c r="AI667" s="61"/>
      <c r="AJ667" s="61"/>
      <c r="AK667" s="61"/>
      <c r="AL667" s="61"/>
      <c r="AM667" s="61"/>
      <c r="AN667" s="61"/>
      <c r="AO667" s="55" t="s">
        <v>318</v>
      </c>
      <c r="AP667" s="61"/>
      <c r="AQ667" s="55" t="s">
        <v>177</v>
      </c>
      <c r="AR667" s="55">
        <v>1</v>
      </c>
      <c r="AS667" s="61"/>
      <c r="AT667" s="55" t="s">
        <v>318</v>
      </c>
      <c r="AU667" s="55" t="s">
        <v>318</v>
      </c>
      <c r="AV667" s="55" t="s">
        <v>257</v>
      </c>
      <c r="AW667" s="55">
        <v>1</v>
      </c>
      <c r="AX667" s="61"/>
      <c r="AY667" s="61"/>
      <c r="AZ667" s="61"/>
      <c r="BA667" s="61"/>
      <c r="BB667" s="61"/>
      <c r="BC667" s="61"/>
      <c r="BD667" s="55" t="s">
        <v>318</v>
      </c>
      <c r="BE667" s="61"/>
      <c r="BF667" s="55" t="s">
        <v>177</v>
      </c>
      <c r="BG667" s="55">
        <v>1</v>
      </c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55" t="s">
        <v>318</v>
      </c>
      <c r="CH667" s="61"/>
      <c r="CI667" s="55" t="s">
        <v>177</v>
      </c>
      <c r="CJ667" s="55">
        <v>1</v>
      </c>
      <c r="CK667" s="61"/>
      <c r="CL667" s="55" t="s">
        <v>318</v>
      </c>
      <c r="CM667" s="61"/>
      <c r="CN667" s="55" t="s">
        <v>177</v>
      </c>
      <c r="CO667" s="55">
        <v>1</v>
      </c>
      <c r="CP667" s="61"/>
      <c r="CQ667" s="61"/>
      <c r="CR667" s="61"/>
      <c r="CS667" s="61"/>
      <c r="CT667" s="61"/>
      <c r="CU667" s="61"/>
      <c r="CV667" s="61"/>
      <c r="CW667" s="61"/>
      <c r="CX667" s="55" t="s">
        <v>318</v>
      </c>
      <c r="CY667" s="61"/>
      <c r="CZ667" s="55" t="s">
        <v>160</v>
      </c>
      <c r="DA667" s="55" t="s">
        <v>177</v>
      </c>
      <c r="DB667" s="55">
        <v>1</v>
      </c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55" t="s">
        <v>318</v>
      </c>
      <c r="DP667" s="55" t="s">
        <v>318</v>
      </c>
      <c r="DQ667" s="55" t="s">
        <v>179</v>
      </c>
      <c r="DR667" s="55">
        <v>1</v>
      </c>
      <c r="DS667" s="61"/>
      <c r="DT667" s="61"/>
      <c r="DU667" s="61"/>
      <c r="DV667" s="61"/>
      <c r="DW667" s="61"/>
      <c r="DX667" s="61"/>
      <c r="DY667" s="55" t="s">
        <v>318</v>
      </c>
      <c r="DZ667" s="55" t="s">
        <v>318</v>
      </c>
      <c r="EA667" s="61" t="s">
        <v>179</v>
      </c>
      <c r="EB667" s="61">
        <v>1</v>
      </c>
      <c r="EC667" s="61"/>
      <c r="ED667" s="61"/>
      <c r="EE667" s="61"/>
      <c r="EF667" s="61"/>
      <c r="EG667" s="61"/>
      <c r="EH667" s="61"/>
      <c r="EI667" s="61"/>
      <c r="EJ667" s="61"/>
      <c r="EK667" s="61"/>
      <c r="EL667" s="61"/>
      <c r="EM667" s="61"/>
      <c r="EN667" s="61"/>
      <c r="EO667" s="61"/>
      <c r="EP667" s="61"/>
      <c r="EQ667" s="61"/>
      <c r="ER667" s="61"/>
      <c r="ES667" s="61"/>
      <c r="ET667" s="61"/>
      <c r="EU667" s="61"/>
      <c r="EV667" s="61"/>
      <c r="EW667" s="61"/>
      <c r="EX667" s="61"/>
      <c r="EY667" s="61"/>
      <c r="EZ667" s="61"/>
      <c r="FA667" s="61"/>
      <c r="FB667" s="61"/>
      <c r="FC667" s="61"/>
      <c r="FD667" s="61"/>
      <c r="FE667" s="61"/>
      <c r="FF667" s="61"/>
      <c r="FG667" s="61"/>
      <c r="FH667" s="55" t="s">
        <v>318</v>
      </c>
      <c r="FI667" s="61" t="s">
        <v>318</v>
      </c>
      <c r="FJ667" s="61" t="s">
        <v>178</v>
      </c>
      <c r="FK667" s="61" t="s">
        <v>385</v>
      </c>
      <c r="FL667" s="55">
        <v>1</v>
      </c>
      <c r="FM667" s="62" t="s">
        <v>318</v>
      </c>
      <c r="FN667" s="61" t="s">
        <v>318</v>
      </c>
      <c r="FO667" s="62" t="s">
        <v>251</v>
      </c>
      <c r="FP667" s="61" t="s">
        <v>315</v>
      </c>
      <c r="FQ667" s="63">
        <v>1</v>
      </c>
    </row>
    <row r="668" spans="1:173" s="64" customFormat="1" ht="16.5">
      <c r="A668" s="54">
        <v>44228</v>
      </c>
      <c r="B668" s="55">
        <v>667</v>
      </c>
      <c r="C668" s="55" t="s">
        <v>314</v>
      </c>
      <c r="D668" s="76">
        <v>35895</v>
      </c>
      <c r="E668" s="57">
        <f ca="1">IF(Table1[[#This Row],[Employee Date of Birth]]="","",DATEDIF(D668,NOW(),"y"))</f>
        <v>22</v>
      </c>
      <c r="F668" s="61" t="str">
        <f>IF(Table1[[#This Row],[Census "As of" Date]]="","","Y")</f>
        <v>Y</v>
      </c>
      <c r="G668" s="61" t="s">
        <v>376</v>
      </c>
      <c r="H668" s="77"/>
      <c r="I668" s="74" t="str">
        <f>IF(Table1[[#This Row],[Census "As of" Date]]="","","A")</f>
        <v>A</v>
      </c>
      <c r="J668" s="74" t="str">
        <f>IF(Table1[[#This Row],[Census "As of" Date]]="","","S")</f>
        <v>S</v>
      </c>
      <c r="K668" s="74" t="str">
        <f>IF(Table1[[#This Row],[Census "As of" Date]]="","","Y")</f>
        <v>Y</v>
      </c>
      <c r="L668" s="74" t="str">
        <f>IF(Table1[[#This Row],[Census "As of" Date]]="","","Y")</f>
        <v>Y</v>
      </c>
      <c r="M668" s="74" t="str">
        <f>IF(Table1[[#This Row],[Census "As of" Date]]="","","Y")</f>
        <v>Y</v>
      </c>
      <c r="N668" s="74" t="str">
        <f>IF(Table1[[#This Row],[Census "As of" Date]]="","","N")</f>
        <v>N</v>
      </c>
      <c r="O668" s="61"/>
      <c r="P668" s="55" t="s">
        <v>154</v>
      </c>
      <c r="Q668" s="61">
        <v>7655.26</v>
      </c>
      <c r="R668" s="61"/>
      <c r="S668" s="61">
        <v>7655.26</v>
      </c>
      <c r="T668" s="74">
        <v>92214</v>
      </c>
      <c r="U668" s="61" t="s">
        <v>190</v>
      </c>
      <c r="V668" s="74" t="str">
        <f>IF(Table1[[#This Row],[Census "As of" Date]]="","","Sub001")</f>
        <v>Sub001</v>
      </c>
      <c r="W668" s="74" t="str">
        <f>IF(Table1[[#This Row],[Census "As of" Date]]="","","Location001")</f>
        <v>Location001</v>
      </c>
      <c r="X668" s="55" t="s">
        <v>387</v>
      </c>
      <c r="Y668" s="55" t="s">
        <v>365</v>
      </c>
      <c r="Z668" s="55" t="s">
        <v>224</v>
      </c>
      <c r="AA668" s="55" t="s">
        <v>156</v>
      </c>
      <c r="AB668" s="55">
        <v>77090</v>
      </c>
      <c r="AC668" s="61"/>
      <c r="AD668" s="77"/>
      <c r="AE668" s="55" t="s">
        <v>318</v>
      </c>
      <c r="AF668" s="55" t="s">
        <v>318</v>
      </c>
      <c r="AG668" s="55" t="s">
        <v>257</v>
      </c>
      <c r="AH668" s="55">
        <v>1</v>
      </c>
      <c r="AI668" s="61"/>
      <c r="AJ668" s="61"/>
      <c r="AK668" s="61"/>
      <c r="AL668" s="61"/>
      <c r="AM668" s="61"/>
      <c r="AN668" s="61"/>
      <c r="AO668" s="55" t="s">
        <v>318</v>
      </c>
      <c r="AP668" s="61"/>
      <c r="AQ668" s="55" t="s">
        <v>177</v>
      </c>
      <c r="AR668" s="55">
        <v>1</v>
      </c>
      <c r="AS668" s="61"/>
      <c r="AT668" s="55" t="s">
        <v>318</v>
      </c>
      <c r="AU668" s="55" t="s">
        <v>318</v>
      </c>
      <c r="AV668" s="55" t="s">
        <v>257</v>
      </c>
      <c r="AW668" s="55">
        <v>1</v>
      </c>
      <c r="AX668" s="61"/>
      <c r="AY668" s="61"/>
      <c r="AZ668" s="61"/>
      <c r="BA668" s="61"/>
      <c r="BB668" s="61"/>
      <c r="BC668" s="61"/>
      <c r="BD668" s="55" t="s">
        <v>318</v>
      </c>
      <c r="BE668" s="61"/>
      <c r="BF668" s="55" t="s">
        <v>177</v>
      </c>
      <c r="BG668" s="55">
        <v>1</v>
      </c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55" t="s">
        <v>318</v>
      </c>
      <c r="CH668" s="61"/>
      <c r="CI668" s="55" t="s">
        <v>177</v>
      </c>
      <c r="CJ668" s="55">
        <v>1</v>
      </c>
      <c r="CK668" s="61"/>
      <c r="CL668" s="55" t="s">
        <v>318</v>
      </c>
      <c r="CM668" s="61"/>
      <c r="CN668" s="55" t="s">
        <v>177</v>
      </c>
      <c r="CO668" s="55">
        <v>1</v>
      </c>
      <c r="CP668" s="61"/>
      <c r="CQ668" s="61"/>
      <c r="CR668" s="61"/>
      <c r="CS668" s="61"/>
      <c r="CT668" s="61"/>
      <c r="CU668" s="61"/>
      <c r="CV668" s="61"/>
      <c r="CW668" s="61"/>
      <c r="CX668" s="55" t="s">
        <v>318</v>
      </c>
      <c r="CY668" s="61"/>
      <c r="CZ668" s="55" t="s">
        <v>160</v>
      </c>
      <c r="DA668" s="55" t="s">
        <v>177</v>
      </c>
      <c r="DB668" s="55">
        <v>1</v>
      </c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55" t="s">
        <v>318</v>
      </c>
      <c r="DP668" s="55" t="s">
        <v>318</v>
      </c>
      <c r="DQ668" s="55" t="s">
        <v>179</v>
      </c>
      <c r="DR668" s="55">
        <v>1</v>
      </c>
      <c r="DS668" s="61"/>
      <c r="DT668" s="61"/>
      <c r="DU668" s="61"/>
      <c r="DV668" s="61"/>
      <c r="DW668" s="61"/>
      <c r="DX668" s="61"/>
      <c r="DY668" s="55" t="s">
        <v>318</v>
      </c>
      <c r="DZ668" s="55" t="s">
        <v>318</v>
      </c>
      <c r="EA668" s="61" t="s">
        <v>179</v>
      </c>
      <c r="EB668" s="61">
        <v>1</v>
      </c>
      <c r="EC668" s="61"/>
      <c r="ED668" s="61"/>
      <c r="EE668" s="61"/>
      <c r="EF668" s="61"/>
      <c r="EG668" s="61"/>
      <c r="EH668" s="61"/>
      <c r="EI668" s="61"/>
      <c r="EJ668" s="61"/>
      <c r="EK668" s="61"/>
      <c r="EL668" s="61"/>
      <c r="EM668" s="61"/>
      <c r="EN668" s="61"/>
      <c r="EO668" s="61"/>
      <c r="EP668" s="61"/>
      <c r="EQ668" s="61"/>
      <c r="ER668" s="61"/>
      <c r="ES668" s="61"/>
      <c r="ET668" s="61"/>
      <c r="EU668" s="61"/>
      <c r="EV668" s="61"/>
      <c r="EW668" s="61"/>
      <c r="EX668" s="61"/>
      <c r="EY668" s="61"/>
      <c r="EZ668" s="61"/>
      <c r="FA668" s="61"/>
      <c r="FB668" s="61"/>
      <c r="FC668" s="61"/>
      <c r="FD668" s="61"/>
      <c r="FE668" s="61"/>
      <c r="FF668" s="61"/>
      <c r="FG668" s="61"/>
      <c r="FH668" s="55" t="s">
        <v>318</v>
      </c>
      <c r="FI668" s="61" t="s">
        <v>318</v>
      </c>
      <c r="FJ668" s="61" t="s">
        <v>178</v>
      </c>
      <c r="FK668" s="61" t="s">
        <v>315</v>
      </c>
      <c r="FL668" s="55">
        <v>1</v>
      </c>
      <c r="FM668" s="62" t="s">
        <v>318</v>
      </c>
      <c r="FN668" s="61" t="s">
        <v>317</v>
      </c>
      <c r="FO668" s="62"/>
      <c r="FP668" s="61"/>
      <c r="FQ668" s="63">
        <v>1</v>
      </c>
    </row>
    <row r="669" spans="1:173" s="64" customFormat="1" ht="16.5">
      <c r="A669" s="54">
        <v>44228</v>
      </c>
      <c r="B669" s="55">
        <v>668</v>
      </c>
      <c r="C669" s="55" t="s">
        <v>153</v>
      </c>
      <c r="D669" s="76">
        <v>35984</v>
      </c>
      <c r="E669" s="57">
        <f ca="1">IF(Table1[[#This Row],[Employee Date of Birth]]="","",DATEDIF(D669,NOW(),"y"))</f>
        <v>22</v>
      </c>
      <c r="F669" s="61" t="str">
        <f>IF(Table1[[#This Row],[Census "As of" Date]]="","","Y")</f>
        <v>Y</v>
      </c>
      <c r="G669" s="61" t="s">
        <v>376</v>
      </c>
      <c r="H669" s="77"/>
      <c r="I669" s="74" t="str">
        <f>IF(Table1[[#This Row],[Census "As of" Date]]="","","A")</f>
        <v>A</v>
      </c>
      <c r="J669" s="74" t="str">
        <f>IF(Table1[[#This Row],[Census "As of" Date]]="","","S")</f>
        <v>S</v>
      </c>
      <c r="K669" s="74" t="str">
        <f>IF(Table1[[#This Row],[Census "As of" Date]]="","","Y")</f>
        <v>Y</v>
      </c>
      <c r="L669" s="74" t="str">
        <f>IF(Table1[[#This Row],[Census "As of" Date]]="","","Y")</f>
        <v>Y</v>
      </c>
      <c r="M669" s="74" t="str">
        <f>IF(Table1[[#This Row],[Census "As of" Date]]="","","Y")</f>
        <v>Y</v>
      </c>
      <c r="N669" s="74" t="str">
        <f>IF(Table1[[#This Row],[Census "As of" Date]]="","","N")</f>
        <v>N</v>
      </c>
      <c r="O669" s="61"/>
      <c r="P669" s="55" t="s">
        <v>154</v>
      </c>
      <c r="Q669" s="61">
        <v>26970.66</v>
      </c>
      <c r="R669" s="61"/>
      <c r="S669" s="61">
        <v>26970.66</v>
      </c>
      <c r="T669" s="74">
        <v>92270</v>
      </c>
      <c r="U669" s="61" t="s">
        <v>190</v>
      </c>
      <c r="V669" s="74" t="str">
        <f>IF(Table1[[#This Row],[Census "As of" Date]]="","","Sub001")</f>
        <v>Sub001</v>
      </c>
      <c r="W669" s="74" t="str">
        <f>IF(Table1[[#This Row],[Census "As of" Date]]="","","Location001")</f>
        <v>Location001</v>
      </c>
      <c r="X669" s="55" t="s">
        <v>387</v>
      </c>
      <c r="Y669" s="55" t="s">
        <v>365</v>
      </c>
      <c r="Z669" s="55" t="s">
        <v>224</v>
      </c>
      <c r="AA669" s="55" t="s">
        <v>156</v>
      </c>
      <c r="AB669" s="55">
        <v>77090</v>
      </c>
      <c r="AC669" s="61"/>
      <c r="AD669" s="77"/>
      <c r="AE669" s="55" t="s">
        <v>318</v>
      </c>
      <c r="AF669" s="55" t="s">
        <v>318</v>
      </c>
      <c r="AG669" s="55" t="s">
        <v>257</v>
      </c>
      <c r="AH669" s="55">
        <v>1</v>
      </c>
      <c r="AI669" s="61"/>
      <c r="AJ669" s="61"/>
      <c r="AK669" s="61"/>
      <c r="AL669" s="61"/>
      <c r="AM669" s="61"/>
      <c r="AN669" s="61"/>
      <c r="AO669" s="55" t="s">
        <v>318</v>
      </c>
      <c r="AP669" s="61"/>
      <c r="AQ669" s="55" t="s">
        <v>177</v>
      </c>
      <c r="AR669" s="55">
        <v>1</v>
      </c>
      <c r="AS669" s="61"/>
      <c r="AT669" s="55" t="s">
        <v>318</v>
      </c>
      <c r="AU669" s="55" t="s">
        <v>318</v>
      </c>
      <c r="AV669" s="55" t="s">
        <v>257</v>
      </c>
      <c r="AW669" s="55">
        <v>1</v>
      </c>
      <c r="AX669" s="61"/>
      <c r="AY669" s="61"/>
      <c r="AZ669" s="61"/>
      <c r="BA669" s="61"/>
      <c r="BB669" s="61"/>
      <c r="BC669" s="61"/>
      <c r="BD669" s="55" t="s">
        <v>318</v>
      </c>
      <c r="BE669" s="61"/>
      <c r="BF669" s="55" t="s">
        <v>177</v>
      </c>
      <c r="BG669" s="55">
        <v>1</v>
      </c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55" t="s">
        <v>318</v>
      </c>
      <c r="CH669" s="61"/>
      <c r="CI669" s="55" t="s">
        <v>177</v>
      </c>
      <c r="CJ669" s="55">
        <v>1</v>
      </c>
      <c r="CK669" s="61"/>
      <c r="CL669" s="55" t="s">
        <v>318</v>
      </c>
      <c r="CM669" s="61"/>
      <c r="CN669" s="55" t="s">
        <v>177</v>
      </c>
      <c r="CO669" s="55">
        <v>1</v>
      </c>
      <c r="CP669" s="61"/>
      <c r="CQ669" s="61"/>
      <c r="CR669" s="61"/>
      <c r="CS669" s="61"/>
      <c r="CT669" s="61"/>
      <c r="CU669" s="61"/>
      <c r="CV669" s="61"/>
      <c r="CW669" s="61"/>
      <c r="CX669" s="55" t="s">
        <v>318</v>
      </c>
      <c r="CY669" s="61"/>
      <c r="CZ669" s="55" t="s">
        <v>160</v>
      </c>
      <c r="DA669" s="55" t="s">
        <v>177</v>
      </c>
      <c r="DB669" s="55">
        <v>1</v>
      </c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55" t="s">
        <v>318</v>
      </c>
      <c r="DP669" s="55" t="s">
        <v>318</v>
      </c>
      <c r="DQ669" s="55" t="s">
        <v>179</v>
      </c>
      <c r="DR669" s="55">
        <v>1</v>
      </c>
      <c r="DS669" s="61"/>
      <c r="DT669" s="61"/>
      <c r="DU669" s="61"/>
      <c r="DV669" s="61"/>
      <c r="DW669" s="61"/>
      <c r="DX669" s="61"/>
      <c r="DY669" s="55" t="s">
        <v>318</v>
      </c>
      <c r="DZ669" s="55" t="s">
        <v>318</v>
      </c>
      <c r="EA669" s="61" t="s">
        <v>179</v>
      </c>
      <c r="EB669" s="61">
        <v>1</v>
      </c>
      <c r="EC669" s="61"/>
      <c r="ED669" s="61"/>
      <c r="EE669" s="61"/>
      <c r="EF669" s="61"/>
      <c r="EG669" s="61"/>
      <c r="EH669" s="61"/>
      <c r="EI669" s="61"/>
      <c r="EJ669" s="61"/>
      <c r="EK669" s="61"/>
      <c r="EL669" s="61"/>
      <c r="EM669" s="61"/>
      <c r="EN669" s="61"/>
      <c r="EO669" s="61"/>
      <c r="EP669" s="61"/>
      <c r="EQ669" s="61"/>
      <c r="ER669" s="61"/>
      <c r="ES669" s="61"/>
      <c r="ET669" s="61"/>
      <c r="EU669" s="61"/>
      <c r="EV669" s="61"/>
      <c r="EW669" s="61"/>
      <c r="EX669" s="61"/>
      <c r="EY669" s="61"/>
      <c r="EZ669" s="61"/>
      <c r="FA669" s="61"/>
      <c r="FB669" s="61"/>
      <c r="FC669" s="61"/>
      <c r="FD669" s="61"/>
      <c r="FE669" s="61"/>
      <c r="FF669" s="61"/>
      <c r="FG669" s="61"/>
      <c r="FH669" s="55" t="s">
        <v>318</v>
      </c>
      <c r="FI669" s="61" t="s">
        <v>317</v>
      </c>
      <c r="FJ669" s="61"/>
      <c r="FK669" s="61"/>
      <c r="FL669" s="55">
        <v>1</v>
      </c>
      <c r="FM669" s="62" t="s">
        <v>318</v>
      </c>
      <c r="FN669" s="61" t="s">
        <v>317</v>
      </c>
      <c r="FO669" s="62"/>
      <c r="FP669" s="61"/>
      <c r="FQ669" s="63">
        <v>1</v>
      </c>
    </row>
    <row r="670" spans="1:173" s="64" customFormat="1" ht="16.5">
      <c r="A670" s="54">
        <v>44228</v>
      </c>
      <c r="B670" s="55">
        <v>669</v>
      </c>
      <c r="C670" s="65" t="s">
        <v>314</v>
      </c>
      <c r="D670" s="76">
        <v>35916</v>
      </c>
      <c r="E670" s="57">
        <f ca="1">IF(Table1[[#This Row],[Employee Date of Birth]]="","",DATEDIF(D670,NOW(),"y"))</f>
        <v>22</v>
      </c>
      <c r="F670" s="61" t="str">
        <f>IF(Table1[[#This Row],[Census "As of" Date]]="","","Y")</f>
        <v>Y</v>
      </c>
      <c r="G670" s="61" t="s">
        <v>329</v>
      </c>
      <c r="H670" s="77"/>
      <c r="I670" s="74" t="str">
        <f>IF(Table1[[#This Row],[Census "As of" Date]]="","","A")</f>
        <v>A</v>
      </c>
      <c r="J670" s="74" t="str">
        <f>IF(Table1[[#This Row],[Census "As of" Date]]="","","S")</f>
        <v>S</v>
      </c>
      <c r="K670" s="74" t="str">
        <f>IF(Table1[[#This Row],[Census "As of" Date]]="","","Y")</f>
        <v>Y</v>
      </c>
      <c r="L670" s="74" t="str">
        <f>IF(Table1[[#This Row],[Census "As of" Date]]="","","Y")</f>
        <v>Y</v>
      </c>
      <c r="M670" s="74" t="str">
        <f>IF(Table1[[#This Row],[Census "As of" Date]]="","","Y")</f>
        <v>Y</v>
      </c>
      <c r="N670" s="74" t="str">
        <f>IF(Table1[[#This Row],[Census "As of" Date]]="","","N")</f>
        <v>N</v>
      </c>
      <c r="O670" s="61"/>
      <c r="P670" s="55" t="s">
        <v>154</v>
      </c>
      <c r="Q670" s="61">
        <v>26412.1</v>
      </c>
      <c r="R670" s="61"/>
      <c r="S670" s="61">
        <v>26412.1</v>
      </c>
      <c r="T670" s="74">
        <v>77070</v>
      </c>
      <c r="U670" s="61" t="s">
        <v>224</v>
      </c>
      <c r="V670" s="74" t="str">
        <f>IF(Table1[[#This Row],[Census "As of" Date]]="","","Sub001")</f>
        <v>Sub001</v>
      </c>
      <c r="W670" s="74" t="str">
        <f>IF(Table1[[#This Row],[Census "As of" Date]]="","","Location001")</f>
        <v>Location001</v>
      </c>
      <c r="X670" s="55" t="s">
        <v>387</v>
      </c>
      <c r="Y670" s="55" t="s">
        <v>365</v>
      </c>
      <c r="Z670" s="55" t="s">
        <v>224</v>
      </c>
      <c r="AA670" s="55" t="s">
        <v>156</v>
      </c>
      <c r="AB670" s="55">
        <v>77090</v>
      </c>
      <c r="AC670" s="61"/>
      <c r="AD670" s="77"/>
      <c r="AE670" s="55" t="s">
        <v>318</v>
      </c>
      <c r="AF670" s="55" t="s">
        <v>318</v>
      </c>
      <c r="AG670" s="55" t="s">
        <v>257</v>
      </c>
      <c r="AH670" s="55">
        <v>1</v>
      </c>
      <c r="AI670" s="61"/>
      <c r="AJ670" s="61"/>
      <c r="AK670" s="61"/>
      <c r="AL670" s="61"/>
      <c r="AM670" s="61"/>
      <c r="AN670" s="61"/>
      <c r="AO670" s="55" t="s">
        <v>318</v>
      </c>
      <c r="AP670" s="61"/>
      <c r="AQ670" s="55" t="s">
        <v>177</v>
      </c>
      <c r="AR670" s="55">
        <v>1</v>
      </c>
      <c r="AS670" s="61"/>
      <c r="AT670" s="55" t="s">
        <v>318</v>
      </c>
      <c r="AU670" s="55" t="s">
        <v>318</v>
      </c>
      <c r="AV670" s="55" t="s">
        <v>257</v>
      </c>
      <c r="AW670" s="55">
        <v>1</v>
      </c>
      <c r="AX670" s="61"/>
      <c r="AY670" s="61"/>
      <c r="AZ670" s="61"/>
      <c r="BA670" s="61"/>
      <c r="BB670" s="61"/>
      <c r="BC670" s="61"/>
      <c r="BD670" s="55" t="s">
        <v>318</v>
      </c>
      <c r="BE670" s="61"/>
      <c r="BF670" s="55" t="s">
        <v>177</v>
      </c>
      <c r="BG670" s="55">
        <v>1</v>
      </c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55" t="s">
        <v>318</v>
      </c>
      <c r="CH670" s="61"/>
      <c r="CI670" s="55" t="s">
        <v>177</v>
      </c>
      <c r="CJ670" s="55">
        <v>1</v>
      </c>
      <c r="CK670" s="61"/>
      <c r="CL670" s="55" t="s">
        <v>318</v>
      </c>
      <c r="CM670" s="61"/>
      <c r="CN670" s="55" t="s">
        <v>177</v>
      </c>
      <c r="CO670" s="55">
        <v>1</v>
      </c>
      <c r="CP670" s="61"/>
      <c r="CQ670" s="61"/>
      <c r="CR670" s="61"/>
      <c r="CS670" s="61"/>
      <c r="CT670" s="61"/>
      <c r="CU670" s="61"/>
      <c r="CV670" s="61"/>
      <c r="CW670" s="61"/>
      <c r="CX670" s="55" t="s">
        <v>318</v>
      </c>
      <c r="CY670" s="61"/>
      <c r="CZ670" s="55" t="s">
        <v>160</v>
      </c>
      <c r="DA670" s="55" t="s">
        <v>177</v>
      </c>
      <c r="DB670" s="55">
        <v>1</v>
      </c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55" t="s">
        <v>318</v>
      </c>
      <c r="DP670" s="55" t="s">
        <v>318</v>
      </c>
      <c r="DQ670" s="55" t="s">
        <v>179</v>
      </c>
      <c r="DR670" s="55">
        <v>1</v>
      </c>
      <c r="DS670" s="61"/>
      <c r="DT670" s="61"/>
      <c r="DU670" s="61"/>
      <c r="DV670" s="61"/>
      <c r="DW670" s="61"/>
      <c r="DX670" s="61"/>
      <c r="DY670" s="55" t="s">
        <v>318</v>
      </c>
      <c r="DZ670" s="55" t="s">
        <v>318</v>
      </c>
      <c r="EA670" s="61" t="s">
        <v>179</v>
      </c>
      <c r="EB670" s="61">
        <v>1</v>
      </c>
      <c r="EC670" s="61"/>
      <c r="ED670" s="61"/>
      <c r="EE670" s="61"/>
      <c r="EF670" s="61"/>
      <c r="EG670" s="61"/>
      <c r="EH670" s="61"/>
      <c r="EI670" s="61"/>
      <c r="EJ670" s="61"/>
      <c r="EK670" s="61"/>
      <c r="EL670" s="61"/>
      <c r="EM670" s="61"/>
      <c r="EN670" s="61"/>
      <c r="EO670" s="61"/>
      <c r="EP670" s="61"/>
      <c r="EQ670" s="61"/>
      <c r="ER670" s="61"/>
      <c r="ES670" s="61"/>
      <c r="ET670" s="61"/>
      <c r="EU670" s="61"/>
      <c r="EV670" s="61"/>
      <c r="EW670" s="61"/>
      <c r="EX670" s="61"/>
      <c r="EY670" s="61"/>
      <c r="EZ670" s="61"/>
      <c r="FA670" s="61"/>
      <c r="FB670" s="61"/>
      <c r="FC670" s="61"/>
      <c r="FD670" s="61"/>
      <c r="FE670" s="61"/>
      <c r="FF670" s="61"/>
      <c r="FG670" s="61"/>
      <c r="FH670" s="55" t="s">
        <v>318</v>
      </c>
      <c r="FI670" s="61" t="s">
        <v>317</v>
      </c>
      <c r="FJ670" s="61"/>
      <c r="FK670" s="61"/>
      <c r="FL670" s="55">
        <v>1</v>
      </c>
      <c r="FM670" s="62" t="s">
        <v>318</v>
      </c>
      <c r="FN670" s="61" t="s">
        <v>317</v>
      </c>
      <c r="FO670" s="62"/>
      <c r="FP670" s="61"/>
      <c r="FQ670" s="63">
        <v>1</v>
      </c>
    </row>
    <row r="671" spans="1:173" s="64" customFormat="1" ht="16.5">
      <c r="A671" s="54">
        <v>44228</v>
      </c>
      <c r="B671" s="55">
        <v>670</v>
      </c>
      <c r="C671" s="65" t="s">
        <v>153</v>
      </c>
      <c r="D671" s="76">
        <v>35992</v>
      </c>
      <c r="E671" s="57">
        <f ca="1">IF(Table1[[#This Row],[Employee Date of Birth]]="","",DATEDIF(D671,NOW(),"y"))</f>
        <v>22</v>
      </c>
      <c r="F671" s="61" t="str">
        <f>IF(Table1[[#This Row],[Census "As of" Date]]="","","Y")</f>
        <v>Y</v>
      </c>
      <c r="G671" s="61" t="s">
        <v>333</v>
      </c>
      <c r="H671" s="77"/>
      <c r="I671" s="74" t="str">
        <f>IF(Table1[[#This Row],[Census "As of" Date]]="","","A")</f>
        <v>A</v>
      </c>
      <c r="J671" s="74" t="str">
        <f>IF(Table1[[#This Row],[Census "As of" Date]]="","","S")</f>
        <v>S</v>
      </c>
      <c r="K671" s="74" t="str">
        <f>IF(Table1[[#This Row],[Census "As of" Date]]="","","Y")</f>
        <v>Y</v>
      </c>
      <c r="L671" s="74" t="str">
        <f>IF(Table1[[#This Row],[Census "As of" Date]]="","","Y")</f>
        <v>Y</v>
      </c>
      <c r="M671" s="74" t="str">
        <f>IF(Table1[[#This Row],[Census "As of" Date]]="","","Y")</f>
        <v>Y</v>
      </c>
      <c r="N671" s="74" t="str">
        <f>IF(Table1[[#This Row],[Census "As of" Date]]="","","N")</f>
        <v>N</v>
      </c>
      <c r="O671" s="61"/>
      <c r="P671" s="55" t="s">
        <v>154</v>
      </c>
      <c r="Q671" s="61">
        <v>11519.54</v>
      </c>
      <c r="R671" s="61"/>
      <c r="S671" s="61">
        <v>11519.54</v>
      </c>
      <c r="T671" s="74">
        <v>92240</v>
      </c>
      <c r="U671" s="61" t="s">
        <v>190</v>
      </c>
      <c r="V671" s="74" t="str">
        <f>IF(Table1[[#This Row],[Census "As of" Date]]="","","Sub001")</f>
        <v>Sub001</v>
      </c>
      <c r="W671" s="74" t="str">
        <f>IF(Table1[[#This Row],[Census "As of" Date]]="","","Location001")</f>
        <v>Location001</v>
      </c>
      <c r="X671" s="55" t="s">
        <v>387</v>
      </c>
      <c r="Y671" s="55" t="s">
        <v>365</v>
      </c>
      <c r="Z671" s="55" t="s">
        <v>224</v>
      </c>
      <c r="AA671" s="55" t="s">
        <v>156</v>
      </c>
      <c r="AB671" s="55">
        <v>77090</v>
      </c>
      <c r="AC671" s="61"/>
      <c r="AD671" s="77"/>
      <c r="AE671" s="55" t="s">
        <v>318</v>
      </c>
      <c r="AF671" s="55" t="s">
        <v>318</v>
      </c>
      <c r="AG671" s="55" t="s">
        <v>257</v>
      </c>
      <c r="AH671" s="55">
        <v>1</v>
      </c>
      <c r="AI671" s="61"/>
      <c r="AJ671" s="61"/>
      <c r="AK671" s="61"/>
      <c r="AL671" s="61"/>
      <c r="AM671" s="61"/>
      <c r="AN671" s="61"/>
      <c r="AO671" s="55" t="s">
        <v>318</v>
      </c>
      <c r="AP671" s="61"/>
      <c r="AQ671" s="55" t="s">
        <v>177</v>
      </c>
      <c r="AR671" s="55">
        <v>1</v>
      </c>
      <c r="AS671" s="61"/>
      <c r="AT671" s="55" t="s">
        <v>318</v>
      </c>
      <c r="AU671" s="55" t="s">
        <v>318</v>
      </c>
      <c r="AV671" s="55" t="s">
        <v>257</v>
      </c>
      <c r="AW671" s="55">
        <v>1</v>
      </c>
      <c r="AX671" s="61"/>
      <c r="AY671" s="61"/>
      <c r="AZ671" s="61"/>
      <c r="BA671" s="61"/>
      <c r="BB671" s="61"/>
      <c r="BC671" s="61"/>
      <c r="BD671" s="55" t="s">
        <v>318</v>
      </c>
      <c r="BE671" s="61"/>
      <c r="BF671" s="55" t="s">
        <v>177</v>
      </c>
      <c r="BG671" s="55">
        <v>1</v>
      </c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55" t="s">
        <v>318</v>
      </c>
      <c r="CH671" s="61"/>
      <c r="CI671" s="55" t="s">
        <v>177</v>
      </c>
      <c r="CJ671" s="55">
        <v>1</v>
      </c>
      <c r="CK671" s="61"/>
      <c r="CL671" s="55" t="s">
        <v>318</v>
      </c>
      <c r="CM671" s="61"/>
      <c r="CN671" s="55" t="s">
        <v>177</v>
      </c>
      <c r="CO671" s="55">
        <v>1</v>
      </c>
      <c r="CP671" s="61"/>
      <c r="CQ671" s="61"/>
      <c r="CR671" s="61"/>
      <c r="CS671" s="61"/>
      <c r="CT671" s="61"/>
      <c r="CU671" s="61"/>
      <c r="CV671" s="61"/>
      <c r="CW671" s="61"/>
      <c r="CX671" s="55" t="s">
        <v>318</v>
      </c>
      <c r="CY671" s="61"/>
      <c r="CZ671" s="55" t="s">
        <v>160</v>
      </c>
      <c r="DA671" s="55" t="s">
        <v>177</v>
      </c>
      <c r="DB671" s="55">
        <v>1</v>
      </c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55" t="s">
        <v>318</v>
      </c>
      <c r="DP671" s="55" t="s">
        <v>318</v>
      </c>
      <c r="DQ671" s="55" t="s">
        <v>179</v>
      </c>
      <c r="DR671" s="55">
        <v>1</v>
      </c>
      <c r="DS671" s="61"/>
      <c r="DT671" s="61"/>
      <c r="DU671" s="61"/>
      <c r="DV671" s="61"/>
      <c r="DW671" s="61"/>
      <c r="DX671" s="61"/>
      <c r="DY671" s="55" t="s">
        <v>318</v>
      </c>
      <c r="DZ671" s="55" t="s">
        <v>318</v>
      </c>
      <c r="EA671" s="61" t="s">
        <v>179</v>
      </c>
      <c r="EB671" s="61">
        <v>1</v>
      </c>
      <c r="EC671" s="61"/>
      <c r="ED671" s="61"/>
      <c r="EE671" s="61"/>
      <c r="EF671" s="61"/>
      <c r="EG671" s="61"/>
      <c r="EH671" s="61"/>
      <c r="EI671" s="61"/>
      <c r="EJ671" s="61"/>
      <c r="EK671" s="61"/>
      <c r="EL671" s="61"/>
      <c r="EM671" s="61"/>
      <c r="EN671" s="61"/>
      <c r="EO671" s="61"/>
      <c r="EP671" s="61"/>
      <c r="EQ671" s="61"/>
      <c r="ER671" s="61"/>
      <c r="ES671" s="61"/>
      <c r="ET671" s="61"/>
      <c r="EU671" s="61"/>
      <c r="EV671" s="61"/>
      <c r="EW671" s="61"/>
      <c r="EX671" s="61"/>
      <c r="EY671" s="61"/>
      <c r="EZ671" s="61"/>
      <c r="FA671" s="61"/>
      <c r="FB671" s="61"/>
      <c r="FC671" s="61"/>
      <c r="FD671" s="61"/>
      <c r="FE671" s="61"/>
      <c r="FF671" s="61"/>
      <c r="FG671" s="61"/>
      <c r="FH671" s="55" t="s">
        <v>318</v>
      </c>
      <c r="FI671" s="61" t="s">
        <v>317</v>
      </c>
      <c r="FJ671" s="61"/>
      <c r="FK671" s="61"/>
      <c r="FL671" s="55">
        <v>1</v>
      </c>
      <c r="FM671" s="62" t="s">
        <v>318</v>
      </c>
      <c r="FN671" s="61" t="s">
        <v>317</v>
      </c>
      <c r="FO671" s="62"/>
      <c r="FP671" s="61"/>
      <c r="FQ671" s="63">
        <v>1</v>
      </c>
    </row>
    <row r="672" spans="1:173" s="64" customFormat="1" ht="16.5">
      <c r="A672" s="54">
        <v>44228</v>
      </c>
      <c r="B672" s="55">
        <v>671</v>
      </c>
      <c r="C672" s="65" t="s">
        <v>314</v>
      </c>
      <c r="D672" s="76">
        <v>36060</v>
      </c>
      <c r="E672" s="57">
        <f ca="1">IF(Table1[[#This Row],[Employee Date of Birth]]="","",DATEDIF(D672,NOW(),"y"))</f>
        <v>22</v>
      </c>
      <c r="F672" s="61" t="str">
        <f>IF(Table1[[#This Row],[Census "As of" Date]]="","","Y")</f>
        <v>Y</v>
      </c>
      <c r="G672" s="61" t="s">
        <v>347</v>
      </c>
      <c r="H672" s="77"/>
      <c r="I672" s="74" t="str">
        <f>IF(Table1[[#This Row],[Census "As of" Date]]="","","A")</f>
        <v>A</v>
      </c>
      <c r="J672" s="74" t="str">
        <f>IF(Table1[[#This Row],[Census "As of" Date]]="","","S")</f>
        <v>S</v>
      </c>
      <c r="K672" s="74" t="str">
        <f>IF(Table1[[#This Row],[Census "As of" Date]]="","","Y")</f>
        <v>Y</v>
      </c>
      <c r="L672" s="74" t="str">
        <f>IF(Table1[[#This Row],[Census "As of" Date]]="","","Y")</f>
        <v>Y</v>
      </c>
      <c r="M672" s="74" t="str">
        <f>IF(Table1[[#This Row],[Census "As of" Date]]="","","Y")</f>
        <v>Y</v>
      </c>
      <c r="N672" s="74" t="str">
        <f>IF(Table1[[#This Row],[Census "As of" Date]]="","","N")</f>
        <v>N</v>
      </c>
      <c r="O672" s="61"/>
      <c r="P672" s="55" t="s">
        <v>154</v>
      </c>
      <c r="Q672" s="61">
        <v>11181.18</v>
      </c>
      <c r="R672" s="61"/>
      <c r="S672" s="61">
        <v>11181.18</v>
      </c>
      <c r="T672" s="74">
        <v>77088</v>
      </c>
      <c r="U672" s="61" t="s">
        <v>224</v>
      </c>
      <c r="V672" s="74" t="str">
        <f>IF(Table1[[#This Row],[Census "As of" Date]]="","","Sub001")</f>
        <v>Sub001</v>
      </c>
      <c r="W672" s="74" t="str">
        <f>IF(Table1[[#This Row],[Census "As of" Date]]="","","Location001")</f>
        <v>Location001</v>
      </c>
      <c r="X672" s="55" t="s">
        <v>387</v>
      </c>
      <c r="Y672" s="55" t="s">
        <v>365</v>
      </c>
      <c r="Z672" s="55" t="s">
        <v>224</v>
      </c>
      <c r="AA672" s="55" t="s">
        <v>156</v>
      </c>
      <c r="AB672" s="55">
        <v>77090</v>
      </c>
      <c r="AC672" s="61"/>
      <c r="AD672" s="77"/>
      <c r="AE672" s="55" t="s">
        <v>318</v>
      </c>
      <c r="AF672" s="55" t="s">
        <v>318</v>
      </c>
      <c r="AG672" s="55" t="s">
        <v>257</v>
      </c>
      <c r="AH672" s="55">
        <v>1</v>
      </c>
      <c r="AI672" s="61"/>
      <c r="AJ672" s="61"/>
      <c r="AK672" s="61"/>
      <c r="AL672" s="61"/>
      <c r="AM672" s="61"/>
      <c r="AN672" s="61"/>
      <c r="AO672" s="55" t="s">
        <v>318</v>
      </c>
      <c r="AP672" s="61"/>
      <c r="AQ672" s="55" t="s">
        <v>177</v>
      </c>
      <c r="AR672" s="55">
        <v>1</v>
      </c>
      <c r="AS672" s="61"/>
      <c r="AT672" s="55" t="s">
        <v>318</v>
      </c>
      <c r="AU672" s="55" t="s">
        <v>318</v>
      </c>
      <c r="AV672" s="55" t="s">
        <v>257</v>
      </c>
      <c r="AW672" s="55">
        <v>1</v>
      </c>
      <c r="AX672" s="61"/>
      <c r="AY672" s="61"/>
      <c r="AZ672" s="61"/>
      <c r="BA672" s="61"/>
      <c r="BB672" s="61"/>
      <c r="BC672" s="61"/>
      <c r="BD672" s="55" t="s">
        <v>318</v>
      </c>
      <c r="BE672" s="61"/>
      <c r="BF672" s="55" t="s">
        <v>177</v>
      </c>
      <c r="BG672" s="55">
        <v>1</v>
      </c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55" t="s">
        <v>318</v>
      </c>
      <c r="CH672" s="61"/>
      <c r="CI672" s="55" t="s">
        <v>177</v>
      </c>
      <c r="CJ672" s="55">
        <v>1</v>
      </c>
      <c r="CK672" s="61"/>
      <c r="CL672" s="55" t="s">
        <v>318</v>
      </c>
      <c r="CM672" s="61"/>
      <c r="CN672" s="55" t="s">
        <v>177</v>
      </c>
      <c r="CO672" s="55">
        <v>1</v>
      </c>
      <c r="CP672" s="61"/>
      <c r="CQ672" s="61"/>
      <c r="CR672" s="61"/>
      <c r="CS672" s="61"/>
      <c r="CT672" s="61"/>
      <c r="CU672" s="61"/>
      <c r="CV672" s="61"/>
      <c r="CW672" s="61"/>
      <c r="CX672" s="55" t="s">
        <v>318</v>
      </c>
      <c r="CY672" s="61"/>
      <c r="CZ672" s="55" t="s">
        <v>160</v>
      </c>
      <c r="DA672" s="55" t="s">
        <v>177</v>
      </c>
      <c r="DB672" s="55">
        <v>1</v>
      </c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55" t="s">
        <v>318</v>
      </c>
      <c r="DP672" s="55" t="s">
        <v>318</v>
      </c>
      <c r="DQ672" s="55" t="s">
        <v>179</v>
      </c>
      <c r="DR672" s="55">
        <v>1</v>
      </c>
      <c r="DS672" s="61"/>
      <c r="DT672" s="61"/>
      <c r="DU672" s="61"/>
      <c r="DV672" s="61"/>
      <c r="DW672" s="61"/>
      <c r="DX672" s="61"/>
      <c r="DY672" s="55" t="s">
        <v>318</v>
      </c>
      <c r="DZ672" s="55" t="s">
        <v>318</v>
      </c>
      <c r="EA672" s="61" t="s">
        <v>179</v>
      </c>
      <c r="EB672" s="61">
        <v>1</v>
      </c>
      <c r="EC672" s="61"/>
      <c r="ED672" s="61"/>
      <c r="EE672" s="61"/>
      <c r="EF672" s="61"/>
      <c r="EG672" s="61"/>
      <c r="EH672" s="61"/>
      <c r="EI672" s="61"/>
      <c r="EJ672" s="61"/>
      <c r="EK672" s="61"/>
      <c r="EL672" s="61"/>
      <c r="EM672" s="61"/>
      <c r="EN672" s="61"/>
      <c r="EO672" s="61"/>
      <c r="EP672" s="61"/>
      <c r="EQ672" s="61"/>
      <c r="ER672" s="61"/>
      <c r="ES672" s="61"/>
      <c r="ET672" s="61"/>
      <c r="EU672" s="61"/>
      <c r="EV672" s="61"/>
      <c r="EW672" s="61"/>
      <c r="EX672" s="61"/>
      <c r="EY672" s="61"/>
      <c r="EZ672" s="61"/>
      <c r="FA672" s="61"/>
      <c r="FB672" s="61"/>
      <c r="FC672" s="61"/>
      <c r="FD672" s="61"/>
      <c r="FE672" s="61"/>
      <c r="FF672" s="61"/>
      <c r="FG672" s="61"/>
      <c r="FH672" s="55" t="s">
        <v>318</v>
      </c>
      <c r="FI672" s="61" t="s">
        <v>318</v>
      </c>
      <c r="FJ672" s="61" t="s">
        <v>178</v>
      </c>
      <c r="FK672" s="61" t="s">
        <v>315</v>
      </c>
      <c r="FL672" s="55">
        <v>1</v>
      </c>
      <c r="FM672" s="62" t="s">
        <v>318</v>
      </c>
      <c r="FN672" s="61" t="s">
        <v>318</v>
      </c>
      <c r="FO672" s="62" t="s">
        <v>251</v>
      </c>
      <c r="FP672" s="61" t="s">
        <v>315</v>
      </c>
      <c r="FQ672" s="63">
        <v>1</v>
      </c>
    </row>
    <row r="673" spans="1:173" s="64" customFormat="1" ht="16.5">
      <c r="A673" s="54">
        <v>44228</v>
      </c>
      <c r="B673" s="55">
        <v>672</v>
      </c>
      <c r="C673" s="65" t="s">
        <v>153</v>
      </c>
      <c r="D673" s="76">
        <v>36210</v>
      </c>
      <c r="E673" s="57">
        <f ca="1">IF(Table1[[#This Row],[Employee Date of Birth]]="","",DATEDIF(D673,NOW(),"y"))</f>
        <v>21</v>
      </c>
      <c r="F673" s="61" t="str">
        <f>IF(Table1[[#This Row],[Census "As of" Date]]="","","Y")</f>
        <v>Y</v>
      </c>
      <c r="G673" s="61" t="s">
        <v>336</v>
      </c>
      <c r="H673" s="77"/>
      <c r="I673" s="74" t="str">
        <f>IF(Table1[[#This Row],[Census "As of" Date]]="","","A")</f>
        <v>A</v>
      </c>
      <c r="J673" s="74" t="str">
        <f>IF(Table1[[#This Row],[Census "As of" Date]]="","","S")</f>
        <v>S</v>
      </c>
      <c r="K673" s="74" t="str">
        <f>IF(Table1[[#This Row],[Census "As of" Date]]="","","Y")</f>
        <v>Y</v>
      </c>
      <c r="L673" s="74" t="str">
        <f>IF(Table1[[#This Row],[Census "As of" Date]]="","","Y")</f>
        <v>Y</v>
      </c>
      <c r="M673" s="74" t="str">
        <f>IF(Table1[[#This Row],[Census "As of" Date]]="","","Y")</f>
        <v>Y</v>
      </c>
      <c r="N673" s="74" t="str">
        <f>IF(Table1[[#This Row],[Census "As of" Date]]="","","N")</f>
        <v>N</v>
      </c>
      <c r="O673" s="61"/>
      <c r="P673" s="55" t="s">
        <v>154</v>
      </c>
      <c r="Q673" s="61">
        <v>15269.52</v>
      </c>
      <c r="R673" s="61"/>
      <c r="S673" s="61">
        <v>15269.52</v>
      </c>
      <c r="T673" s="74">
        <v>77157</v>
      </c>
      <c r="U673" s="61" t="s">
        <v>224</v>
      </c>
      <c r="V673" s="74" t="str">
        <f>IF(Table1[[#This Row],[Census "As of" Date]]="","","Sub001")</f>
        <v>Sub001</v>
      </c>
      <c r="W673" s="74" t="str">
        <f>IF(Table1[[#This Row],[Census "As of" Date]]="","","Location001")</f>
        <v>Location001</v>
      </c>
      <c r="X673" s="55" t="s">
        <v>387</v>
      </c>
      <c r="Y673" s="55" t="s">
        <v>365</v>
      </c>
      <c r="Z673" s="55" t="s">
        <v>224</v>
      </c>
      <c r="AA673" s="55" t="s">
        <v>156</v>
      </c>
      <c r="AB673" s="55">
        <v>77090</v>
      </c>
      <c r="AC673" s="61"/>
      <c r="AD673" s="77"/>
      <c r="AE673" s="55" t="s">
        <v>318</v>
      </c>
      <c r="AF673" s="55" t="s">
        <v>318</v>
      </c>
      <c r="AG673" s="55" t="s">
        <v>257</v>
      </c>
      <c r="AH673" s="55">
        <v>1</v>
      </c>
      <c r="AI673" s="61"/>
      <c r="AJ673" s="61"/>
      <c r="AK673" s="61"/>
      <c r="AL673" s="61"/>
      <c r="AM673" s="61"/>
      <c r="AN673" s="61"/>
      <c r="AO673" s="55" t="s">
        <v>318</v>
      </c>
      <c r="AP673" s="61"/>
      <c r="AQ673" s="55" t="s">
        <v>177</v>
      </c>
      <c r="AR673" s="55">
        <v>1</v>
      </c>
      <c r="AS673" s="61"/>
      <c r="AT673" s="55" t="s">
        <v>318</v>
      </c>
      <c r="AU673" s="55" t="s">
        <v>318</v>
      </c>
      <c r="AV673" s="55" t="s">
        <v>257</v>
      </c>
      <c r="AW673" s="55">
        <v>1</v>
      </c>
      <c r="AX673" s="61"/>
      <c r="AY673" s="61"/>
      <c r="AZ673" s="61"/>
      <c r="BA673" s="61"/>
      <c r="BB673" s="61"/>
      <c r="BC673" s="61"/>
      <c r="BD673" s="55" t="s">
        <v>318</v>
      </c>
      <c r="BE673" s="61"/>
      <c r="BF673" s="55" t="s">
        <v>177</v>
      </c>
      <c r="BG673" s="55">
        <v>1</v>
      </c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55" t="s">
        <v>318</v>
      </c>
      <c r="CH673" s="61"/>
      <c r="CI673" s="55" t="s">
        <v>177</v>
      </c>
      <c r="CJ673" s="55">
        <v>1</v>
      </c>
      <c r="CK673" s="61"/>
      <c r="CL673" s="55" t="s">
        <v>318</v>
      </c>
      <c r="CM673" s="61"/>
      <c r="CN673" s="55" t="s">
        <v>177</v>
      </c>
      <c r="CO673" s="55">
        <v>1</v>
      </c>
      <c r="CP673" s="61"/>
      <c r="CQ673" s="61"/>
      <c r="CR673" s="61"/>
      <c r="CS673" s="61"/>
      <c r="CT673" s="61"/>
      <c r="CU673" s="61"/>
      <c r="CV673" s="61"/>
      <c r="CW673" s="61"/>
      <c r="CX673" s="55" t="s">
        <v>318</v>
      </c>
      <c r="CY673" s="61"/>
      <c r="CZ673" s="55" t="s">
        <v>160</v>
      </c>
      <c r="DA673" s="55" t="s">
        <v>177</v>
      </c>
      <c r="DB673" s="55">
        <v>1</v>
      </c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55" t="s">
        <v>318</v>
      </c>
      <c r="DP673" s="55" t="s">
        <v>318</v>
      </c>
      <c r="DQ673" s="55" t="s">
        <v>179</v>
      </c>
      <c r="DR673" s="55">
        <v>1</v>
      </c>
      <c r="DS673" s="61"/>
      <c r="DT673" s="61"/>
      <c r="DU673" s="61"/>
      <c r="DV673" s="61"/>
      <c r="DW673" s="61"/>
      <c r="DX673" s="61"/>
      <c r="DY673" s="55" t="s">
        <v>318</v>
      </c>
      <c r="DZ673" s="55" t="s">
        <v>318</v>
      </c>
      <c r="EA673" s="61" t="s">
        <v>179</v>
      </c>
      <c r="EB673" s="61">
        <v>1</v>
      </c>
      <c r="EC673" s="61"/>
      <c r="ED673" s="61"/>
      <c r="EE673" s="61"/>
      <c r="EF673" s="61"/>
      <c r="EG673" s="61"/>
      <c r="EH673" s="61"/>
      <c r="EI673" s="61"/>
      <c r="EJ673" s="61"/>
      <c r="EK673" s="61"/>
      <c r="EL673" s="61"/>
      <c r="EM673" s="61"/>
      <c r="EN673" s="61"/>
      <c r="EO673" s="61"/>
      <c r="EP673" s="61"/>
      <c r="EQ673" s="61"/>
      <c r="ER673" s="61"/>
      <c r="ES673" s="61"/>
      <c r="ET673" s="61"/>
      <c r="EU673" s="61"/>
      <c r="EV673" s="61"/>
      <c r="EW673" s="61"/>
      <c r="EX673" s="61"/>
      <c r="EY673" s="61"/>
      <c r="EZ673" s="61"/>
      <c r="FA673" s="61"/>
      <c r="FB673" s="61"/>
      <c r="FC673" s="61"/>
      <c r="FD673" s="61"/>
      <c r="FE673" s="61"/>
      <c r="FF673" s="61"/>
      <c r="FG673" s="61"/>
      <c r="FH673" s="55" t="s">
        <v>318</v>
      </c>
      <c r="FI673" s="61" t="s">
        <v>318</v>
      </c>
      <c r="FJ673" s="61" t="s">
        <v>178</v>
      </c>
      <c r="FK673" s="61" t="s">
        <v>315</v>
      </c>
      <c r="FL673" s="55">
        <v>1</v>
      </c>
      <c r="FM673" s="62" t="s">
        <v>318</v>
      </c>
      <c r="FN673" s="61" t="s">
        <v>318</v>
      </c>
      <c r="FO673" s="62" t="s">
        <v>251</v>
      </c>
      <c r="FP673" s="61" t="s">
        <v>315</v>
      </c>
      <c r="FQ673" s="63">
        <v>1</v>
      </c>
    </row>
    <row r="674" spans="1:173" s="64" customFormat="1" ht="16.5">
      <c r="A674" s="54">
        <v>44228</v>
      </c>
      <c r="B674" s="55">
        <v>673</v>
      </c>
      <c r="C674" s="55" t="s">
        <v>153</v>
      </c>
      <c r="D674" s="76">
        <v>36362</v>
      </c>
      <c r="E674" s="57">
        <f ca="1">IF(Table1[[#This Row],[Employee Date of Birth]]="","",DATEDIF(D674,NOW(),"y"))</f>
        <v>21</v>
      </c>
      <c r="F674" s="61" t="str">
        <f>IF(Table1[[#This Row],[Census "As of" Date]]="","","Y")</f>
        <v>Y</v>
      </c>
      <c r="G674" s="61" t="s">
        <v>333</v>
      </c>
      <c r="H674" s="77"/>
      <c r="I674" s="74" t="str">
        <f>IF(Table1[[#This Row],[Census "As of" Date]]="","","A")</f>
        <v>A</v>
      </c>
      <c r="J674" s="74" t="str">
        <f>IF(Table1[[#This Row],[Census "As of" Date]]="","","S")</f>
        <v>S</v>
      </c>
      <c r="K674" s="74" t="str">
        <f>IF(Table1[[#This Row],[Census "As of" Date]]="","","Y")</f>
        <v>Y</v>
      </c>
      <c r="L674" s="74" t="str">
        <f>IF(Table1[[#This Row],[Census "As of" Date]]="","","Y")</f>
        <v>Y</v>
      </c>
      <c r="M674" s="74" t="str">
        <f>IF(Table1[[#This Row],[Census "As of" Date]]="","","Y")</f>
        <v>Y</v>
      </c>
      <c r="N674" s="74" t="str">
        <f>IF(Table1[[#This Row],[Census "As of" Date]]="","","N")</f>
        <v>N</v>
      </c>
      <c r="O674" s="61"/>
      <c r="P674" s="55" t="s">
        <v>154</v>
      </c>
      <c r="Q674" s="61">
        <v>27041.040000000001</v>
      </c>
      <c r="R674" s="61"/>
      <c r="S674" s="61">
        <v>27041.040000000001</v>
      </c>
      <c r="T674" s="74">
        <v>77088</v>
      </c>
      <c r="U674" s="61" t="s">
        <v>224</v>
      </c>
      <c r="V674" s="74" t="str">
        <f>IF(Table1[[#This Row],[Census "As of" Date]]="","","Sub001")</f>
        <v>Sub001</v>
      </c>
      <c r="W674" s="74" t="str">
        <f>IF(Table1[[#This Row],[Census "As of" Date]]="","","Location001")</f>
        <v>Location001</v>
      </c>
      <c r="X674" s="55" t="s">
        <v>387</v>
      </c>
      <c r="Y674" s="55" t="s">
        <v>365</v>
      </c>
      <c r="Z674" s="55" t="s">
        <v>224</v>
      </c>
      <c r="AA674" s="55" t="s">
        <v>156</v>
      </c>
      <c r="AB674" s="55">
        <v>77090</v>
      </c>
      <c r="AC674" s="61"/>
      <c r="AD674" s="77"/>
      <c r="AE674" s="55" t="s">
        <v>318</v>
      </c>
      <c r="AF674" s="55" t="s">
        <v>318</v>
      </c>
      <c r="AG674" s="55" t="s">
        <v>257</v>
      </c>
      <c r="AH674" s="55">
        <v>1</v>
      </c>
      <c r="AI674" s="61"/>
      <c r="AJ674" s="61"/>
      <c r="AK674" s="61"/>
      <c r="AL674" s="61"/>
      <c r="AM674" s="61"/>
      <c r="AN674" s="61"/>
      <c r="AO674" s="55" t="s">
        <v>318</v>
      </c>
      <c r="AP674" s="61"/>
      <c r="AQ674" s="55" t="s">
        <v>177</v>
      </c>
      <c r="AR674" s="55">
        <v>1</v>
      </c>
      <c r="AS674" s="61"/>
      <c r="AT674" s="55" t="s">
        <v>318</v>
      </c>
      <c r="AU674" s="55" t="s">
        <v>318</v>
      </c>
      <c r="AV674" s="55" t="s">
        <v>257</v>
      </c>
      <c r="AW674" s="55">
        <v>1</v>
      </c>
      <c r="AX674" s="61"/>
      <c r="AY674" s="61"/>
      <c r="AZ674" s="61"/>
      <c r="BA674" s="61"/>
      <c r="BB674" s="61"/>
      <c r="BC674" s="61"/>
      <c r="BD674" s="55" t="s">
        <v>318</v>
      </c>
      <c r="BE674" s="61"/>
      <c r="BF674" s="55" t="s">
        <v>177</v>
      </c>
      <c r="BG674" s="55">
        <v>1</v>
      </c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55" t="s">
        <v>318</v>
      </c>
      <c r="CH674" s="61"/>
      <c r="CI674" s="55" t="s">
        <v>177</v>
      </c>
      <c r="CJ674" s="55">
        <v>1</v>
      </c>
      <c r="CK674" s="61"/>
      <c r="CL674" s="55" t="s">
        <v>318</v>
      </c>
      <c r="CM674" s="61"/>
      <c r="CN674" s="55" t="s">
        <v>177</v>
      </c>
      <c r="CO674" s="55">
        <v>1</v>
      </c>
      <c r="CP674" s="61"/>
      <c r="CQ674" s="61"/>
      <c r="CR674" s="61"/>
      <c r="CS674" s="61"/>
      <c r="CT674" s="61"/>
      <c r="CU674" s="61"/>
      <c r="CV674" s="61"/>
      <c r="CW674" s="61"/>
      <c r="CX674" s="55" t="s">
        <v>318</v>
      </c>
      <c r="CY674" s="61"/>
      <c r="CZ674" s="55" t="s">
        <v>160</v>
      </c>
      <c r="DA674" s="55" t="s">
        <v>177</v>
      </c>
      <c r="DB674" s="55">
        <v>1</v>
      </c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55" t="s">
        <v>318</v>
      </c>
      <c r="DP674" s="55" t="s">
        <v>318</v>
      </c>
      <c r="DQ674" s="55" t="s">
        <v>179</v>
      </c>
      <c r="DR674" s="55">
        <v>1</v>
      </c>
      <c r="DS674" s="61"/>
      <c r="DT674" s="61"/>
      <c r="DU674" s="61"/>
      <c r="DV674" s="61"/>
      <c r="DW674" s="61"/>
      <c r="DX674" s="61"/>
      <c r="DY674" s="55" t="s">
        <v>318</v>
      </c>
      <c r="DZ674" s="55" t="s">
        <v>318</v>
      </c>
      <c r="EA674" s="61" t="s">
        <v>179</v>
      </c>
      <c r="EB674" s="61">
        <v>1</v>
      </c>
      <c r="EC674" s="61"/>
      <c r="ED674" s="61"/>
      <c r="EE674" s="61"/>
      <c r="EF674" s="61"/>
      <c r="EG674" s="61"/>
      <c r="EH674" s="61"/>
      <c r="EI674" s="61"/>
      <c r="EJ674" s="61"/>
      <c r="EK674" s="61"/>
      <c r="EL674" s="61"/>
      <c r="EM674" s="61"/>
      <c r="EN674" s="61"/>
      <c r="EO674" s="61"/>
      <c r="EP674" s="61"/>
      <c r="EQ674" s="61"/>
      <c r="ER674" s="61"/>
      <c r="ES674" s="61"/>
      <c r="ET674" s="61"/>
      <c r="EU674" s="61"/>
      <c r="EV674" s="61"/>
      <c r="EW674" s="61"/>
      <c r="EX674" s="61"/>
      <c r="EY674" s="61"/>
      <c r="EZ674" s="61"/>
      <c r="FA674" s="61"/>
      <c r="FB674" s="61"/>
      <c r="FC674" s="61"/>
      <c r="FD674" s="61"/>
      <c r="FE674" s="61"/>
      <c r="FF674" s="61"/>
      <c r="FG674" s="61"/>
      <c r="FH674" s="55" t="s">
        <v>318</v>
      </c>
      <c r="FI674" s="61" t="s">
        <v>317</v>
      </c>
      <c r="FJ674" s="61"/>
      <c r="FK674" s="61"/>
      <c r="FL674" s="55">
        <v>1</v>
      </c>
      <c r="FM674" s="62" t="s">
        <v>318</v>
      </c>
      <c r="FN674" s="61" t="s">
        <v>317</v>
      </c>
      <c r="FO674" s="62"/>
      <c r="FP674" s="61"/>
      <c r="FQ674" s="63">
        <v>1</v>
      </c>
    </row>
    <row r="675" spans="1:173" s="64" customFormat="1" ht="16.5">
      <c r="A675" s="54">
        <v>44228</v>
      </c>
      <c r="B675" s="55">
        <v>674</v>
      </c>
      <c r="C675" s="55" t="s">
        <v>314</v>
      </c>
      <c r="D675" s="76">
        <v>36522</v>
      </c>
      <c r="E675" s="57">
        <f ca="1">IF(Table1[[#This Row],[Employee Date of Birth]]="","",DATEDIF(D675,NOW(),"y"))</f>
        <v>20</v>
      </c>
      <c r="F675" s="61" t="str">
        <f>IF(Table1[[#This Row],[Census "As of" Date]]="","","Y")</f>
        <v>Y</v>
      </c>
      <c r="G675" s="61" t="s">
        <v>319</v>
      </c>
      <c r="H675" s="77"/>
      <c r="I675" s="74" t="str">
        <f>IF(Table1[[#This Row],[Census "As of" Date]]="","","A")</f>
        <v>A</v>
      </c>
      <c r="J675" s="74" t="str">
        <f>IF(Table1[[#This Row],[Census "As of" Date]]="","","S")</f>
        <v>S</v>
      </c>
      <c r="K675" s="74" t="str">
        <f>IF(Table1[[#This Row],[Census "As of" Date]]="","","Y")</f>
        <v>Y</v>
      </c>
      <c r="L675" s="74" t="str">
        <f>IF(Table1[[#This Row],[Census "As of" Date]]="","","Y")</f>
        <v>Y</v>
      </c>
      <c r="M675" s="74" t="str">
        <f>IF(Table1[[#This Row],[Census "As of" Date]]="","","Y")</f>
        <v>Y</v>
      </c>
      <c r="N675" s="74" t="str">
        <f>IF(Table1[[#This Row],[Census "As of" Date]]="","","N")</f>
        <v>N</v>
      </c>
      <c r="O675" s="61"/>
      <c r="P675" s="55" t="s">
        <v>154</v>
      </c>
      <c r="Q675" s="61">
        <v>1640</v>
      </c>
      <c r="R675" s="61"/>
      <c r="S675" s="61">
        <v>1640</v>
      </c>
      <c r="T675" s="74">
        <v>77459</v>
      </c>
      <c r="U675" s="61" t="s">
        <v>224</v>
      </c>
      <c r="V675" s="74" t="str">
        <f>IF(Table1[[#This Row],[Census "As of" Date]]="","","Sub001")</f>
        <v>Sub001</v>
      </c>
      <c r="W675" s="74" t="str">
        <f>IF(Table1[[#This Row],[Census "As of" Date]]="","","Location001")</f>
        <v>Location001</v>
      </c>
      <c r="X675" s="55" t="s">
        <v>387</v>
      </c>
      <c r="Y675" s="55" t="s">
        <v>365</v>
      </c>
      <c r="Z675" s="55" t="s">
        <v>224</v>
      </c>
      <c r="AA675" s="55" t="s">
        <v>156</v>
      </c>
      <c r="AB675" s="55">
        <v>77090</v>
      </c>
      <c r="AC675" s="61"/>
      <c r="AD675" s="77"/>
      <c r="AE675" s="55" t="s">
        <v>318</v>
      </c>
      <c r="AF675" s="55" t="s">
        <v>318</v>
      </c>
      <c r="AG675" s="55" t="s">
        <v>257</v>
      </c>
      <c r="AH675" s="55">
        <v>1</v>
      </c>
      <c r="AI675" s="61"/>
      <c r="AJ675" s="61"/>
      <c r="AK675" s="61"/>
      <c r="AL675" s="61"/>
      <c r="AM675" s="61"/>
      <c r="AN675" s="61"/>
      <c r="AO675" s="55" t="s">
        <v>318</v>
      </c>
      <c r="AP675" s="61"/>
      <c r="AQ675" s="55" t="s">
        <v>177</v>
      </c>
      <c r="AR675" s="55">
        <v>1</v>
      </c>
      <c r="AS675" s="61"/>
      <c r="AT675" s="55" t="s">
        <v>318</v>
      </c>
      <c r="AU675" s="55" t="s">
        <v>318</v>
      </c>
      <c r="AV675" s="55" t="s">
        <v>257</v>
      </c>
      <c r="AW675" s="55">
        <v>1</v>
      </c>
      <c r="AX675" s="61"/>
      <c r="AY675" s="61"/>
      <c r="AZ675" s="61"/>
      <c r="BA675" s="61"/>
      <c r="BB675" s="61"/>
      <c r="BC675" s="61"/>
      <c r="BD675" s="55" t="s">
        <v>318</v>
      </c>
      <c r="BE675" s="61"/>
      <c r="BF675" s="55" t="s">
        <v>177</v>
      </c>
      <c r="BG675" s="55">
        <v>1</v>
      </c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55" t="s">
        <v>318</v>
      </c>
      <c r="CH675" s="61"/>
      <c r="CI675" s="55" t="s">
        <v>177</v>
      </c>
      <c r="CJ675" s="55">
        <v>1</v>
      </c>
      <c r="CK675" s="61"/>
      <c r="CL675" s="55" t="s">
        <v>318</v>
      </c>
      <c r="CM675" s="61"/>
      <c r="CN675" s="55" t="s">
        <v>177</v>
      </c>
      <c r="CO675" s="55">
        <v>1</v>
      </c>
      <c r="CP675" s="61"/>
      <c r="CQ675" s="61"/>
      <c r="CR675" s="61"/>
      <c r="CS675" s="61"/>
      <c r="CT675" s="61"/>
      <c r="CU675" s="61"/>
      <c r="CV675" s="61"/>
      <c r="CW675" s="61"/>
      <c r="CX675" s="55" t="s">
        <v>318</v>
      </c>
      <c r="CY675" s="61"/>
      <c r="CZ675" s="55" t="s">
        <v>160</v>
      </c>
      <c r="DA675" s="55" t="s">
        <v>177</v>
      </c>
      <c r="DB675" s="55">
        <v>1</v>
      </c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55" t="s">
        <v>318</v>
      </c>
      <c r="DP675" s="55" t="s">
        <v>318</v>
      </c>
      <c r="DQ675" s="55" t="s">
        <v>179</v>
      </c>
      <c r="DR675" s="55">
        <v>1</v>
      </c>
      <c r="DS675" s="61"/>
      <c r="DT675" s="61"/>
      <c r="DU675" s="61"/>
      <c r="DV675" s="61"/>
      <c r="DW675" s="61"/>
      <c r="DX675" s="61"/>
      <c r="DY675" s="55" t="s">
        <v>318</v>
      </c>
      <c r="DZ675" s="55" t="s">
        <v>318</v>
      </c>
      <c r="EA675" s="61" t="s">
        <v>179</v>
      </c>
      <c r="EB675" s="61">
        <v>1</v>
      </c>
      <c r="EC675" s="61"/>
      <c r="ED675" s="61"/>
      <c r="EE675" s="61"/>
      <c r="EF675" s="61"/>
      <c r="EG675" s="61"/>
      <c r="EH675" s="61"/>
      <c r="EI675" s="61"/>
      <c r="EJ675" s="61"/>
      <c r="EK675" s="61"/>
      <c r="EL675" s="61"/>
      <c r="EM675" s="61"/>
      <c r="EN675" s="61"/>
      <c r="EO675" s="61"/>
      <c r="EP675" s="61"/>
      <c r="EQ675" s="61"/>
      <c r="ER675" s="61"/>
      <c r="ES675" s="61"/>
      <c r="ET675" s="61"/>
      <c r="EU675" s="61"/>
      <c r="EV675" s="61"/>
      <c r="EW675" s="61"/>
      <c r="EX675" s="61"/>
      <c r="EY675" s="61"/>
      <c r="EZ675" s="61"/>
      <c r="FA675" s="61"/>
      <c r="FB675" s="61"/>
      <c r="FC675" s="61"/>
      <c r="FD675" s="61"/>
      <c r="FE675" s="61"/>
      <c r="FF675" s="61"/>
      <c r="FG675" s="61"/>
      <c r="FH675" s="55" t="s">
        <v>318</v>
      </c>
      <c r="FI675" s="61" t="s">
        <v>317</v>
      </c>
      <c r="FJ675" s="61"/>
      <c r="FK675" s="61"/>
      <c r="FL675" s="55">
        <v>1</v>
      </c>
      <c r="FM675" s="62" t="s">
        <v>318</v>
      </c>
      <c r="FN675" s="61" t="s">
        <v>317</v>
      </c>
      <c r="FO675" s="62"/>
      <c r="FP675" s="61"/>
      <c r="FQ675" s="63">
        <v>1</v>
      </c>
    </row>
    <row r="676" spans="1:173" s="64" customFormat="1" ht="16.5">
      <c r="A676" s="54">
        <v>44228</v>
      </c>
      <c r="B676" s="55">
        <v>675</v>
      </c>
      <c r="C676" s="55" t="s">
        <v>153</v>
      </c>
      <c r="D676" s="76">
        <v>36530</v>
      </c>
      <c r="E676" s="57">
        <f ca="1">IF(Table1[[#This Row],[Employee Date of Birth]]="","",DATEDIF(D676,NOW(),"y"))</f>
        <v>20</v>
      </c>
      <c r="F676" s="61" t="str">
        <f>IF(Table1[[#This Row],[Census "As of" Date]]="","","Y")</f>
        <v>Y</v>
      </c>
      <c r="G676" s="61" t="s">
        <v>333</v>
      </c>
      <c r="H676" s="77"/>
      <c r="I676" s="74" t="str">
        <f>IF(Table1[[#This Row],[Census "As of" Date]]="","","A")</f>
        <v>A</v>
      </c>
      <c r="J676" s="74" t="str">
        <f>IF(Table1[[#This Row],[Census "As of" Date]]="","","S")</f>
        <v>S</v>
      </c>
      <c r="K676" s="74" t="str">
        <f>IF(Table1[[#This Row],[Census "As of" Date]]="","","Y")</f>
        <v>Y</v>
      </c>
      <c r="L676" s="74" t="str">
        <f>IF(Table1[[#This Row],[Census "As of" Date]]="","","Y")</f>
        <v>Y</v>
      </c>
      <c r="M676" s="74" t="str">
        <f>IF(Table1[[#This Row],[Census "As of" Date]]="","","Y")</f>
        <v>Y</v>
      </c>
      <c r="N676" s="74" t="str">
        <f>IF(Table1[[#This Row],[Census "As of" Date]]="","","N")</f>
        <v>N</v>
      </c>
      <c r="O676" s="61"/>
      <c r="P676" s="55" t="s">
        <v>154</v>
      </c>
      <c r="Q676" s="61">
        <v>27041.040000000001</v>
      </c>
      <c r="R676" s="61"/>
      <c r="S676" s="61">
        <v>27041.040000000001</v>
      </c>
      <c r="T676" s="74">
        <v>92214</v>
      </c>
      <c r="U676" s="61" t="s">
        <v>190</v>
      </c>
      <c r="V676" s="74" t="str">
        <f>IF(Table1[[#This Row],[Census "As of" Date]]="","","Sub001")</f>
        <v>Sub001</v>
      </c>
      <c r="W676" s="74" t="str">
        <f>IF(Table1[[#This Row],[Census "As of" Date]]="","","Location001")</f>
        <v>Location001</v>
      </c>
      <c r="X676" s="55" t="s">
        <v>387</v>
      </c>
      <c r="Y676" s="55" t="s">
        <v>365</v>
      </c>
      <c r="Z676" s="55" t="s">
        <v>224</v>
      </c>
      <c r="AA676" s="55" t="s">
        <v>156</v>
      </c>
      <c r="AB676" s="55">
        <v>77090</v>
      </c>
      <c r="AC676" s="61"/>
      <c r="AD676" s="77"/>
      <c r="AE676" s="55" t="s">
        <v>318</v>
      </c>
      <c r="AF676" s="55" t="s">
        <v>318</v>
      </c>
      <c r="AG676" s="55" t="s">
        <v>257</v>
      </c>
      <c r="AH676" s="55">
        <v>1</v>
      </c>
      <c r="AI676" s="61"/>
      <c r="AJ676" s="61"/>
      <c r="AK676" s="61"/>
      <c r="AL676" s="61"/>
      <c r="AM676" s="61"/>
      <c r="AN676" s="61"/>
      <c r="AO676" s="55" t="s">
        <v>318</v>
      </c>
      <c r="AP676" s="61"/>
      <c r="AQ676" s="55" t="s">
        <v>177</v>
      </c>
      <c r="AR676" s="55">
        <v>1</v>
      </c>
      <c r="AS676" s="61"/>
      <c r="AT676" s="55" t="s">
        <v>318</v>
      </c>
      <c r="AU676" s="55" t="s">
        <v>318</v>
      </c>
      <c r="AV676" s="55" t="s">
        <v>257</v>
      </c>
      <c r="AW676" s="55">
        <v>1</v>
      </c>
      <c r="AX676" s="61"/>
      <c r="AY676" s="61"/>
      <c r="AZ676" s="61"/>
      <c r="BA676" s="61"/>
      <c r="BB676" s="61"/>
      <c r="BC676" s="61"/>
      <c r="BD676" s="55" t="s">
        <v>318</v>
      </c>
      <c r="BE676" s="61"/>
      <c r="BF676" s="55" t="s">
        <v>177</v>
      </c>
      <c r="BG676" s="55">
        <v>1</v>
      </c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55" t="s">
        <v>318</v>
      </c>
      <c r="CH676" s="61"/>
      <c r="CI676" s="55" t="s">
        <v>177</v>
      </c>
      <c r="CJ676" s="55">
        <v>1</v>
      </c>
      <c r="CK676" s="61"/>
      <c r="CL676" s="55" t="s">
        <v>318</v>
      </c>
      <c r="CM676" s="61"/>
      <c r="CN676" s="55" t="s">
        <v>177</v>
      </c>
      <c r="CO676" s="55">
        <v>1</v>
      </c>
      <c r="CP676" s="61"/>
      <c r="CQ676" s="61"/>
      <c r="CR676" s="61"/>
      <c r="CS676" s="61"/>
      <c r="CT676" s="61"/>
      <c r="CU676" s="61"/>
      <c r="CV676" s="61"/>
      <c r="CW676" s="61"/>
      <c r="CX676" s="55" t="s">
        <v>318</v>
      </c>
      <c r="CY676" s="61"/>
      <c r="CZ676" s="55" t="s">
        <v>160</v>
      </c>
      <c r="DA676" s="55" t="s">
        <v>177</v>
      </c>
      <c r="DB676" s="55">
        <v>1</v>
      </c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55" t="s">
        <v>318</v>
      </c>
      <c r="DP676" s="55" t="s">
        <v>318</v>
      </c>
      <c r="DQ676" s="55" t="s">
        <v>179</v>
      </c>
      <c r="DR676" s="55">
        <v>1</v>
      </c>
      <c r="DS676" s="61"/>
      <c r="DT676" s="61"/>
      <c r="DU676" s="61"/>
      <c r="DV676" s="61"/>
      <c r="DW676" s="61"/>
      <c r="DX676" s="61"/>
      <c r="DY676" s="55" t="s">
        <v>318</v>
      </c>
      <c r="DZ676" s="55" t="s">
        <v>318</v>
      </c>
      <c r="EA676" s="61" t="s">
        <v>179</v>
      </c>
      <c r="EB676" s="61">
        <v>1</v>
      </c>
      <c r="EC676" s="61"/>
      <c r="ED676" s="61"/>
      <c r="EE676" s="61"/>
      <c r="EF676" s="61"/>
      <c r="EG676" s="61"/>
      <c r="EH676" s="61"/>
      <c r="EI676" s="61"/>
      <c r="EJ676" s="61"/>
      <c r="EK676" s="61"/>
      <c r="EL676" s="61"/>
      <c r="EM676" s="61"/>
      <c r="EN676" s="61"/>
      <c r="EO676" s="61"/>
      <c r="EP676" s="61"/>
      <c r="EQ676" s="61"/>
      <c r="ER676" s="61"/>
      <c r="ES676" s="61"/>
      <c r="ET676" s="61"/>
      <c r="EU676" s="61"/>
      <c r="EV676" s="61"/>
      <c r="EW676" s="61"/>
      <c r="EX676" s="61"/>
      <c r="EY676" s="61"/>
      <c r="EZ676" s="61"/>
      <c r="FA676" s="61"/>
      <c r="FB676" s="61"/>
      <c r="FC676" s="61"/>
      <c r="FD676" s="61"/>
      <c r="FE676" s="61"/>
      <c r="FF676" s="61"/>
      <c r="FG676" s="61"/>
      <c r="FH676" s="55" t="s">
        <v>318</v>
      </c>
      <c r="FI676" s="61" t="s">
        <v>317</v>
      </c>
      <c r="FJ676" s="61"/>
      <c r="FK676" s="61"/>
      <c r="FL676" s="55">
        <v>1</v>
      </c>
      <c r="FM676" s="62" t="s">
        <v>318</v>
      </c>
      <c r="FN676" s="61" t="s">
        <v>317</v>
      </c>
      <c r="FO676" s="62"/>
      <c r="FP676" s="61"/>
      <c r="FQ676" s="63">
        <v>1</v>
      </c>
    </row>
    <row r="677" spans="1:173" s="64" customFormat="1" ht="16.5">
      <c r="A677" s="54">
        <v>44228</v>
      </c>
      <c r="B677" s="55">
        <v>676</v>
      </c>
      <c r="C677" s="65" t="s">
        <v>314</v>
      </c>
      <c r="D677" s="76">
        <v>36553</v>
      </c>
      <c r="E677" s="57">
        <f ca="1">IF(Table1[[#This Row],[Employee Date of Birth]]="","",DATEDIF(D677,NOW(),"y"))</f>
        <v>20</v>
      </c>
      <c r="F677" s="61" t="str">
        <f>IF(Table1[[#This Row],[Census "As of" Date]]="","","Y")</f>
        <v>Y</v>
      </c>
      <c r="G677" s="61" t="s">
        <v>376</v>
      </c>
      <c r="H677" s="77"/>
      <c r="I677" s="74" t="str">
        <f>IF(Table1[[#This Row],[Census "As of" Date]]="","","A")</f>
        <v>A</v>
      </c>
      <c r="J677" s="74" t="str">
        <f>IF(Table1[[#This Row],[Census "As of" Date]]="","","S")</f>
        <v>S</v>
      </c>
      <c r="K677" s="74" t="str">
        <f>IF(Table1[[#This Row],[Census "As of" Date]]="","","Y")</f>
        <v>Y</v>
      </c>
      <c r="L677" s="74" t="str">
        <f>IF(Table1[[#This Row],[Census "As of" Date]]="","","Y")</f>
        <v>Y</v>
      </c>
      <c r="M677" s="74" t="str">
        <f>IF(Table1[[#This Row],[Census "As of" Date]]="","","Y")</f>
        <v>Y</v>
      </c>
      <c r="N677" s="74" t="str">
        <f>IF(Table1[[#This Row],[Census "As of" Date]]="","","N")</f>
        <v>N</v>
      </c>
      <c r="O677" s="61"/>
      <c r="P677" s="55" t="s">
        <v>154</v>
      </c>
      <c r="Q677" s="61">
        <v>11672.74</v>
      </c>
      <c r="R677" s="61"/>
      <c r="S677" s="61">
        <v>11672.74</v>
      </c>
      <c r="T677" s="74">
        <v>92214</v>
      </c>
      <c r="U677" s="61" t="s">
        <v>190</v>
      </c>
      <c r="V677" s="74" t="str">
        <f>IF(Table1[[#This Row],[Census "As of" Date]]="","","Sub001")</f>
        <v>Sub001</v>
      </c>
      <c r="W677" s="74" t="str">
        <f>IF(Table1[[#This Row],[Census "As of" Date]]="","","Location001")</f>
        <v>Location001</v>
      </c>
      <c r="X677" s="55" t="s">
        <v>387</v>
      </c>
      <c r="Y677" s="55" t="s">
        <v>365</v>
      </c>
      <c r="Z677" s="55" t="s">
        <v>224</v>
      </c>
      <c r="AA677" s="55" t="s">
        <v>156</v>
      </c>
      <c r="AB677" s="55">
        <v>77090</v>
      </c>
      <c r="AC677" s="61"/>
      <c r="AD677" s="77"/>
      <c r="AE677" s="55" t="s">
        <v>318</v>
      </c>
      <c r="AF677" s="55" t="s">
        <v>318</v>
      </c>
      <c r="AG677" s="55" t="s">
        <v>257</v>
      </c>
      <c r="AH677" s="55">
        <v>1</v>
      </c>
      <c r="AI677" s="61"/>
      <c r="AJ677" s="61"/>
      <c r="AK677" s="61"/>
      <c r="AL677" s="61"/>
      <c r="AM677" s="61"/>
      <c r="AN677" s="61"/>
      <c r="AO677" s="55" t="s">
        <v>318</v>
      </c>
      <c r="AP677" s="61"/>
      <c r="AQ677" s="55" t="s">
        <v>177</v>
      </c>
      <c r="AR677" s="55">
        <v>1</v>
      </c>
      <c r="AS677" s="61"/>
      <c r="AT677" s="55" t="s">
        <v>318</v>
      </c>
      <c r="AU677" s="55" t="s">
        <v>318</v>
      </c>
      <c r="AV677" s="55" t="s">
        <v>257</v>
      </c>
      <c r="AW677" s="55">
        <v>1</v>
      </c>
      <c r="AX677" s="61"/>
      <c r="AY677" s="61"/>
      <c r="AZ677" s="61"/>
      <c r="BA677" s="61"/>
      <c r="BB677" s="61"/>
      <c r="BC677" s="61"/>
      <c r="BD677" s="55" t="s">
        <v>318</v>
      </c>
      <c r="BE677" s="61"/>
      <c r="BF677" s="55" t="s">
        <v>177</v>
      </c>
      <c r="BG677" s="55">
        <v>1</v>
      </c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55" t="s">
        <v>318</v>
      </c>
      <c r="CH677" s="61"/>
      <c r="CI677" s="55" t="s">
        <v>177</v>
      </c>
      <c r="CJ677" s="55">
        <v>1</v>
      </c>
      <c r="CK677" s="61"/>
      <c r="CL677" s="55" t="s">
        <v>318</v>
      </c>
      <c r="CM677" s="61"/>
      <c r="CN677" s="55" t="s">
        <v>177</v>
      </c>
      <c r="CO677" s="55">
        <v>1</v>
      </c>
      <c r="CP677" s="61"/>
      <c r="CQ677" s="61"/>
      <c r="CR677" s="61"/>
      <c r="CS677" s="61"/>
      <c r="CT677" s="61"/>
      <c r="CU677" s="61"/>
      <c r="CV677" s="61"/>
      <c r="CW677" s="61"/>
      <c r="CX677" s="55" t="s">
        <v>318</v>
      </c>
      <c r="CY677" s="61"/>
      <c r="CZ677" s="55" t="s">
        <v>160</v>
      </c>
      <c r="DA677" s="55" t="s">
        <v>177</v>
      </c>
      <c r="DB677" s="55">
        <v>1</v>
      </c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55" t="s">
        <v>318</v>
      </c>
      <c r="DP677" s="55" t="s">
        <v>318</v>
      </c>
      <c r="DQ677" s="55" t="s">
        <v>179</v>
      </c>
      <c r="DR677" s="55">
        <v>1</v>
      </c>
      <c r="DS677" s="61"/>
      <c r="DT677" s="61"/>
      <c r="DU677" s="61"/>
      <c r="DV677" s="61"/>
      <c r="DW677" s="61"/>
      <c r="DX677" s="61"/>
      <c r="DY677" s="55" t="s">
        <v>318</v>
      </c>
      <c r="DZ677" s="55" t="s">
        <v>318</v>
      </c>
      <c r="EA677" s="61" t="s">
        <v>179</v>
      </c>
      <c r="EB677" s="61">
        <v>1</v>
      </c>
      <c r="EC677" s="61"/>
      <c r="ED677" s="61"/>
      <c r="EE677" s="61"/>
      <c r="EF677" s="61"/>
      <c r="EG677" s="61"/>
      <c r="EH677" s="61"/>
      <c r="EI677" s="61"/>
      <c r="EJ677" s="61"/>
      <c r="EK677" s="61"/>
      <c r="EL677" s="61"/>
      <c r="EM677" s="61"/>
      <c r="EN677" s="61"/>
      <c r="EO677" s="61"/>
      <c r="EP677" s="61"/>
      <c r="EQ677" s="61"/>
      <c r="ER677" s="61"/>
      <c r="ES677" s="61"/>
      <c r="ET677" s="61"/>
      <c r="EU677" s="61"/>
      <c r="EV677" s="61"/>
      <c r="EW677" s="61"/>
      <c r="EX677" s="61"/>
      <c r="EY677" s="61"/>
      <c r="EZ677" s="61"/>
      <c r="FA677" s="61"/>
      <c r="FB677" s="61"/>
      <c r="FC677" s="61"/>
      <c r="FD677" s="61"/>
      <c r="FE677" s="61"/>
      <c r="FF677" s="61"/>
      <c r="FG677" s="61"/>
      <c r="FH677" s="55" t="s">
        <v>318</v>
      </c>
      <c r="FI677" s="61" t="s">
        <v>317</v>
      </c>
      <c r="FJ677" s="61"/>
      <c r="FK677" s="61"/>
      <c r="FL677" s="55">
        <v>1</v>
      </c>
      <c r="FM677" s="62" t="s">
        <v>318</v>
      </c>
      <c r="FN677" s="61" t="s">
        <v>317</v>
      </c>
      <c r="FO677" s="62"/>
      <c r="FP677" s="61"/>
      <c r="FQ677" s="63">
        <v>1</v>
      </c>
    </row>
    <row r="678" spans="1:173" s="64" customFormat="1" ht="16.5">
      <c r="A678" s="54">
        <v>44228</v>
      </c>
      <c r="B678" s="55">
        <v>677</v>
      </c>
      <c r="C678" s="65" t="s">
        <v>153</v>
      </c>
      <c r="D678" s="76">
        <v>35394</v>
      </c>
      <c r="E678" s="57">
        <f ca="1">IF(Table1[[#This Row],[Employee Date of Birth]]="","",DATEDIF(D678,NOW(),"y"))</f>
        <v>23</v>
      </c>
      <c r="F678" s="61" t="str">
        <f>IF(Table1[[#This Row],[Census "As of" Date]]="","","Y")</f>
        <v>Y</v>
      </c>
      <c r="G678" s="61" t="s">
        <v>324</v>
      </c>
      <c r="H678" s="77"/>
      <c r="I678" s="74" t="str">
        <f>IF(Table1[[#This Row],[Census "As of" Date]]="","","A")</f>
        <v>A</v>
      </c>
      <c r="J678" s="74" t="str">
        <f>IF(Table1[[#This Row],[Census "As of" Date]]="","","S")</f>
        <v>S</v>
      </c>
      <c r="K678" s="74" t="str">
        <f>IF(Table1[[#This Row],[Census "As of" Date]]="","","Y")</f>
        <v>Y</v>
      </c>
      <c r="L678" s="74" t="str">
        <f>IF(Table1[[#This Row],[Census "As of" Date]]="","","Y")</f>
        <v>Y</v>
      </c>
      <c r="M678" s="74" t="str">
        <f>IF(Table1[[#This Row],[Census "As of" Date]]="","","Y")</f>
        <v>Y</v>
      </c>
      <c r="N678" s="74" t="str">
        <f>IF(Table1[[#This Row],[Census "As of" Date]]="","","N")</f>
        <v>N</v>
      </c>
      <c r="O678" s="61"/>
      <c r="P678" s="55" t="s">
        <v>154</v>
      </c>
      <c r="Q678" s="61">
        <v>55295.47</v>
      </c>
      <c r="R678" s="61"/>
      <c r="S678" s="61">
        <v>55295.47</v>
      </c>
      <c r="T678" s="74">
        <v>92214</v>
      </c>
      <c r="U678" s="61" t="s">
        <v>190</v>
      </c>
      <c r="V678" s="74" t="str">
        <f>IF(Table1[[#This Row],[Census "As of" Date]]="","","Sub001")</f>
        <v>Sub001</v>
      </c>
      <c r="W678" s="74" t="str">
        <f>IF(Table1[[#This Row],[Census "As of" Date]]="","","Location001")</f>
        <v>Location001</v>
      </c>
      <c r="X678" s="55" t="s">
        <v>387</v>
      </c>
      <c r="Y678" s="55" t="s">
        <v>365</v>
      </c>
      <c r="Z678" s="55" t="s">
        <v>224</v>
      </c>
      <c r="AA678" s="55" t="s">
        <v>156</v>
      </c>
      <c r="AB678" s="55">
        <v>77090</v>
      </c>
      <c r="AC678" s="61"/>
      <c r="AD678" s="77"/>
      <c r="AE678" s="55" t="s">
        <v>318</v>
      </c>
      <c r="AF678" s="55" t="s">
        <v>318</v>
      </c>
      <c r="AG678" s="55" t="s">
        <v>257</v>
      </c>
      <c r="AH678" s="55">
        <v>1</v>
      </c>
      <c r="AI678" s="61"/>
      <c r="AJ678" s="61"/>
      <c r="AK678" s="61"/>
      <c r="AL678" s="61"/>
      <c r="AM678" s="61"/>
      <c r="AN678" s="61"/>
      <c r="AO678" s="55" t="s">
        <v>318</v>
      </c>
      <c r="AP678" s="61"/>
      <c r="AQ678" s="55" t="s">
        <v>177</v>
      </c>
      <c r="AR678" s="55">
        <v>1</v>
      </c>
      <c r="AS678" s="61"/>
      <c r="AT678" s="55" t="s">
        <v>318</v>
      </c>
      <c r="AU678" s="55" t="s">
        <v>318</v>
      </c>
      <c r="AV678" s="55" t="s">
        <v>257</v>
      </c>
      <c r="AW678" s="55">
        <v>1</v>
      </c>
      <c r="AX678" s="61"/>
      <c r="AY678" s="61"/>
      <c r="AZ678" s="61"/>
      <c r="BA678" s="61"/>
      <c r="BB678" s="61"/>
      <c r="BC678" s="61"/>
      <c r="BD678" s="55" t="s">
        <v>318</v>
      </c>
      <c r="BE678" s="61"/>
      <c r="BF678" s="55" t="s">
        <v>177</v>
      </c>
      <c r="BG678" s="55">
        <v>1</v>
      </c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55" t="s">
        <v>318</v>
      </c>
      <c r="CH678" s="61"/>
      <c r="CI678" s="55" t="s">
        <v>177</v>
      </c>
      <c r="CJ678" s="55">
        <v>1</v>
      </c>
      <c r="CK678" s="61"/>
      <c r="CL678" s="55" t="s">
        <v>318</v>
      </c>
      <c r="CM678" s="61"/>
      <c r="CN678" s="55" t="s">
        <v>177</v>
      </c>
      <c r="CO678" s="55">
        <v>1</v>
      </c>
      <c r="CP678" s="61"/>
      <c r="CQ678" s="61"/>
      <c r="CR678" s="61"/>
      <c r="CS678" s="61"/>
      <c r="CT678" s="61"/>
      <c r="CU678" s="61"/>
      <c r="CV678" s="61"/>
      <c r="CW678" s="61"/>
      <c r="CX678" s="55" t="s">
        <v>318</v>
      </c>
      <c r="CY678" s="61"/>
      <c r="CZ678" s="55" t="s">
        <v>160</v>
      </c>
      <c r="DA678" s="55" t="s">
        <v>177</v>
      </c>
      <c r="DB678" s="55">
        <v>1</v>
      </c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55" t="s">
        <v>318</v>
      </c>
      <c r="DP678" s="55" t="s">
        <v>318</v>
      </c>
      <c r="DQ678" s="55" t="s">
        <v>179</v>
      </c>
      <c r="DR678" s="55">
        <v>1</v>
      </c>
      <c r="DS678" s="61"/>
      <c r="DT678" s="61"/>
      <c r="DU678" s="61"/>
      <c r="DV678" s="61"/>
      <c r="DW678" s="61"/>
      <c r="DX678" s="61"/>
      <c r="DY678" s="55" t="s">
        <v>318</v>
      </c>
      <c r="DZ678" s="55" t="s">
        <v>318</v>
      </c>
      <c r="EA678" s="61" t="s">
        <v>179</v>
      </c>
      <c r="EB678" s="61">
        <v>1</v>
      </c>
      <c r="EC678" s="61"/>
      <c r="ED678" s="61"/>
      <c r="EE678" s="61"/>
      <c r="EF678" s="61"/>
      <c r="EG678" s="61"/>
      <c r="EH678" s="61"/>
      <c r="EI678" s="61"/>
      <c r="EJ678" s="61"/>
      <c r="EK678" s="61"/>
      <c r="EL678" s="61"/>
      <c r="EM678" s="61"/>
      <c r="EN678" s="61"/>
      <c r="EO678" s="61"/>
      <c r="EP678" s="61"/>
      <c r="EQ678" s="61"/>
      <c r="ER678" s="61"/>
      <c r="ES678" s="61"/>
      <c r="ET678" s="61"/>
      <c r="EU678" s="61"/>
      <c r="EV678" s="61"/>
      <c r="EW678" s="61"/>
      <c r="EX678" s="61"/>
      <c r="EY678" s="61"/>
      <c r="EZ678" s="61"/>
      <c r="FA678" s="61"/>
      <c r="FB678" s="61"/>
      <c r="FC678" s="61"/>
      <c r="FD678" s="61"/>
      <c r="FE678" s="61"/>
      <c r="FF678" s="61"/>
      <c r="FG678" s="61"/>
      <c r="FH678" s="55" t="s">
        <v>318</v>
      </c>
      <c r="FI678" s="61" t="s">
        <v>317</v>
      </c>
      <c r="FJ678" s="61"/>
      <c r="FK678" s="61"/>
      <c r="FL678" s="55">
        <v>1</v>
      </c>
      <c r="FM678" s="62" t="s">
        <v>318</v>
      </c>
      <c r="FN678" s="61" t="s">
        <v>317</v>
      </c>
      <c r="FO678" s="62"/>
      <c r="FP678" s="61"/>
      <c r="FQ678" s="63">
        <v>1</v>
      </c>
    </row>
    <row r="679" spans="1:173" s="64" customFormat="1" ht="16.5">
      <c r="A679" s="54">
        <v>44228</v>
      </c>
      <c r="B679" s="55">
        <v>678</v>
      </c>
      <c r="C679" s="65" t="s">
        <v>314</v>
      </c>
      <c r="D679" s="76">
        <v>29983</v>
      </c>
      <c r="E679" s="57">
        <f ca="1">IF(Table1[[#This Row],[Employee Date of Birth]]="","",DATEDIF(D679,NOW(),"y"))</f>
        <v>38</v>
      </c>
      <c r="F679" s="61" t="str">
        <f>IF(Table1[[#This Row],[Census "As of" Date]]="","","Y")</f>
        <v>Y</v>
      </c>
      <c r="G679" s="61" t="s">
        <v>324</v>
      </c>
      <c r="H679" s="77"/>
      <c r="I679" s="74" t="str">
        <f>IF(Table1[[#This Row],[Census "As of" Date]]="","","A")</f>
        <v>A</v>
      </c>
      <c r="J679" s="74" t="str">
        <f>IF(Table1[[#This Row],[Census "As of" Date]]="","","S")</f>
        <v>S</v>
      </c>
      <c r="K679" s="74" t="str">
        <f>IF(Table1[[#This Row],[Census "As of" Date]]="","","Y")</f>
        <v>Y</v>
      </c>
      <c r="L679" s="74" t="str">
        <f>IF(Table1[[#This Row],[Census "As of" Date]]="","","Y")</f>
        <v>Y</v>
      </c>
      <c r="M679" s="74" t="str">
        <f>IF(Table1[[#This Row],[Census "As of" Date]]="","","Y")</f>
        <v>Y</v>
      </c>
      <c r="N679" s="74" t="str">
        <f>IF(Table1[[#This Row],[Census "As of" Date]]="","","N")</f>
        <v>N</v>
      </c>
      <c r="O679" s="61"/>
      <c r="P679" s="55" t="s">
        <v>154</v>
      </c>
      <c r="Q679" s="61">
        <v>94998.21</v>
      </c>
      <c r="R679" s="61"/>
      <c r="S679" s="61">
        <v>94998.21</v>
      </c>
      <c r="T679" s="74">
        <v>92214</v>
      </c>
      <c r="U679" s="61" t="s">
        <v>190</v>
      </c>
      <c r="V679" s="74" t="str">
        <f>IF(Table1[[#This Row],[Census "As of" Date]]="","","Sub001")</f>
        <v>Sub001</v>
      </c>
      <c r="W679" s="74" t="str">
        <f>IF(Table1[[#This Row],[Census "As of" Date]]="","","Location001")</f>
        <v>Location001</v>
      </c>
      <c r="X679" s="55" t="s">
        <v>387</v>
      </c>
      <c r="Y679" s="55" t="s">
        <v>365</v>
      </c>
      <c r="Z679" s="55" t="s">
        <v>224</v>
      </c>
      <c r="AA679" s="55" t="s">
        <v>156</v>
      </c>
      <c r="AB679" s="55">
        <v>77090</v>
      </c>
      <c r="AC679" s="61"/>
      <c r="AD679" s="77"/>
      <c r="AE679" s="55" t="s">
        <v>318</v>
      </c>
      <c r="AF679" s="55" t="s">
        <v>318</v>
      </c>
      <c r="AG679" s="55" t="s">
        <v>257</v>
      </c>
      <c r="AH679" s="55">
        <v>1</v>
      </c>
      <c r="AI679" s="61"/>
      <c r="AJ679" s="61"/>
      <c r="AK679" s="61"/>
      <c r="AL679" s="61"/>
      <c r="AM679" s="61"/>
      <c r="AN679" s="61"/>
      <c r="AO679" s="55" t="s">
        <v>318</v>
      </c>
      <c r="AP679" s="61"/>
      <c r="AQ679" s="55" t="s">
        <v>177</v>
      </c>
      <c r="AR679" s="55">
        <v>1</v>
      </c>
      <c r="AS679" s="61"/>
      <c r="AT679" s="55" t="s">
        <v>318</v>
      </c>
      <c r="AU679" s="55" t="s">
        <v>318</v>
      </c>
      <c r="AV679" s="55" t="s">
        <v>257</v>
      </c>
      <c r="AW679" s="55">
        <v>1</v>
      </c>
      <c r="AX679" s="61"/>
      <c r="AY679" s="61"/>
      <c r="AZ679" s="61"/>
      <c r="BA679" s="61"/>
      <c r="BB679" s="61"/>
      <c r="BC679" s="61"/>
      <c r="BD679" s="55" t="s">
        <v>318</v>
      </c>
      <c r="BE679" s="61"/>
      <c r="BF679" s="55" t="s">
        <v>177</v>
      </c>
      <c r="BG679" s="55">
        <v>1</v>
      </c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55" t="s">
        <v>318</v>
      </c>
      <c r="CH679" s="61"/>
      <c r="CI679" s="55" t="s">
        <v>177</v>
      </c>
      <c r="CJ679" s="55">
        <v>1</v>
      </c>
      <c r="CK679" s="61"/>
      <c r="CL679" s="55" t="s">
        <v>318</v>
      </c>
      <c r="CM679" s="61"/>
      <c r="CN679" s="55" t="s">
        <v>177</v>
      </c>
      <c r="CO679" s="55">
        <v>1</v>
      </c>
      <c r="CP679" s="61"/>
      <c r="CQ679" s="61"/>
      <c r="CR679" s="61"/>
      <c r="CS679" s="61"/>
      <c r="CT679" s="61"/>
      <c r="CU679" s="61"/>
      <c r="CV679" s="61"/>
      <c r="CW679" s="61"/>
      <c r="CX679" s="55" t="s">
        <v>318</v>
      </c>
      <c r="CY679" s="61"/>
      <c r="CZ679" s="55" t="s">
        <v>160</v>
      </c>
      <c r="DA679" s="55" t="s">
        <v>177</v>
      </c>
      <c r="DB679" s="55">
        <v>1</v>
      </c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55" t="s">
        <v>318</v>
      </c>
      <c r="DP679" s="55" t="s">
        <v>318</v>
      </c>
      <c r="DQ679" s="55" t="s">
        <v>179</v>
      </c>
      <c r="DR679" s="55">
        <v>1</v>
      </c>
      <c r="DS679" s="61"/>
      <c r="DT679" s="61"/>
      <c r="DU679" s="61"/>
      <c r="DV679" s="61"/>
      <c r="DW679" s="61"/>
      <c r="DX679" s="61"/>
      <c r="DY679" s="55" t="s">
        <v>318</v>
      </c>
      <c r="DZ679" s="55" t="s">
        <v>318</v>
      </c>
      <c r="EA679" s="61" t="s">
        <v>179</v>
      </c>
      <c r="EB679" s="61">
        <v>1</v>
      </c>
      <c r="EC679" s="61"/>
      <c r="ED679" s="61"/>
      <c r="EE679" s="61"/>
      <c r="EF679" s="61"/>
      <c r="EG679" s="61"/>
      <c r="EH679" s="61"/>
      <c r="EI679" s="61"/>
      <c r="EJ679" s="61"/>
      <c r="EK679" s="61"/>
      <c r="EL679" s="61"/>
      <c r="EM679" s="61"/>
      <c r="EN679" s="61"/>
      <c r="EO679" s="61"/>
      <c r="EP679" s="61"/>
      <c r="EQ679" s="61"/>
      <c r="ER679" s="61"/>
      <c r="ES679" s="61"/>
      <c r="ET679" s="61"/>
      <c r="EU679" s="61"/>
      <c r="EV679" s="61"/>
      <c r="EW679" s="61"/>
      <c r="EX679" s="61"/>
      <c r="EY679" s="61"/>
      <c r="EZ679" s="61"/>
      <c r="FA679" s="61"/>
      <c r="FB679" s="61"/>
      <c r="FC679" s="61"/>
      <c r="FD679" s="61"/>
      <c r="FE679" s="61"/>
      <c r="FF679" s="61"/>
      <c r="FG679" s="61"/>
      <c r="FH679" s="55" t="s">
        <v>318</v>
      </c>
      <c r="FI679" s="61" t="s">
        <v>318</v>
      </c>
      <c r="FJ679" s="61" t="s">
        <v>178</v>
      </c>
      <c r="FK679" s="61" t="s">
        <v>316</v>
      </c>
      <c r="FL679" s="55">
        <v>1</v>
      </c>
      <c r="FM679" s="62" t="s">
        <v>318</v>
      </c>
      <c r="FN679" s="61" t="s">
        <v>318</v>
      </c>
      <c r="FO679" s="62" t="s">
        <v>251</v>
      </c>
      <c r="FP679" s="61" t="s">
        <v>316</v>
      </c>
      <c r="FQ679" s="63">
        <v>1</v>
      </c>
    </row>
    <row r="680" spans="1:173" s="64" customFormat="1" ht="16.5">
      <c r="A680" s="54">
        <v>44228</v>
      </c>
      <c r="B680" s="55">
        <v>679</v>
      </c>
      <c r="C680" s="65" t="s">
        <v>153</v>
      </c>
      <c r="D680" s="76">
        <v>35470</v>
      </c>
      <c r="E680" s="57">
        <f ca="1">IF(Table1[[#This Row],[Employee Date of Birth]]="","",DATEDIF(D680,NOW(),"y"))</f>
        <v>23</v>
      </c>
      <c r="F680" s="61" t="str">
        <f>IF(Table1[[#This Row],[Census "As of" Date]]="","","Y")</f>
        <v>Y</v>
      </c>
      <c r="G680" s="61" t="s">
        <v>336</v>
      </c>
      <c r="H680" s="77"/>
      <c r="I680" s="74" t="str">
        <f>IF(Table1[[#This Row],[Census "As of" Date]]="","","A")</f>
        <v>A</v>
      </c>
      <c r="J680" s="74" t="str">
        <f>IF(Table1[[#This Row],[Census "As of" Date]]="","","S")</f>
        <v>S</v>
      </c>
      <c r="K680" s="74" t="str">
        <f>IF(Table1[[#This Row],[Census "As of" Date]]="","","Y")</f>
        <v>Y</v>
      </c>
      <c r="L680" s="74" t="str">
        <f>IF(Table1[[#This Row],[Census "As of" Date]]="","","Y")</f>
        <v>Y</v>
      </c>
      <c r="M680" s="74" t="str">
        <f>IF(Table1[[#This Row],[Census "As of" Date]]="","","Y")</f>
        <v>Y</v>
      </c>
      <c r="N680" s="74" t="str">
        <f>IF(Table1[[#This Row],[Census "As of" Date]]="","","N")</f>
        <v>N</v>
      </c>
      <c r="O680" s="61"/>
      <c r="P680" s="55" t="s">
        <v>154</v>
      </c>
      <c r="Q680" s="61">
        <v>29121.119999999999</v>
      </c>
      <c r="R680" s="61"/>
      <c r="S680" s="61">
        <v>29121.119999999999</v>
      </c>
      <c r="T680" s="74">
        <v>77179</v>
      </c>
      <c r="U680" s="61" t="s">
        <v>224</v>
      </c>
      <c r="V680" s="74" t="str">
        <f>IF(Table1[[#This Row],[Census "As of" Date]]="","","Sub001")</f>
        <v>Sub001</v>
      </c>
      <c r="W680" s="74" t="str">
        <f>IF(Table1[[#This Row],[Census "As of" Date]]="","","Location001")</f>
        <v>Location001</v>
      </c>
      <c r="X680" s="55" t="s">
        <v>387</v>
      </c>
      <c r="Y680" s="55" t="s">
        <v>365</v>
      </c>
      <c r="Z680" s="55" t="s">
        <v>224</v>
      </c>
      <c r="AA680" s="55" t="s">
        <v>156</v>
      </c>
      <c r="AB680" s="55">
        <v>77090</v>
      </c>
      <c r="AC680" s="61"/>
      <c r="AD680" s="77"/>
      <c r="AE680" s="55" t="s">
        <v>318</v>
      </c>
      <c r="AF680" s="55" t="s">
        <v>318</v>
      </c>
      <c r="AG680" s="55" t="s">
        <v>257</v>
      </c>
      <c r="AH680" s="55">
        <v>1</v>
      </c>
      <c r="AI680" s="61"/>
      <c r="AJ680" s="61"/>
      <c r="AK680" s="61"/>
      <c r="AL680" s="61"/>
      <c r="AM680" s="61"/>
      <c r="AN680" s="61"/>
      <c r="AO680" s="55" t="s">
        <v>318</v>
      </c>
      <c r="AP680" s="61"/>
      <c r="AQ680" s="55" t="s">
        <v>177</v>
      </c>
      <c r="AR680" s="55">
        <v>1</v>
      </c>
      <c r="AS680" s="61"/>
      <c r="AT680" s="55" t="s">
        <v>318</v>
      </c>
      <c r="AU680" s="55" t="s">
        <v>318</v>
      </c>
      <c r="AV680" s="55" t="s">
        <v>257</v>
      </c>
      <c r="AW680" s="55">
        <v>1</v>
      </c>
      <c r="AX680" s="61"/>
      <c r="AY680" s="61"/>
      <c r="AZ680" s="61"/>
      <c r="BA680" s="61"/>
      <c r="BB680" s="61"/>
      <c r="BC680" s="61"/>
      <c r="BD680" s="55" t="s">
        <v>318</v>
      </c>
      <c r="BE680" s="61"/>
      <c r="BF680" s="55" t="s">
        <v>177</v>
      </c>
      <c r="BG680" s="55">
        <v>1</v>
      </c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55" t="s">
        <v>318</v>
      </c>
      <c r="CH680" s="61"/>
      <c r="CI680" s="55" t="s">
        <v>177</v>
      </c>
      <c r="CJ680" s="55">
        <v>1</v>
      </c>
      <c r="CK680" s="61"/>
      <c r="CL680" s="55" t="s">
        <v>318</v>
      </c>
      <c r="CM680" s="61"/>
      <c r="CN680" s="55" t="s">
        <v>177</v>
      </c>
      <c r="CO680" s="55">
        <v>1</v>
      </c>
      <c r="CP680" s="61"/>
      <c r="CQ680" s="61"/>
      <c r="CR680" s="61"/>
      <c r="CS680" s="61"/>
      <c r="CT680" s="61"/>
      <c r="CU680" s="61"/>
      <c r="CV680" s="61"/>
      <c r="CW680" s="61"/>
      <c r="CX680" s="55" t="s">
        <v>318</v>
      </c>
      <c r="CY680" s="61"/>
      <c r="CZ680" s="55" t="s">
        <v>160</v>
      </c>
      <c r="DA680" s="55" t="s">
        <v>177</v>
      </c>
      <c r="DB680" s="55">
        <v>1</v>
      </c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55" t="s">
        <v>318</v>
      </c>
      <c r="DP680" s="55" t="s">
        <v>318</v>
      </c>
      <c r="DQ680" s="55" t="s">
        <v>179</v>
      </c>
      <c r="DR680" s="55">
        <v>1</v>
      </c>
      <c r="DS680" s="61"/>
      <c r="DT680" s="61"/>
      <c r="DU680" s="61"/>
      <c r="DV680" s="61"/>
      <c r="DW680" s="61"/>
      <c r="DX680" s="61"/>
      <c r="DY680" s="55" t="s">
        <v>318</v>
      </c>
      <c r="DZ680" s="55" t="s">
        <v>318</v>
      </c>
      <c r="EA680" s="61" t="s">
        <v>179</v>
      </c>
      <c r="EB680" s="61">
        <v>1</v>
      </c>
      <c r="EC680" s="61"/>
      <c r="ED680" s="61"/>
      <c r="EE680" s="61"/>
      <c r="EF680" s="61"/>
      <c r="EG680" s="61"/>
      <c r="EH680" s="61"/>
      <c r="EI680" s="61"/>
      <c r="EJ680" s="61"/>
      <c r="EK680" s="61"/>
      <c r="EL680" s="61"/>
      <c r="EM680" s="61"/>
      <c r="EN680" s="61"/>
      <c r="EO680" s="61"/>
      <c r="EP680" s="61"/>
      <c r="EQ680" s="61"/>
      <c r="ER680" s="61"/>
      <c r="ES680" s="61"/>
      <c r="ET680" s="61"/>
      <c r="EU680" s="61"/>
      <c r="EV680" s="61"/>
      <c r="EW680" s="61"/>
      <c r="EX680" s="61"/>
      <c r="EY680" s="61"/>
      <c r="EZ680" s="61"/>
      <c r="FA680" s="61"/>
      <c r="FB680" s="61"/>
      <c r="FC680" s="61"/>
      <c r="FD680" s="61"/>
      <c r="FE680" s="61"/>
      <c r="FF680" s="61"/>
      <c r="FG680" s="61"/>
      <c r="FH680" s="55" t="s">
        <v>318</v>
      </c>
      <c r="FI680" s="61" t="s">
        <v>317</v>
      </c>
      <c r="FJ680" s="61"/>
      <c r="FK680" s="61"/>
      <c r="FL680" s="55">
        <v>1</v>
      </c>
      <c r="FM680" s="62" t="s">
        <v>318</v>
      </c>
      <c r="FN680" s="61" t="s">
        <v>317</v>
      </c>
      <c r="FO680" s="62"/>
      <c r="FP680" s="61"/>
      <c r="FQ680" s="63">
        <v>1</v>
      </c>
    </row>
    <row r="681" spans="1:173" s="64" customFormat="1" ht="16.5">
      <c r="A681" s="54">
        <v>44228</v>
      </c>
      <c r="B681" s="55">
        <v>680</v>
      </c>
      <c r="C681" s="55" t="s">
        <v>153</v>
      </c>
      <c r="D681" s="76">
        <v>29983</v>
      </c>
      <c r="E681" s="57">
        <f ca="1">IF(Table1[[#This Row],[Employee Date of Birth]]="","",DATEDIF(D681,NOW(),"y"))</f>
        <v>38</v>
      </c>
      <c r="F681" s="61" t="str">
        <f>IF(Table1[[#This Row],[Census "As of" Date]]="","","Y")</f>
        <v>Y</v>
      </c>
      <c r="G681" s="61" t="s">
        <v>364</v>
      </c>
      <c r="H681" s="77"/>
      <c r="I681" s="74" t="str">
        <f>IF(Table1[[#This Row],[Census "As of" Date]]="","","A")</f>
        <v>A</v>
      </c>
      <c r="J681" s="74" t="str">
        <f>IF(Table1[[#This Row],[Census "As of" Date]]="","","S")</f>
        <v>S</v>
      </c>
      <c r="K681" s="74" t="str">
        <f>IF(Table1[[#This Row],[Census "As of" Date]]="","","Y")</f>
        <v>Y</v>
      </c>
      <c r="L681" s="74" t="str">
        <f>IF(Table1[[#This Row],[Census "As of" Date]]="","","Y")</f>
        <v>Y</v>
      </c>
      <c r="M681" s="74" t="str">
        <f>IF(Table1[[#This Row],[Census "As of" Date]]="","","Y")</f>
        <v>Y</v>
      </c>
      <c r="N681" s="74" t="str">
        <f>IF(Table1[[#This Row],[Census "As of" Date]]="","","N")</f>
        <v>N</v>
      </c>
      <c r="O681" s="61"/>
      <c r="P681" s="55" t="s">
        <v>154</v>
      </c>
      <c r="Q681" s="61">
        <v>52146.1</v>
      </c>
      <c r="R681" s="61"/>
      <c r="S681" s="61">
        <v>52146.1</v>
      </c>
      <c r="T681" s="74">
        <v>92214</v>
      </c>
      <c r="U681" s="61" t="s">
        <v>190</v>
      </c>
      <c r="V681" s="74" t="str">
        <f>IF(Table1[[#This Row],[Census "As of" Date]]="","","Sub001")</f>
        <v>Sub001</v>
      </c>
      <c r="W681" s="74" t="str">
        <f>IF(Table1[[#This Row],[Census "As of" Date]]="","","Location001")</f>
        <v>Location001</v>
      </c>
      <c r="X681" s="55" t="s">
        <v>387</v>
      </c>
      <c r="Y681" s="55" t="s">
        <v>365</v>
      </c>
      <c r="Z681" s="55" t="s">
        <v>224</v>
      </c>
      <c r="AA681" s="55" t="s">
        <v>156</v>
      </c>
      <c r="AB681" s="55">
        <v>77090</v>
      </c>
      <c r="AC681" s="61"/>
      <c r="AD681" s="77"/>
      <c r="AE681" s="55" t="s">
        <v>318</v>
      </c>
      <c r="AF681" s="55" t="s">
        <v>318</v>
      </c>
      <c r="AG681" s="55" t="s">
        <v>257</v>
      </c>
      <c r="AH681" s="55">
        <v>1</v>
      </c>
      <c r="AI681" s="61"/>
      <c r="AJ681" s="61"/>
      <c r="AK681" s="61"/>
      <c r="AL681" s="61"/>
      <c r="AM681" s="61"/>
      <c r="AN681" s="61"/>
      <c r="AO681" s="55" t="s">
        <v>318</v>
      </c>
      <c r="AP681" s="61"/>
      <c r="AQ681" s="55" t="s">
        <v>177</v>
      </c>
      <c r="AR681" s="55">
        <v>1</v>
      </c>
      <c r="AS681" s="61"/>
      <c r="AT681" s="55" t="s">
        <v>318</v>
      </c>
      <c r="AU681" s="55" t="s">
        <v>318</v>
      </c>
      <c r="AV681" s="55" t="s">
        <v>257</v>
      </c>
      <c r="AW681" s="55">
        <v>1</v>
      </c>
      <c r="AX681" s="61"/>
      <c r="AY681" s="61"/>
      <c r="AZ681" s="61"/>
      <c r="BA681" s="61"/>
      <c r="BB681" s="61"/>
      <c r="BC681" s="61"/>
      <c r="BD681" s="55" t="s">
        <v>318</v>
      </c>
      <c r="BE681" s="61"/>
      <c r="BF681" s="55" t="s">
        <v>177</v>
      </c>
      <c r="BG681" s="55">
        <v>1</v>
      </c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55" t="s">
        <v>318</v>
      </c>
      <c r="CH681" s="61"/>
      <c r="CI681" s="55" t="s">
        <v>177</v>
      </c>
      <c r="CJ681" s="55">
        <v>1</v>
      </c>
      <c r="CK681" s="61"/>
      <c r="CL681" s="55" t="s">
        <v>318</v>
      </c>
      <c r="CM681" s="61"/>
      <c r="CN681" s="55" t="s">
        <v>177</v>
      </c>
      <c r="CO681" s="55">
        <v>1</v>
      </c>
      <c r="CP681" s="61"/>
      <c r="CQ681" s="61"/>
      <c r="CR681" s="61"/>
      <c r="CS681" s="61"/>
      <c r="CT681" s="61"/>
      <c r="CU681" s="61"/>
      <c r="CV681" s="61"/>
      <c r="CW681" s="61"/>
      <c r="CX681" s="55" t="s">
        <v>318</v>
      </c>
      <c r="CY681" s="61"/>
      <c r="CZ681" s="55" t="s">
        <v>160</v>
      </c>
      <c r="DA681" s="55" t="s">
        <v>177</v>
      </c>
      <c r="DB681" s="55">
        <v>1</v>
      </c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55" t="s">
        <v>318</v>
      </c>
      <c r="DP681" s="55" t="s">
        <v>318</v>
      </c>
      <c r="DQ681" s="55" t="s">
        <v>179</v>
      </c>
      <c r="DR681" s="55">
        <v>1</v>
      </c>
      <c r="DS681" s="61"/>
      <c r="DT681" s="61"/>
      <c r="DU681" s="61"/>
      <c r="DV681" s="61"/>
      <c r="DW681" s="61"/>
      <c r="DX681" s="61"/>
      <c r="DY681" s="55" t="s">
        <v>318</v>
      </c>
      <c r="DZ681" s="55" t="s">
        <v>318</v>
      </c>
      <c r="EA681" s="61" t="s">
        <v>179</v>
      </c>
      <c r="EB681" s="61">
        <v>1</v>
      </c>
      <c r="EC681" s="61"/>
      <c r="ED681" s="61"/>
      <c r="EE681" s="61"/>
      <c r="EF681" s="61"/>
      <c r="EG681" s="61"/>
      <c r="EH681" s="61"/>
      <c r="EI681" s="61"/>
      <c r="EJ681" s="61"/>
      <c r="EK681" s="61"/>
      <c r="EL681" s="61"/>
      <c r="EM681" s="61"/>
      <c r="EN681" s="61"/>
      <c r="EO681" s="61"/>
      <c r="EP681" s="61"/>
      <c r="EQ681" s="61"/>
      <c r="ER681" s="61"/>
      <c r="ES681" s="61"/>
      <c r="ET681" s="61"/>
      <c r="EU681" s="61"/>
      <c r="EV681" s="61"/>
      <c r="EW681" s="61"/>
      <c r="EX681" s="61"/>
      <c r="EY681" s="61"/>
      <c r="EZ681" s="61"/>
      <c r="FA681" s="61"/>
      <c r="FB681" s="61"/>
      <c r="FC681" s="61"/>
      <c r="FD681" s="61"/>
      <c r="FE681" s="61"/>
      <c r="FF681" s="61"/>
      <c r="FG681" s="61"/>
      <c r="FH681" s="55" t="s">
        <v>318</v>
      </c>
      <c r="FI681" s="61" t="s">
        <v>318</v>
      </c>
      <c r="FJ681" s="61" t="s">
        <v>178</v>
      </c>
      <c r="FK681" s="61" t="s">
        <v>315</v>
      </c>
      <c r="FL681" s="55">
        <v>1</v>
      </c>
      <c r="FM681" s="62" t="s">
        <v>318</v>
      </c>
      <c r="FN681" s="61" t="s">
        <v>318</v>
      </c>
      <c r="FO681" s="62" t="s">
        <v>251</v>
      </c>
      <c r="FP681" s="61" t="s">
        <v>315</v>
      </c>
      <c r="FQ681" s="63">
        <v>1</v>
      </c>
    </row>
    <row r="682" spans="1:173" s="64" customFormat="1" ht="16.5">
      <c r="A682" s="54">
        <v>44228</v>
      </c>
      <c r="B682" s="55">
        <v>681</v>
      </c>
      <c r="C682" s="55" t="s">
        <v>314</v>
      </c>
      <c r="D682" s="76">
        <v>29955</v>
      </c>
      <c r="E682" s="57">
        <f ca="1">IF(Table1[[#This Row],[Employee Date of Birth]]="","",DATEDIF(D682,NOW(),"y"))</f>
        <v>38</v>
      </c>
      <c r="F682" s="61" t="str">
        <f>IF(Table1[[#This Row],[Census "As of" Date]]="","","Y")</f>
        <v>Y</v>
      </c>
      <c r="G682" s="61" t="s">
        <v>381</v>
      </c>
      <c r="H682" s="77"/>
      <c r="I682" s="74" t="str">
        <f>IF(Table1[[#This Row],[Census "As of" Date]]="","","A")</f>
        <v>A</v>
      </c>
      <c r="J682" s="74" t="str">
        <f>IF(Table1[[#This Row],[Census "As of" Date]]="","","S")</f>
        <v>S</v>
      </c>
      <c r="K682" s="74" t="str">
        <f>IF(Table1[[#This Row],[Census "As of" Date]]="","","Y")</f>
        <v>Y</v>
      </c>
      <c r="L682" s="74" t="str">
        <f>IF(Table1[[#This Row],[Census "As of" Date]]="","","Y")</f>
        <v>Y</v>
      </c>
      <c r="M682" s="74" t="str">
        <f>IF(Table1[[#This Row],[Census "As of" Date]]="","","Y")</f>
        <v>Y</v>
      </c>
      <c r="N682" s="74" t="str">
        <f>IF(Table1[[#This Row],[Census "As of" Date]]="","","N")</f>
        <v>N</v>
      </c>
      <c r="O682" s="61"/>
      <c r="P682" s="55" t="s">
        <v>154</v>
      </c>
      <c r="Q682" s="61">
        <v>10</v>
      </c>
      <c r="R682" s="61"/>
      <c r="S682" s="61">
        <v>10</v>
      </c>
      <c r="T682" s="74">
        <v>92260</v>
      </c>
      <c r="U682" s="61" t="s">
        <v>190</v>
      </c>
      <c r="V682" s="74" t="str">
        <f>IF(Table1[[#This Row],[Census "As of" Date]]="","","Sub001")</f>
        <v>Sub001</v>
      </c>
      <c r="W682" s="74" t="str">
        <f>IF(Table1[[#This Row],[Census "As of" Date]]="","","Location001")</f>
        <v>Location001</v>
      </c>
      <c r="X682" s="55" t="s">
        <v>387</v>
      </c>
      <c r="Y682" s="55" t="s">
        <v>365</v>
      </c>
      <c r="Z682" s="55" t="s">
        <v>224</v>
      </c>
      <c r="AA682" s="55" t="s">
        <v>156</v>
      </c>
      <c r="AB682" s="55">
        <v>77090</v>
      </c>
      <c r="AC682" s="61"/>
      <c r="AD682" s="77"/>
      <c r="AE682" s="55" t="s">
        <v>318</v>
      </c>
      <c r="AF682" s="55" t="s">
        <v>318</v>
      </c>
      <c r="AG682" s="55" t="s">
        <v>257</v>
      </c>
      <c r="AH682" s="55">
        <v>1</v>
      </c>
      <c r="AI682" s="61"/>
      <c r="AJ682" s="61"/>
      <c r="AK682" s="61"/>
      <c r="AL682" s="61"/>
      <c r="AM682" s="61"/>
      <c r="AN682" s="61"/>
      <c r="AO682" s="55" t="s">
        <v>317</v>
      </c>
      <c r="AP682" s="61"/>
      <c r="AQ682" s="55" t="s">
        <v>177</v>
      </c>
      <c r="AR682" s="55">
        <v>1</v>
      </c>
      <c r="AS682" s="61"/>
      <c r="AT682" s="55" t="s">
        <v>318</v>
      </c>
      <c r="AU682" s="55" t="s">
        <v>318</v>
      </c>
      <c r="AV682" s="55" t="s">
        <v>257</v>
      </c>
      <c r="AW682" s="55">
        <v>1</v>
      </c>
      <c r="AX682" s="61"/>
      <c r="AY682" s="61"/>
      <c r="AZ682" s="61"/>
      <c r="BA682" s="61"/>
      <c r="BB682" s="61"/>
      <c r="BC682" s="61"/>
      <c r="BD682" s="55" t="s">
        <v>317</v>
      </c>
      <c r="BE682" s="61"/>
      <c r="BF682" s="55" t="s">
        <v>177</v>
      </c>
      <c r="BG682" s="55">
        <v>1</v>
      </c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55" t="s">
        <v>317</v>
      </c>
      <c r="CH682" s="61"/>
      <c r="CI682" s="55" t="s">
        <v>177</v>
      </c>
      <c r="CJ682" s="55">
        <v>1</v>
      </c>
      <c r="CK682" s="61"/>
      <c r="CL682" s="55" t="s">
        <v>317</v>
      </c>
      <c r="CM682" s="61"/>
      <c r="CN682" s="55" t="s">
        <v>177</v>
      </c>
      <c r="CO682" s="55">
        <v>1</v>
      </c>
      <c r="CP682" s="61"/>
      <c r="CQ682" s="61"/>
      <c r="CR682" s="61"/>
      <c r="CS682" s="61"/>
      <c r="CT682" s="61"/>
      <c r="CU682" s="61"/>
      <c r="CV682" s="61"/>
      <c r="CW682" s="61"/>
      <c r="CX682" s="55" t="s">
        <v>317</v>
      </c>
      <c r="CY682" s="61"/>
      <c r="CZ682" s="55" t="s">
        <v>160</v>
      </c>
      <c r="DA682" s="55" t="s">
        <v>177</v>
      </c>
      <c r="DB682" s="55">
        <v>1</v>
      </c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55" t="s">
        <v>318</v>
      </c>
      <c r="DP682" s="55" t="s">
        <v>318</v>
      </c>
      <c r="DQ682" s="55" t="s">
        <v>179</v>
      </c>
      <c r="DR682" s="55">
        <v>1</v>
      </c>
      <c r="DS682" s="61"/>
      <c r="DT682" s="61"/>
      <c r="DU682" s="61"/>
      <c r="DV682" s="61"/>
      <c r="DW682" s="61"/>
      <c r="DX682" s="61"/>
      <c r="DY682" s="55" t="s">
        <v>318</v>
      </c>
      <c r="DZ682" s="55" t="s">
        <v>318</v>
      </c>
      <c r="EA682" s="61" t="s">
        <v>179</v>
      </c>
      <c r="EB682" s="61">
        <v>1</v>
      </c>
      <c r="EC682" s="61"/>
      <c r="ED682" s="61"/>
      <c r="EE682" s="61"/>
      <c r="EF682" s="61"/>
      <c r="EG682" s="61"/>
      <c r="EH682" s="61"/>
      <c r="EI682" s="61"/>
      <c r="EJ682" s="61"/>
      <c r="EK682" s="61"/>
      <c r="EL682" s="61"/>
      <c r="EM682" s="61"/>
      <c r="EN682" s="61"/>
      <c r="EO682" s="61"/>
      <c r="EP682" s="61"/>
      <c r="EQ682" s="61"/>
      <c r="ER682" s="61"/>
      <c r="ES682" s="61"/>
      <c r="ET682" s="61"/>
      <c r="EU682" s="61"/>
      <c r="EV682" s="61"/>
      <c r="EW682" s="61"/>
      <c r="EX682" s="61"/>
      <c r="EY682" s="61"/>
      <c r="EZ682" s="61"/>
      <c r="FA682" s="61"/>
      <c r="FB682" s="61"/>
      <c r="FC682" s="61"/>
      <c r="FD682" s="61"/>
      <c r="FE682" s="61"/>
      <c r="FF682" s="61"/>
      <c r="FG682" s="61"/>
      <c r="FH682" s="55" t="s">
        <v>318</v>
      </c>
      <c r="FI682" s="61" t="s">
        <v>318</v>
      </c>
      <c r="FJ682" s="61" t="s">
        <v>178</v>
      </c>
      <c r="FK682" s="61" t="s">
        <v>315</v>
      </c>
      <c r="FL682" s="55">
        <v>1</v>
      </c>
      <c r="FM682" s="62" t="s">
        <v>318</v>
      </c>
      <c r="FN682" s="61" t="s">
        <v>317</v>
      </c>
      <c r="FO682" s="62"/>
      <c r="FP682" s="61"/>
      <c r="FQ682" s="63">
        <v>1</v>
      </c>
    </row>
    <row r="683" spans="1:173" s="64" customFormat="1" ht="16.5">
      <c r="A683" s="54">
        <v>44228</v>
      </c>
      <c r="B683" s="55">
        <v>682</v>
      </c>
      <c r="C683" s="55" t="s">
        <v>153</v>
      </c>
      <c r="D683" s="76">
        <v>30048</v>
      </c>
      <c r="E683" s="57">
        <f ca="1">IF(Table1[[#This Row],[Employee Date of Birth]]="","",DATEDIF(D683,NOW(),"y"))</f>
        <v>38</v>
      </c>
      <c r="F683" s="61" t="str">
        <f>IF(Table1[[#This Row],[Census "As of" Date]]="","","Y")</f>
        <v>Y</v>
      </c>
      <c r="G683" s="61" t="s">
        <v>331</v>
      </c>
      <c r="H683" s="77"/>
      <c r="I683" s="74" t="str">
        <f>IF(Table1[[#This Row],[Census "As of" Date]]="","","A")</f>
        <v>A</v>
      </c>
      <c r="J683" s="74" t="str">
        <f>IF(Table1[[#This Row],[Census "As of" Date]]="","","S")</f>
        <v>S</v>
      </c>
      <c r="K683" s="74" t="str">
        <f>IF(Table1[[#This Row],[Census "As of" Date]]="","","Y")</f>
        <v>Y</v>
      </c>
      <c r="L683" s="74" t="str">
        <f>IF(Table1[[#This Row],[Census "As of" Date]]="","","Y")</f>
        <v>Y</v>
      </c>
      <c r="M683" s="74" t="str">
        <f>IF(Table1[[#This Row],[Census "As of" Date]]="","","Y")</f>
        <v>Y</v>
      </c>
      <c r="N683" s="74" t="str">
        <f>IF(Table1[[#This Row],[Census "As of" Date]]="","","N")</f>
        <v>N</v>
      </c>
      <c r="O683" s="61"/>
      <c r="P683" s="55" t="s">
        <v>154</v>
      </c>
      <c r="Q683" s="61">
        <v>79200</v>
      </c>
      <c r="R683" s="61"/>
      <c r="S683" s="61">
        <v>79200</v>
      </c>
      <c r="T683" s="74">
        <v>77095</v>
      </c>
      <c r="U683" s="61" t="s">
        <v>224</v>
      </c>
      <c r="V683" s="74" t="str">
        <f>IF(Table1[[#This Row],[Census "As of" Date]]="","","Sub001")</f>
        <v>Sub001</v>
      </c>
      <c r="W683" s="74" t="str">
        <f>IF(Table1[[#This Row],[Census "As of" Date]]="","","Location001")</f>
        <v>Location001</v>
      </c>
      <c r="X683" s="55" t="s">
        <v>387</v>
      </c>
      <c r="Y683" s="55" t="s">
        <v>365</v>
      </c>
      <c r="Z683" s="55" t="s">
        <v>224</v>
      </c>
      <c r="AA683" s="55" t="s">
        <v>156</v>
      </c>
      <c r="AB683" s="55">
        <v>77090</v>
      </c>
      <c r="AC683" s="61"/>
      <c r="AD683" s="77"/>
      <c r="AE683" s="55" t="s">
        <v>318</v>
      </c>
      <c r="AF683" s="55" t="s">
        <v>318</v>
      </c>
      <c r="AG683" s="55" t="s">
        <v>257</v>
      </c>
      <c r="AH683" s="55">
        <v>1</v>
      </c>
      <c r="AI683" s="61"/>
      <c r="AJ683" s="61"/>
      <c r="AK683" s="61"/>
      <c r="AL683" s="61"/>
      <c r="AM683" s="61"/>
      <c r="AN683" s="61"/>
      <c r="AO683" s="55" t="s">
        <v>318</v>
      </c>
      <c r="AP683" s="61"/>
      <c r="AQ683" s="55" t="s">
        <v>177</v>
      </c>
      <c r="AR683" s="55">
        <v>1</v>
      </c>
      <c r="AS683" s="61"/>
      <c r="AT683" s="55" t="s">
        <v>318</v>
      </c>
      <c r="AU683" s="55" t="s">
        <v>318</v>
      </c>
      <c r="AV683" s="55" t="s">
        <v>257</v>
      </c>
      <c r="AW683" s="55">
        <v>1</v>
      </c>
      <c r="AX683" s="61"/>
      <c r="AY683" s="61"/>
      <c r="AZ683" s="61"/>
      <c r="BA683" s="61"/>
      <c r="BB683" s="61"/>
      <c r="BC683" s="61"/>
      <c r="BD683" s="55" t="s">
        <v>318</v>
      </c>
      <c r="BE683" s="61"/>
      <c r="BF683" s="55" t="s">
        <v>177</v>
      </c>
      <c r="BG683" s="55">
        <v>1</v>
      </c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55" t="s">
        <v>318</v>
      </c>
      <c r="CH683" s="61"/>
      <c r="CI683" s="55" t="s">
        <v>177</v>
      </c>
      <c r="CJ683" s="55">
        <v>1</v>
      </c>
      <c r="CK683" s="61"/>
      <c r="CL683" s="55" t="s">
        <v>318</v>
      </c>
      <c r="CM683" s="61"/>
      <c r="CN683" s="55" t="s">
        <v>177</v>
      </c>
      <c r="CO683" s="55">
        <v>1</v>
      </c>
      <c r="CP683" s="61"/>
      <c r="CQ683" s="61"/>
      <c r="CR683" s="61"/>
      <c r="CS683" s="61"/>
      <c r="CT683" s="61"/>
      <c r="CU683" s="61"/>
      <c r="CV683" s="61"/>
      <c r="CW683" s="61"/>
      <c r="CX683" s="55" t="s">
        <v>318</v>
      </c>
      <c r="CY683" s="61"/>
      <c r="CZ683" s="55" t="s">
        <v>160</v>
      </c>
      <c r="DA683" s="55" t="s">
        <v>177</v>
      </c>
      <c r="DB683" s="55">
        <v>1</v>
      </c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55" t="s">
        <v>318</v>
      </c>
      <c r="DP683" s="55" t="s">
        <v>318</v>
      </c>
      <c r="DQ683" s="55" t="s">
        <v>179</v>
      </c>
      <c r="DR683" s="55">
        <v>1</v>
      </c>
      <c r="DS683" s="61"/>
      <c r="DT683" s="61"/>
      <c r="DU683" s="61"/>
      <c r="DV683" s="61"/>
      <c r="DW683" s="61"/>
      <c r="DX683" s="61"/>
      <c r="DY683" s="55" t="s">
        <v>318</v>
      </c>
      <c r="DZ683" s="55" t="s">
        <v>318</v>
      </c>
      <c r="EA683" s="61" t="s">
        <v>179</v>
      </c>
      <c r="EB683" s="61">
        <v>1</v>
      </c>
      <c r="EC683" s="61"/>
      <c r="ED683" s="61"/>
      <c r="EE683" s="61"/>
      <c r="EF683" s="61"/>
      <c r="EG683" s="61"/>
      <c r="EH683" s="61"/>
      <c r="EI683" s="61"/>
      <c r="EJ683" s="61"/>
      <c r="EK683" s="61"/>
      <c r="EL683" s="61"/>
      <c r="EM683" s="61"/>
      <c r="EN683" s="61"/>
      <c r="EO683" s="61"/>
      <c r="EP683" s="61"/>
      <c r="EQ683" s="61"/>
      <c r="ER683" s="61"/>
      <c r="ES683" s="61"/>
      <c r="ET683" s="61"/>
      <c r="EU683" s="61"/>
      <c r="EV683" s="61"/>
      <c r="EW683" s="61"/>
      <c r="EX683" s="61"/>
      <c r="EY683" s="61"/>
      <c r="EZ683" s="61"/>
      <c r="FA683" s="61"/>
      <c r="FB683" s="61"/>
      <c r="FC683" s="61"/>
      <c r="FD683" s="61"/>
      <c r="FE683" s="61"/>
      <c r="FF683" s="61"/>
      <c r="FG683" s="61"/>
      <c r="FH683" s="55" t="s">
        <v>318</v>
      </c>
      <c r="FI683" s="61" t="s">
        <v>318</v>
      </c>
      <c r="FJ683" s="61" t="s">
        <v>178</v>
      </c>
      <c r="FK683" s="61" t="s">
        <v>316</v>
      </c>
      <c r="FL683" s="55">
        <v>1</v>
      </c>
      <c r="FM683" s="62" t="s">
        <v>318</v>
      </c>
      <c r="FN683" s="61" t="s">
        <v>317</v>
      </c>
      <c r="FO683" s="62"/>
      <c r="FP683" s="61"/>
      <c r="FQ683" s="63">
        <v>1</v>
      </c>
    </row>
    <row r="684" spans="1:173" s="64" customFormat="1" ht="16.5">
      <c r="A684" s="54">
        <v>44228</v>
      </c>
      <c r="B684" s="55">
        <v>683</v>
      </c>
      <c r="C684" s="65" t="s">
        <v>314</v>
      </c>
      <c r="D684" s="76">
        <v>29978</v>
      </c>
      <c r="E684" s="57">
        <f ca="1">IF(Table1[[#This Row],[Employee Date of Birth]]="","",DATEDIF(D684,NOW(),"y"))</f>
        <v>38</v>
      </c>
      <c r="F684" s="61" t="str">
        <f>IF(Table1[[#This Row],[Census "As of" Date]]="","","Y")</f>
        <v>Y</v>
      </c>
      <c r="G684" s="61" t="s">
        <v>324</v>
      </c>
      <c r="H684" s="77"/>
      <c r="I684" s="74" t="str">
        <f>IF(Table1[[#This Row],[Census "As of" Date]]="","","A")</f>
        <v>A</v>
      </c>
      <c r="J684" s="74" t="str">
        <f>IF(Table1[[#This Row],[Census "As of" Date]]="","","S")</f>
        <v>S</v>
      </c>
      <c r="K684" s="74" t="str">
        <f>IF(Table1[[#This Row],[Census "As of" Date]]="","","Y")</f>
        <v>Y</v>
      </c>
      <c r="L684" s="74" t="str">
        <f>IF(Table1[[#This Row],[Census "As of" Date]]="","","Y")</f>
        <v>Y</v>
      </c>
      <c r="M684" s="74" t="str">
        <f>IF(Table1[[#This Row],[Census "As of" Date]]="","","Y")</f>
        <v>Y</v>
      </c>
      <c r="N684" s="74" t="str">
        <f>IF(Table1[[#This Row],[Census "As of" Date]]="","","N")</f>
        <v>N</v>
      </c>
      <c r="O684" s="61"/>
      <c r="P684" s="55" t="s">
        <v>154</v>
      </c>
      <c r="Q684" s="61">
        <v>90198.54</v>
      </c>
      <c r="R684" s="61"/>
      <c r="S684" s="61">
        <v>90198.54</v>
      </c>
      <c r="T684" s="74">
        <v>92220</v>
      </c>
      <c r="U684" s="61" t="s">
        <v>190</v>
      </c>
      <c r="V684" s="74" t="str">
        <f>IF(Table1[[#This Row],[Census "As of" Date]]="","","Sub001")</f>
        <v>Sub001</v>
      </c>
      <c r="W684" s="74" t="str">
        <f>IF(Table1[[#This Row],[Census "As of" Date]]="","","Location001")</f>
        <v>Location001</v>
      </c>
      <c r="X684" s="55" t="s">
        <v>387</v>
      </c>
      <c r="Y684" s="55" t="s">
        <v>365</v>
      </c>
      <c r="Z684" s="55" t="s">
        <v>224</v>
      </c>
      <c r="AA684" s="55" t="s">
        <v>156</v>
      </c>
      <c r="AB684" s="55">
        <v>77090</v>
      </c>
      <c r="AC684" s="61"/>
      <c r="AD684" s="77"/>
      <c r="AE684" s="55" t="s">
        <v>318</v>
      </c>
      <c r="AF684" s="55" t="s">
        <v>318</v>
      </c>
      <c r="AG684" s="55" t="s">
        <v>257</v>
      </c>
      <c r="AH684" s="55">
        <v>1</v>
      </c>
      <c r="AI684" s="61"/>
      <c r="AJ684" s="61"/>
      <c r="AK684" s="61"/>
      <c r="AL684" s="61"/>
      <c r="AM684" s="61"/>
      <c r="AN684" s="61"/>
      <c r="AO684" s="55" t="s">
        <v>318</v>
      </c>
      <c r="AP684" s="61"/>
      <c r="AQ684" s="55" t="s">
        <v>177</v>
      </c>
      <c r="AR684" s="55">
        <v>1</v>
      </c>
      <c r="AS684" s="61"/>
      <c r="AT684" s="55" t="s">
        <v>318</v>
      </c>
      <c r="AU684" s="55" t="s">
        <v>318</v>
      </c>
      <c r="AV684" s="55" t="s">
        <v>257</v>
      </c>
      <c r="AW684" s="55">
        <v>1</v>
      </c>
      <c r="AX684" s="61"/>
      <c r="AY684" s="61"/>
      <c r="AZ684" s="61"/>
      <c r="BA684" s="61"/>
      <c r="BB684" s="61"/>
      <c r="BC684" s="61"/>
      <c r="BD684" s="55" t="s">
        <v>318</v>
      </c>
      <c r="BE684" s="61"/>
      <c r="BF684" s="55" t="s">
        <v>177</v>
      </c>
      <c r="BG684" s="55">
        <v>1</v>
      </c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55" t="s">
        <v>318</v>
      </c>
      <c r="CH684" s="61"/>
      <c r="CI684" s="55" t="s">
        <v>177</v>
      </c>
      <c r="CJ684" s="55">
        <v>1</v>
      </c>
      <c r="CK684" s="61"/>
      <c r="CL684" s="55" t="s">
        <v>318</v>
      </c>
      <c r="CM684" s="61"/>
      <c r="CN684" s="55" t="s">
        <v>177</v>
      </c>
      <c r="CO684" s="55">
        <v>1</v>
      </c>
      <c r="CP684" s="61"/>
      <c r="CQ684" s="61"/>
      <c r="CR684" s="61"/>
      <c r="CS684" s="61"/>
      <c r="CT684" s="61"/>
      <c r="CU684" s="61"/>
      <c r="CV684" s="61"/>
      <c r="CW684" s="61"/>
      <c r="CX684" s="55" t="s">
        <v>318</v>
      </c>
      <c r="CY684" s="61"/>
      <c r="CZ684" s="55" t="s">
        <v>160</v>
      </c>
      <c r="DA684" s="55" t="s">
        <v>177</v>
      </c>
      <c r="DB684" s="55">
        <v>1</v>
      </c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55" t="s">
        <v>318</v>
      </c>
      <c r="DP684" s="55" t="s">
        <v>318</v>
      </c>
      <c r="DQ684" s="55" t="s">
        <v>179</v>
      </c>
      <c r="DR684" s="55">
        <v>1</v>
      </c>
      <c r="DS684" s="61"/>
      <c r="DT684" s="61"/>
      <c r="DU684" s="61"/>
      <c r="DV684" s="61"/>
      <c r="DW684" s="61"/>
      <c r="DX684" s="61"/>
      <c r="DY684" s="55" t="s">
        <v>318</v>
      </c>
      <c r="DZ684" s="55" t="s">
        <v>318</v>
      </c>
      <c r="EA684" s="61" t="s">
        <v>179</v>
      </c>
      <c r="EB684" s="61">
        <v>1</v>
      </c>
      <c r="EC684" s="61"/>
      <c r="ED684" s="61"/>
      <c r="EE684" s="61"/>
      <c r="EF684" s="61"/>
      <c r="EG684" s="61"/>
      <c r="EH684" s="61"/>
      <c r="EI684" s="61"/>
      <c r="EJ684" s="61"/>
      <c r="EK684" s="61"/>
      <c r="EL684" s="61"/>
      <c r="EM684" s="61"/>
      <c r="EN684" s="61"/>
      <c r="EO684" s="61"/>
      <c r="EP684" s="61"/>
      <c r="EQ684" s="61"/>
      <c r="ER684" s="61"/>
      <c r="ES684" s="61"/>
      <c r="ET684" s="61"/>
      <c r="EU684" s="61"/>
      <c r="EV684" s="61"/>
      <c r="EW684" s="61"/>
      <c r="EX684" s="61"/>
      <c r="EY684" s="61"/>
      <c r="EZ684" s="61"/>
      <c r="FA684" s="61"/>
      <c r="FB684" s="61"/>
      <c r="FC684" s="61"/>
      <c r="FD684" s="61"/>
      <c r="FE684" s="61"/>
      <c r="FF684" s="61"/>
      <c r="FG684" s="61"/>
      <c r="FH684" s="55" t="s">
        <v>318</v>
      </c>
      <c r="FI684" s="61" t="s">
        <v>318</v>
      </c>
      <c r="FJ684" s="61" t="s">
        <v>178</v>
      </c>
      <c r="FK684" s="61" t="s">
        <v>316</v>
      </c>
      <c r="FL684" s="55">
        <v>1</v>
      </c>
      <c r="FM684" s="62" t="s">
        <v>318</v>
      </c>
      <c r="FN684" s="61" t="s">
        <v>318</v>
      </c>
      <c r="FO684" s="62" t="s">
        <v>251</v>
      </c>
      <c r="FP684" s="61" t="s">
        <v>316</v>
      </c>
      <c r="FQ684" s="63">
        <v>1</v>
      </c>
    </row>
    <row r="685" spans="1:173" s="64" customFormat="1" ht="16.5">
      <c r="A685" s="54">
        <v>44228</v>
      </c>
      <c r="B685" s="55">
        <v>684</v>
      </c>
      <c r="C685" s="65" t="s">
        <v>153</v>
      </c>
      <c r="D685" s="76">
        <v>30055</v>
      </c>
      <c r="E685" s="57">
        <f ca="1">IF(Table1[[#This Row],[Employee Date of Birth]]="","",DATEDIF(D685,NOW(),"y"))</f>
        <v>38</v>
      </c>
      <c r="F685" s="61" t="str">
        <f>IF(Table1[[#This Row],[Census "As of" Date]]="","","Y")</f>
        <v>Y</v>
      </c>
      <c r="G685" s="61" t="s">
        <v>324</v>
      </c>
      <c r="H685" s="77"/>
      <c r="I685" s="74" t="str">
        <f>IF(Table1[[#This Row],[Census "As of" Date]]="","","A")</f>
        <v>A</v>
      </c>
      <c r="J685" s="74" t="str">
        <f>IF(Table1[[#This Row],[Census "As of" Date]]="","","S")</f>
        <v>S</v>
      </c>
      <c r="K685" s="74" t="str">
        <f>IF(Table1[[#This Row],[Census "As of" Date]]="","","Y")</f>
        <v>Y</v>
      </c>
      <c r="L685" s="74" t="str">
        <f>IF(Table1[[#This Row],[Census "As of" Date]]="","","Y")</f>
        <v>Y</v>
      </c>
      <c r="M685" s="74" t="str">
        <f>IF(Table1[[#This Row],[Census "As of" Date]]="","","Y")</f>
        <v>Y</v>
      </c>
      <c r="N685" s="74" t="str">
        <f>IF(Table1[[#This Row],[Census "As of" Date]]="","","N")</f>
        <v>N</v>
      </c>
      <c r="O685" s="61"/>
      <c r="P685" s="55" t="s">
        <v>154</v>
      </c>
      <c r="Q685" s="61">
        <v>108461</v>
      </c>
      <c r="R685" s="61"/>
      <c r="S685" s="61">
        <v>108461</v>
      </c>
      <c r="T685" s="74">
        <v>77186</v>
      </c>
      <c r="U685" s="61" t="s">
        <v>224</v>
      </c>
      <c r="V685" s="74" t="str">
        <f>IF(Table1[[#This Row],[Census "As of" Date]]="","","Sub001")</f>
        <v>Sub001</v>
      </c>
      <c r="W685" s="74" t="str">
        <f>IF(Table1[[#This Row],[Census "As of" Date]]="","","Location001")</f>
        <v>Location001</v>
      </c>
      <c r="X685" s="55" t="s">
        <v>387</v>
      </c>
      <c r="Y685" s="55" t="s">
        <v>365</v>
      </c>
      <c r="Z685" s="55" t="s">
        <v>224</v>
      </c>
      <c r="AA685" s="55" t="s">
        <v>156</v>
      </c>
      <c r="AB685" s="55">
        <v>77090</v>
      </c>
      <c r="AC685" s="61"/>
      <c r="AD685" s="77"/>
      <c r="AE685" s="55" t="s">
        <v>318</v>
      </c>
      <c r="AF685" s="55" t="s">
        <v>318</v>
      </c>
      <c r="AG685" s="55" t="s">
        <v>257</v>
      </c>
      <c r="AH685" s="55">
        <v>1</v>
      </c>
      <c r="AI685" s="61"/>
      <c r="AJ685" s="61"/>
      <c r="AK685" s="61"/>
      <c r="AL685" s="61"/>
      <c r="AM685" s="61"/>
      <c r="AN685" s="61"/>
      <c r="AO685" s="55" t="s">
        <v>318</v>
      </c>
      <c r="AP685" s="61"/>
      <c r="AQ685" s="55" t="s">
        <v>177</v>
      </c>
      <c r="AR685" s="55">
        <v>1</v>
      </c>
      <c r="AS685" s="61"/>
      <c r="AT685" s="55" t="s">
        <v>318</v>
      </c>
      <c r="AU685" s="55" t="s">
        <v>318</v>
      </c>
      <c r="AV685" s="55" t="s">
        <v>257</v>
      </c>
      <c r="AW685" s="55">
        <v>1</v>
      </c>
      <c r="AX685" s="61"/>
      <c r="AY685" s="61"/>
      <c r="AZ685" s="61"/>
      <c r="BA685" s="61"/>
      <c r="BB685" s="61"/>
      <c r="BC685" s="61"/>
      <c r="BD685" s="55" t="s">
        <v>318</v>
      </c>
      <c r="BE685" s="61"/>
      <c r="BF685" s="55" t="s">
        <v>177</v>
      </c>
      <c r="BG685" s="55">
        <v>1</v>
      </c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55" t="s">
        <v>318</v>
      </c>
      <c r="CH685" s="61"/>
      <c r="CI685" s="55" t="s">
        <v>177</v>
      </c>
      <c r="CJ685" s="55">
        <v>1</v>
      </c>
      <c r="CK685" s="61"/>
      <c r="CL685" s="55" t="s">
        <v>318</v>
      </c>
      <c r="CM685" s="61"/>
      <c r="CN685" s="55" t="s">
        <v>177</v>
      </c>
      <c r="CO685" s="55">
        <v>1</v>
      </c>
      <c r="CP685" s="61"/>
      <c r="CQ685" s="61"/>
      <c r="CR685" s="61"/>
      <c r="CS685" s="61"/>
      <c r="CT685" s="61"/>
      <c r="CU685" s="61"/>
      <c r="CV685" s="61"/>
      <c r="CW685" s="61"/>
      <c r="CX685" s="55" t="s">
        <v>318</v>
      </c>
      <c r="CY685" s="61"/>
      <c r="CZ685" s="55" t="s">
        <v>160</v>
      </c>
      <c r="DA685" s="55" t="s">
        <v>177</v>
      </c>
      <c r="DB685" s="55">
        <v>1</v>
      </c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55" t="s">
        <v>318</v>
      </c>
      <c r="DP685" s="55" t="s">
        <v>318</v>
      </c>
      <c r="DQ685" s="55" t="s">
        <v>179</v>
      </c>
      <c r="DR685" s="55">
        <v>1</v>
      </c>
      <c r="DS685" s="61"/>
      <c r="DT685" s="61"/>
      <c r="DU685" s="61"/>
      <c r="DV685" s="61"/>
      <c r="DW685" s="61"/>
      <c r="DX685" s="61"/>
      <c r="DY685" s="55" t="s">
        <v>318</v>
      </c>
      <c r="DZ685" s="55" t="s">
        <v>318</v>
      </c>
      <c r="EA685" s="61" t="s">
        <v>179</v>
      </c>
      <c r="EB685" s="61">
        <v>1</v>
      </c>
      <c r="EC685" s="61"/>
      <c r="ED685" s="61"/>
      <c r="EE685" s="61"/>
      <c r="EF685" s="61"/>
      <c r="EG685" s="61"/>
      <c r="EH685" s="61"/>
      <c r="EI685" s="61"/>
      <c r="EJ685" s="61"/>
      <c r="EK685" s="61"/>
      <c r="EL685" s="61"/>
      <c r="EM685" s="61"/>
      <c r="EN685" s="61"/>
      <c r="EO685" s="61"/>
      <c r="EP685" s="61"/>
      <c r="EQ685" s="61"/>
      <c r="ER685" s="61"/>
      <c r="ES685" s="61"/>
      <c r="ET685" s="61"/>
      <c r="EU685" s="61"/>
      <c r="EV685" s="61"/>
      <c r="EW685" s="61"/>
      <c r="EX685" s="61"/>
      <c r="EY685" s="61"/>
      <c r="EZ685" s="61"/>
      <c r="FA685" s="61"/>
      <c r="FB685" s="61"/>
      <c r="FC685" s="61"/>
      <c r="FD685" s="61"/>
      <c r="FE685" s="61"/>
      <c r="FF685" s="61"/>
      <c r="FG685" s="61"/>
      <c r="FH685" s="55" t="s">
        <v>318</v>
      </c>
      <c r="FI685" s="61" t="s">
        <v>318</v>
      </c>
      <c r="FJ685" s="61" t="s">
        <v>178</v>
      </c>
      <c r="FK685" s="61" t="s">
        <v>315</v>
      </c>
      <c r="FL685" s="55">
        <v>1</v>
      </c>
      <c r="FM685" s="62" t="s">
        <v>318</v>
      </c>
      <c r="FN685" s="61" t="s">
        <v>317</v>
      </c>
      <c r="FO685" s="62"/>
      <c r="FP685" s="61"/>
      <c r="FQ685" s="63">
        <v>1</v>
      </c>
    </row>
    <row r="686" spans="1:173" s="64" customFormat="1" ht="16.5">
      <c r="A686" s="54">
        <v>44228</v>
      </c>
      <c r="B686" s="55">
        <v>685</v>
      </c>
      <c r="C686" s="65" t="s">
        <v>314</v>
      </c>
      <c r="D686" s="76">
        <v>30095</v>
      </c>
      <c r="E686" s="57">
        <f ca="1">IF(Table1[[#This Row],[Employee Date of Birth]]="","",DATEDIF(D686,NOW(),"y"))</f>
        <v>38</v>
      </c>
      <c r="F686" s="61" t="str">
        <f>IF(Table1[[#This Row],[Census "As of" Date]]="","","Y")</f>
        <v>Y</v>
      </c>
      <c r="G686" s="61" t="s">
        <v>324</v>
      </c>
      <c r="H686" s="77"/>
      <c r="I686" s="74" t="str">
        <f>IF(Table1[[#This Row],[Census "As of" Date]]="","","A")</f>
        <v>A</v>
      </c>
      <c r="J686" s="74" t="str">
        <f>IF(Table1[[#This Row],[Census "As of" Date]]="","","S")</f>
        <v>S</v>
      </c>
      <c r="K686" s="74" t="str">
        <f>IF(Table1[[#This Row],[Census "As of" Date]]="","","Y")</f>
        <v>Y</v>
      </c>
      <c r="L686" s="74" t="str">
        <f>IF(Table1[[#This Row],[Census "As of" Date]]="","","Y")</f>
        <v>Y</v>
      </c>
      <c r="M686" s="74" t="str">
        <f>IF(Table1[[#This Row],[Census "As of" Date]]="","","Y")</f>
        <v>Y</v>
      </c>
      <c r="N686" s="74" t="str">
        <f>IF(Table1[[#This Row],[Census "As of" Date]]="","","N")</f>
        <v>N</v>
      </c>
      <c r="O686" s="61"/>
      <c r="P686" s="55" t="s">
        <v>154</v>
      </c>
      <c r="Q686" s="61">
        <v>96019.87</v>
      </c>
      <c r="R686" s="61"/>
      <c r="S686" s="61">
        <v>96019.87</v>
      </c>
      <c r="T686" s="74">
        <v>92214</v>
      </c>
      <c r="U686" s="61" t="s">
        <v>190</v>
      </c>
      <c r="V686" s="74" t="str">
        <f>IF(Table1[[#This Row],[Census "As of" Date]]="","","Sub001")</f>
        <v>Sub001</v>
      </c>
      <c r="W686" s="74" t="str">
        <f>IF(Table1[[#This Row],[Census "As of" Date]]="","","Location001")</f>
        <v>Location001</v>
      </c>
      <c r="X686" s="55" t="s">
        <v>387</v>
      </c>
      <c r="Y686" s="55" t="s">
        <v>365</v>
      </c>
      <c r="Z686" s="55" t="s">
        <v>224</v>
      </c>
      <c r="AA686" s="55" t="s">
        <v>156</v>
      </c>
      <c r="AB686" s="55">
        <v>77090</v>
      </c>
      <c r="AC686" s="61"/>
      <c r="AD686" s="77"/>
      <c r="AE686" s="55" t="s">
        <v>318</v>
      </c>
      <c r="AF686" s="55" t="s">
        <v>318</v>
      </c>
      <c r="AG686" s="55" t="s">
        <v>257</v>
      </c>
      <c r="AH686" s="55">
        <v>1</v>
      </c>
      <c r="AI686" s="61"/>
      <c r="AJ686" s="61"/>
      <c r="AK686" s="61"/>
      <c r="AL686" s="61"/>
      <c r="AM686" s="61"/>
      <c r="AN686" s="61"/>
      <c r="AO686" s="55" t="s">
        <v>318</v>
      </c>
      <c r="AP686" s="61"/>
      <c r="AQ686" s="55" t="s">
        <v>177</v>
      </c>
      <c r="AR686" s="55">
        <v>1</v>
      </c>
      <c r="AS686" s="61"/>
      <c r="AT686" s="55" t="s">
        <v>318</v>
      </c>
      <c r="AU686" s="55" t="s">
        <v>318</v>
      </c>
      <c r="AV686" s="55" t="s">
        <v>257</v>
      </c>
      <c r="AW686" s="55">
        <v>1</v>
      </c>
      <c r="AX686" s="61"/>
      <c r="AY686" s="61"/>
      <c r="AZ686" s="61"/>
      <c r="BA686" s="61"/>
      <c r="BB686" s="61"/>
      <c r="BC686" s="61"/>
      <c r="BD686" s="55" t="s">
        <v>318</v>
      </c>
      <c r="BE686" s="61"/>
      <c r="BF686" s="55" t="s">
        <v>177</v>
      </c>
      <c r="BG686" s="55">
        <v>1</v>
      </c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55" t="s">
        <v>318</v>
      </c>
      <c r="CH686" s="61"/>
      <c r="CI686" s="55" t="s">
        <v>177</v>
      </c>
      <c r="CJ686" s="55">
        <v>1</v>
      </c>
      <c r="CK686" s="61"/>
      <c r="CL686" s="55" t="s">
        <v>318</v>
      </c>
      <c r="CM686" s="61"/>
      <c r="CN686" s="55" t="s">
        <v>177</v>
      </c>
      <c r="CO686" s="55">
        <v>1</v>
      </c>
      <c r="CP686" s="61"/>
      <c r="CQ686" s="61"/>
      <c r="CR686" s="61"/>
      <c r="CS686" s="61"/>
      <c r="CT686" s="61"/>
      <c r="CU686" s="61"/>
      <c r="CV686" s="61"/>
      <c r="CW686" s="61"/>
      <c r="CX686" s="55" t="s">
        <v>318</v>
      </c>
      <c r="CY686" s="61"/>
      <c r="CZ686" s="55" t="s">
        <v>160</v>
      </c>
      <c r="DA686" s="55" t="s">
        <v>177</v>
      </c>
      <c r="DB686" s="55">
        <v>1</v>
      </c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55" t="s">
        <v>318</v>
      </c>
      <c r="DP686" s="55" t="s">
        <v>318</v>
      </c>
      <c r="DQ686" s="55" t="s">
        <v>179</v>
      </c>
      <c r="DR686" s="55">
        <v>1</v>
      </c>
      <c r="DS686" s="61"/>
      <c r="DT686" s="61"/>
      <c r="DU686" s="61"/>
      <c r="DV686" s="61"/>
      <c r="DW686" s="61"/>
      <c r="DX686" s="61"/>
      <c r="DY686" s="55" t="s">
        <v>318</v>
      </c>
      <c r="DZ686" s="55" t="s">
        <v>318</v>
      </c>
      <c r="EA686" s="61" t="s">
        <v>179</v>
      </c>
      <c r="EB686" s="61">
        <v>1</v>
      </c>
      <c r="EC686" s="61"/>
      <c r="ED686" s="61"/>
      <c r="EE686" s="61"/>
      <c r="EF686" s="61"/>
      <c r="EG686" s="61"/>
      <c r="EH686" s="61"/>
      <c r="EI686" s="61"/>
      <c r="EJ686" s="61"/>
      <c r="EK686" s="61"/>
      <c r="EL686" s="61"/>
      <c r="EM686" s="61"/>
      <c r="EN686" s="61"/>
      <c r="EO686" s="61"/>
      <c r="EP686" s="61"/>
      <c r="EQ686" s="61"/>
      <c r="ER686" s="61"/>
      <c r="ES686" s="61"/>
      <c r="ET686" s="61"/>
      <c r="EU686" s="61"/>
      <c r="EV686" s="61"/>
      <c r="EW686" s="61"/>
      <c r="EX686" s="61"/>
      <c r="EY686" s="61"/>
      <c r="EZ686" s="61"/>
      <c r="FA686" s="61"/>
      <c r="FB686" s="61"/>
      <c r="FC686" s="61"/>
      <c r="FD686" s="61"/>
      <c r="FE686" s="61"/>
      <c r="FF686" s="61"/>
      <c r="FG686" s="61"/>
      <c r="FH686" s="55" t="s">
        <v>318</v>
      </c>
      <c r="FI686" s="61" t="s">
        <v>317</v>
      </c>
      <c r="FJ686" s="61"/>
      <c r="FK686" s="61"/>
      <c r="FL686" s="55">
        <v>1</v>
      </c>
      <c r="FM686" s="62" t="s">
        <v>318</v>
      </c>
      <c r="FN686" s="61" t="s">
        <v>317</v>
      </c>
      <c r="FO686" s="62"/>
      <c r="FP686" s="61"/>
      <c r="FQ686" s="63">
        <v>1</v>
      </c>
    </row>
    <row r="687" spans="1:173" s="64" customFormat="1" ht="16.5">
      <c r="A687" s="54">
        <v>44228</v>
      </c>
      <c r="B687" s="55">
        <v>686</v>
      </c>
      <c r="C687" s="65" t="s">
        <v>153</v>
      </c>
      <c r="D687" s="76">
        <v>30111</v>
      </c>
      <c r="E687" s="57">
        <f ca="1">IF(Table1[[#This Row],[Employee Date of Birth]]="","",DATEDIF(D687,NOW(),"y"))</f>
        <v>38</v>
      </c>
      <c r="F687" s="61" t="str">
        <f>IF(Table1[[#This Row],[Census "As of" Date]]="","","Y")</f>
        <v>Y</v>
      </c>
      <c r="G687" s="61" t="s">
        <v>324</v>
      </c>
      <c r="H687" s="77"/>
      <c r="I687" s="74" t="str">
        <f>IF(Table1[[#This Row],[Census "As of" Date]]="","","A")</f>
        <v>A</v>
      </c>
      <c r="J687" s="74" t="str">
        <f>IF(Table1[[#This Row],[Census "As of" Date]]="","","S")</f>
        <v>S</v>
      </c>
      <c r="K687" s="74" t="str">
        <f>IF(Table1[[#This Row],[Census "As of" Date]]="","","Y")</f>
        <v>Y</v>
      </c>
      <c r="L687" s="74" t="str">
        <f>IF(Table1[[#This Row],[Census "As of" Date]]="","","Y")</f>
        <v>Y</v>
      </c>
      <c r="M687" s="74" t="str">
        <f>IF(Table1[[#This Row],[Census "As of" Date]]="","","Y")</f>
        <v>Y</v>
      </c>
      <c r="N687" s="74" t="str">
        <f>IF(Table1[[#This Row],[Census "As of" Date]]="","","N")</f>
        <v>N</v>
      </c>
      <c r="O687" s="61"/>
      <c r="P687" s="55" t="s">
        <v>154</v>
      </c>
      <c r="Q687" s="61">
        <v>109585.19</v>
      </c>
      <c r="R687" s="61"/>
      <c r="S687" s="61">
        <v>109585.19</v>
      </c>
      <c r="T687" s="74">
        <v>77156</v>
      </c>
      <c r="U687" s="61" t="s">
        <v>224</v>
      </c>
      <c r="V687" s="74" t="str">
        <f>IF(Table1[[#This Row],[Census "As of" Date]]="","","Sub001")</f>
        <v>Sub001</v>
      </c>
      <c r="W687" s="74" t="str">
        <f>IF(Table1[[#This Row],[Census "As of" Date]]="","","Location001")</f>
        <v>Location001</v>
      </c>
      <c r="X687" s="55" t="s">
        <v>387</v>
      </c>
      <c r="Y687" s="55" t="s">
        <v>365</v>
      </c>
      <c r="Z687" s="55" t="s">
        <v>224</v>
      </c>
      <c r="AA687" s="55" t="s">
        <v>156</v>
      </c>
      <c r="AB687" s="55">
        <v>77090</v>
      </c>
      <c r="AC687" s="61"/>
      <c r="AD687" s="77"/>
      <c r="AE687" s="55" t="s">
        <v>318</v>
      </c>
      <c r="AF687" s="55" t="s">
        <v>318</v>
      </c>
      <c r="AG687" s="55" t="s">
        <v>257</v>
      </c>
      <c r="AH687" s="55">
        <v>1</v>
      </c>
      <c r="AI687" s="61"/>
      <c r="AJ687" s="61"/>
      <c r="AK687" s="61"/>
      <c r="AL687" s="61"/>
      <c r="AM687" s="61"/>
      <c r="AN687" s="61"/>
      <c r="AO687" s="55" t="s">
        <v>318</v>
      </c>
      <c r="AP687" s="61"/>
      <c r="AQ687" s="55" t="s">
        <v>177</v>
      </c>
      <c r="AR687" s="55">
        <v>1</v>
      </c>
      <c r="AS687" s="61"/>
      <c r="AT687" s="55" t="s">
        <v>318</v>
      </c>
      <c r="AU687" s="55" t="s">
        <v>318</v>
      </c>
      <c r="AV687" s="55" t="s">
        <v>257</v>
      </c>
      <c r="AW687" s="55">
        <v>1</v>
      </c>
      <c r="AX687" s="61"/>
      <c r="AY687" s="61"/>
      <c r="AZ687" s="61"/>
      <c r="BA687" s="61"/>
      <c r="BB687" s="61"/>
      <c r="BC687" s="61"/>
      <c r="BD687" s="55" t="s">
        <v>318</v>
      </c>
      <c r="BE687" s="61"/>
      <c r="BF687" s="55" t="s">
        <v>177</v>
      </c>
      <c r="BG687" s="55">
        <v>1</v>
      </c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55" t="s">
        <v>318</v>
      </c>
      <c r="CH687" s="61"/>
      <c r="CI687" s="55" t="s">
        <v>177</v>
      </c>
      <c r="CJ687" s="55">
        <v>1</v>
      </c>
      <c r="CK687" s="61"/>
      <c r="CL687" s="55" t="s">
        <v>318</v>
      </c>
      <c r="CM687" s="61"/>
      <c r="CN687" s="55" t="s">
        <v>177</v>
      </c>
      <c r="CO687" s="55">
        <v>1</v>
      </c>
      <c r="CP687" s="61"/>
      <c r="CQ687" s="61"/>
      <c r="CR687" s="61"/>
      <c r="CS687" s="61"/>
      <c r="CT687" s="61"/>
      <c r="CU687" s="61"/>
      <c r="CV687" s="61"/>
      <c r="CW687" s="61"/>
      <c r="CX687" s="55" t="s">
        <v>318</v>
      </c>
      <c r="CY687" s="61"/>
      <c r="CZ687" s="55" t="s">
        <v>160</v>
      </c>
      <c r="DA687" s="55" t="s">
        <v>177</v>
      </c>
      <c r="DB687" s="55">
        <v>1</v>
      </c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55" t="s">
        <v>318</v>
      </c>
      <c r="DP687" s="55" t="s">
        <v>318</v>
      </c>
      <c r="DQ687" s="55" t="s">
        <v>179</v>
      </c>
      <c r="DR687" s="55">
        <v>1</v>
      </c>
      <c r="DS687" s="61"/>
      <c r="DT687" s="61"/>
      <c r="DU687" s="61"/>
      <c r="DV687" s="61"/>
      <c r="DW687" s="61"/>
      <c r="DX687" s="61"/>
      <c r="DY687" s="55" t="s">
        <v>318</v>
      </c>
      <c r="DZ687" s="55" t="s">
        <v>318</v>
      </c>
      <c r="EA687" s="61" t="s">
        <v>179</v>
      </c>
      <c r="EB687" s="61">
        <v>1</v>
      </c>
      <c r="EC687" s="61"/>
      <c r="ED687" s="61"/>
      <c r="EE687" s="61"/>
      <c r="EF687" s="61"/>
      <c r="EG687" s="61"/>
      <c r="EH687" s="61"/>
      <c r="EI687" s="61"/>
      <c r="EJ687" s="61"/>
      <c r="EK687" s="61"/>
      <c r="EL687" s="61"/>
      <c r="EM687" s="61"/>
      <c r="EN687" s="61"/>
      <c r="EO687" s="61"/>
      <c r="EP687" s="61"/>
      <c r="EQ687" s="61"/>
      <c r="ER687" s="61"/>
      <c r="ES687" s="61"/>
      <c r="ET687" s="61"/>
      <c r="EU687" s="61"/>
      <c r="EV687" s="61"/>
      <c r="EW687" s="61"/>
      <c r="EX687" s="61"/>
      <c r="EY687" s="61"/>
      <c r="EZ687" s="61"/>
      <c r="FA687" s="61"/>
      <c r="FB687" s="61"/>
      <c r="FC687" s="61"/>
      <c r="FD687" s="61"/>
      <c r="FE687" s="61"/>
      <c r="FF687" s="61"/>
      <c r="FG687" s="61"/>
      <c r="FH687" s="55" t="s">
        <v>318</v>
      </c>
      <c r="FI687" s="61" t="s">
        <v>318</v>
      </c>
      <c r="FJ687" s="61" t="s">
        <v>178</v>
      </c>
      <c r="FK687" s="61" t="s">
        <v>315</v>
      </c>
      <c r="FL687" s="55">
        <v>1</v>
      </c>
      <c r="FM687" s="62" t="s">
        <v>318</v>
      </c>
      <c r="FN687" s="61" t="s">
        <v>318</v>
      </c>
      <c r="FO687" s="62" t="s">
        <v>251</v>
      </c>
      <c r="FP687" s="61" t="s">
        <v>315</v>
      </c>
      <c r="FQ687" s="63">
        <v>1</v>
      </c>
    </row>
    <row r="688" spans="1:173" s="64" customFormat="1" ht="16.5">
      <c r="A688" s="54">
        <v>44228</v>
      </c>
      <c r="B688" s="55">
        <v>687</v>
      </c>
      <c r="C688" s="55" t="s">
        <v>153</v>
      </c>
      <c r="D688" s="76">
        <v>30112</v>
      </c>
      <c r="E688" s="57">
        <f ca="1">IF(Table1[[#This Row],[Employee Date of Birth]]="","",DATEDIF(D688,NOW(),"y"))</f>
        <v>38</v>
      </c>
      <c r="F688" s="61" t="str">
        <f>IF(Table1[[#This Row],[Census "As of" Date]]="","","Y")</f>
        <v>Y</v>
      </c>
      <c r="G688" s="61" t="s">
        <v>359</v>
      </c>
      <c r="H688" s="77"/>
      <c r="I688" s="74" t="str">
        <f>IF(Table1[[#This Row],[Census "As of" Date]]="","","A")</f>
        <v>A</v>
      </c>
      <c r="J688" s="74" t="str">
        <f>IF(Table1[[#This Row],[Census "As of" Date]]="","","S")</f>
        <v>S</v>
      </c>
      <c r="K688" s="74" t="str">
        <f>IF(Table1[[#This Row],[Census "As of" Date]]="","","Y")</f>
        <v>Y</v>
      </c>
      <c r="L688" s="74" t="str">
        <f>IF(Table1[[#This Row],[Census "As of" Date]]="","","Y")</f>
        <v>Y</v>
      </c>
      <c r="M688" s="74" t="str">
        <f>IF(Table1[[#This Row],[Census "As of" Date]]="","","Y")</f>
        <v>Y</v>
      </c>
      <c r="N688" s="74" t="str">
        <f>IF(Table1[[#This Row],[Census "As of" Date]]="","","N")</f>
        <v>N</v>
      </c>
      <c r="O688" s="61"/>
      <c r="P688" s="55" t="s">
        <v>154</v>
      </c>
      <c r="Q688" s="61">
        <v>141494.59</v>
      </c>
      <c r="R688" s="61"/>
      <c r="S688" s="61">
        <v>141494.59</v>
      </c>
      <c r="T688" s="74">
        <v>77429</v>
      </c>
      <c r="U688" s="61" t="s">
        <v>224</v>
      </c>
      <c r="V688" s="74" t="str">
        <f>IF(Table1[[#This Row],[Census "As of" Date]]="","","Sub001")</f>
        <v>Sub001</v>
      </c>
      <c r="W688" s="74" t="str">
        <f>IF(Table1[[#This Row],[Census "As of" Date]]="","","Location001")</f>
        <v>Location001</v>
      </c>
      <c r="X688" s="55" t="s">
        <v>387</v>
      </c>
      <c r="Y688" s="55" t="s">
        <v>365</v>
      </c>
      <c r="Z688" s="55" t="s">
        <v>224</v>
      </c>
      <c r="AA688" s="55" t="s">
        <v>156</v>
      </c>
      <c r="AB688" s="55">
        <v>77090</v>
      </c>
      <c r="AC688" s="61"/>
      <c r="AD688" s="77"/>
      <c r="AE688" s="55" t="s">
        <v>318</v>
      </c>
      <c r="AF688" s="55" t="s">
        <v>318</v>
      </c>
      <c r="AG688" s="55" t="s">
        <v>257</v>
      </c>
      <c r="AH688" s="55">
        <v>1</v>
      </c>
      <c r="AI688" s="61"/>
      <c r="AJ688" s="61"/>
      <c r="AK688" s="61"/>
      <c r="AL688" s="61"/>
      <c r="AM688" s="61"/>
      <c r="AN688" s="61"/>
      <c r="AO688" s="55" t="s">
        <v>318</v>
      </c>
      <c r="AP688" s="61"/>
      <c r="AQ688" s="55" t="s">
        <v>177</v>
      </c>
      <c r="AR688" s="55">
        <v>1</v>
      </c>
      <c r="AS688" s="61"/>
      <c r="AT688" s="55" t="s">
        <v>318</v>
      </c>
      <c r="AU688" s="55" t="s">
        <v>318</v>
      </c>
      <c r="AV688" s="55" t="s">
        <v>257</v>
      </c>
      <c r="AW688" s="55">
        <v>1</v>
      </c>
      <c r="AX688" s="61"/>
      <c r="AY688" s="61"/>
      <c r="AZ688" s="61"/>
      <c r="BA688" s="61"/>
      <c r="BB688" s="61"/>
      <c r="BC688" s="61"/>
      <c r="BD688" s="55" t="s">
        <v>318</v>
      </c>
      <c r="BE688" s="61"/>
      <c r="BF688" s="55" t="s">
        <v>177</v>
      </c>
      <c r="BG688" s="55">
        <v>1</v>
      </c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55" t="s">
        <v>318</v>
      </c>
      <c r="CH688" s="61"/>
      <c r="CI688" s="55" t="s">
        <v>177</v>
      </c>
      <c r="CJ688" s="55">
        <v>1</v>
      </c>
      <c r="CK688" s="61"/>
      <c r="CL688" s="55" t="s">
        <v>318</v>
      </c>
      <c r="CM688" s="61"/>
      <c r="CN688" s="55" t="s">
        <v>177</v>
      </c>
      <c r="CO688" s="55">
        <v>1</v>
      </c>
      <c r="CP688" s="61"/>
      <c r="CQ688" s="61"/>
      <c r="CR688" s="61"/>
      <c r="CS688" s="61"/>
      <c r="CT688" s="61"/>
      <c r="CU688" s="61"/>
      <c r="CV688" s="61"/>
      <c r="CW688" s="61"/>
      <c r="CX688" s="55" t="s">
        <v>318</v>
      </c>
      <c r="CY688" s="61"/>
      <c r="CZ688" s="55" t="s">
        <v>160</v>
      </c>
      <c r="DA688" s="55" t="s">
        <v>177</v>
      </c>
      <c r="DB688" s="55">
        <v>1</v>
      </c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55" t="s">
        <v>318</v>
      </c>
      <c r="DP688" s="55" t="s">
        <v>318</v>
      </c>
      <c r="DQ688" s="55" t="s">
        <v>179</v>
      </c>
      <c r="DR688" s="55">
        <v>1</v>
      </c>
      <c r="DS688" s="61"/>
      <c r="DT688" s="61"/>
      <c r="DU688" s="61"/>
      <c r="DV688" s="61"/>
      <c r="DW688" s="61"/>
      <c r="DX688" s="61"/>
      <c r="DY688" s="55" t="s">
        <v>318</v>
      </c>
      <c r="DZ688" s="55" t="s">
        <v>318</v>
      </c>
      <c r="EA688" s="61" t="s">
        <v>179</v>
      </c>
      <c r="EB688" s="61">
        <v>1</v>
      </c>
      <c r="EC688" s="61"/>
      <c r="ED688" s="61"/>
      <c r="EE688" s="61"/>
      <c r="EF688" s="61"/>
      <c r="EG688" s="61"/>
      <c r="EH688" s="61"/>
      <c r="EI688" s="61"/>
      <c r="EJ688" s="61"/>
      <c r="EK688" s="61"/>
      <c r="EL688" s="61"/>
      <c r="EM688" s="61"/>
      <c r="EN688" s="61"/>
      <c r="EO688" s="61"/>
      <c r="EP688" s="61"/>
      <c r="EQ688" s="61"/>
      <c r="ER688" s="61"/>
      <c r="ES688" s="61"/>
      <c r="ET688" s="61"/>
      <c r="EU688" s="61"/>
      <c r="EV688" s="61"/>
      <c r="EW688" s="61"/>
      <c r="EX688" s="61"/>
      <c r="EY688" s="61"/>
      <c r="EZ688" s="61"/>
      <c r="FA688" s="61"/>
      <c r="FB688" s="61"/>
      <c r="FC688" s="61"/>
      <c r="FD688" s="61"/>
      <c r="FE688" s="61"/>
      <c r="FF688" s="61"/>
      <c r="FG688" s="61"/>
      <c r="FH688" s="55" t="s">
        <v>318</v>
      </c>
      <c r="FI688" s="61" t="s">
        <v>318</v>
      </c>
      <c r="FJ688" s="61" t="s">
        <v>178</v>
      </c>
      <c r="FK688" s="61" t="s">
        <v>315</v>
      </c>
      <c r="FL688" s="55">
        <v>1</v>
      </c>
      <c r="FM688" s="62" t="s">
        <v>318</v>
      </c>
      <c r="FN688" s="61" t="s">
        <v>318</v>
      </c>
      <c r="FO688" s="62" t="s">
        <v>251</v>
      </c>
      <c r="FP688" s="61" t="s">
        <v>315</v>
      </c>
      <c r="FQ688" s="63">
        <v>1</v>
      </c>
    </row>
    <row r="689" spans="1:173" s="64" customFormat="1" ht="16.5">
      <c r="A689" s="54">
        <v>44228</v>
      </c>
      <c r="B689" s="55">
        <v>688</v>
      </c>
      <c r="C689" s="55" t="s">
        <v>314</v>
      </c>
      <c r="D689" s="76">
        <v>30153</v>
      </c>
      <c r="E689" s="57">
        <f ca="1">IF(Table1[[#This Row],[Employee Date of Birth]]="","",DATEDIF(D689,NOW(),"y"))</f>
        <v>38</v>
      </c>
      <c r="F689" s="61" t="str">
        <f>IF(Table1[[#This Row],[Census "As of" Date]]="","","Y")</f>
        <v>Y</v>
      </c>
      <c r="G689" s="61" t="s">
        <v>333</v>
      </c>
      <c r="H689" s="77"/>
      <c r="I689" s="74" t="str">
        <f>IF(Table1[[#This Row],[Census "As of" Date]]="","","A")</f>
        <v>A</v>
      </c>
      <c r="J689" s="74" t="str">
        <f>IF(Table1[[#This Row],[Census "As of" Date]]="","","S")</f>
        <v>S</v>
      </c>
      <c r="K689" s="74" t="str">
        <f>IF(Table1[[#This Row],[Census "As of" Date]]="","","Y")</f>
        <v>Y</v>
      </c>
      <c r="L689" s="74" t="str">
        <f>IF(Table1[[#This Row],[Census "As of" Date]]="","","Y")</f>
        <v>Y</v>
      </c>
      <c r="M689" s="74" t="str">
        <f>IF(Table1[[#This Row],[Census "As of" Date]]="","","Y")</f>
        <v>Y</v>
      </c>
      <c r="N689" s="74" t="str">
        <f>IF(Table1[[#This Row],[Census "As of" Date]]="","","N")</f>
        <v>N</v>
      </c>
      <c r="O689" s="61"/>
      <c r="P689" s="55" t="s">
        <v>154</v>
      </c>
      <c r="Q689" s="61">
        <v>41119.74</v>
      </c>
      <c r="R689" s="61"/>
      <c r="S689" s="61">
        <v>41119.74</v>
      </c>
      <c r="T689" s="74">
        <v>61116</v>
      </c>
      <c r="U689" s="61" t="s">
        <v>209</v>
      </c>
      <c r="V689" s="74" t="str">
        <f>IF(Table1[[#This Row],[Census "As of" Date]]="","","Sub001")</f>
        <v>Sub001</v>
      </c>
      <c r="W689" s="74" t="str">
        <f>IF(Table1[[#This Row],[Census "As of" Date]]="","","Location001")</f>
        <v>Location001</v>
      </c>
      <c r="X689" s="55" t="s">
        <v>387</v>
      </c>
      <c r="Y689" s="55" t="s">
        <v>365</v>
      </c>
      <c r="Z689" s="55" t="s">
        <v>224</v>
      </c>
      <c r="AA689" s="55" t="s">
        <v>156</v>
      </c>
      <c r="AB689" s="55">
        <v>77090</v>
      </c>
      <c r="AC689" s="61"/>
      <c r="AD689" s="77"/>
      <c r="AE689" s="55" t="s">
        <v>318</v>
      </c>
      <c r="AF689" s="55" t="s">
        <v>318</v>
      </c>
      <c r="AG689" s="55" t="s">
        <v>257</v>
      </c>
      <c r="AH689" s="55">
        <v>1</v>
      </c>
      <c r="AI689" s="61"/>
      <c r="AJ689" s="61"/>
      <c r="AK689" s="61"/>
      <c r="AL689" s="61"/>
      <c r="AM689" s="61"/>
      <c r="AN689" s="61"/>
      <c r="AO689" s="55" t="s">
        <v>318</v>
      </c>
      <c r="AP689" s="61"/>
      <c r="AQ689" s="55" t="s">
        <v>177</v>
      </c>
      <c r="AR689" s="55">
        <v>1</v>
      </c>
      <c r="AS689" s="61"/>
      <c r="AT689" s="55" t="s">
        <v>318</v>
      </c>
      <c r="AU689" s="55" t="s">
        <v>318</v>
      </c>
      <c r="AV689" s="55" t="s">
        <v>257</v>
      </c>
      <c r="AW689" s="55">
        <v>1</v>
      </c>
      <c r="AX689" s="61"/>
      <c r="AY689" s="61"/>
      <c r="AZ689" s="61"/>
      <c r="BA689" s="61"/>
      <c r="BB689" s="61"/>
      <c r="BC689" s="61"/>
      <c r="BD689" s="55" t="s">
        <v>318</v>
      </c>
      <c r="BE689" s="61"/>
      <c r="BF689" s="55" t="s">
        <v>177</v>
      </c>
      <c r="BG689" s="55">
        <v>1</v>
      </c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55" t="s">
        <v>318</v>
      </c>
      <c r="CH689" s="61"/>
      <c r="CI689" s="55" t="s">
        <v>177</v>
      </c>
      <c r="CJ689" s="55">
        <v>1</v>
      </c>
      <c r="CK689" s="61"/>
      <c r="CL689" s="55" t="s">
        <v>318</v>
      </c>
      <c r="CM689" s="61"/>
      <c r="CN689" s="55" t="s">
        <v>177</v>
      </c>
      <c r="CO689" s="55">
        <v>1</v>
      </c>
      <c r="CP689" s="61"/>
      <c r="CQ689" s="61"/>
      <c r="CR689" s="61"/>
      <c r="CS689" s="61"/>
      <c r="CT689" s="61"/>
      <c r="CU689" s="61"/>
      <c r="CV689" s="61"/>
      <c r="CW689" s="61"/>
      <c r="CX689" s="55" t="s">
        <v>318</v>
      </c>
      <c r="CY689" s="61"/>
      <c r="CZ689" s="55" t="s">
        <v>160</v>
      </c>
      <c r="DA689" s="55" t="s">
        <v>177</v>
      </c>
      <c r="DB689" s="55">
        <v>1</v>
      </c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55" t="s">
        <v>318</v>
      </c>
      <c r="DP689" s="55" t="s">
        <v>318</v>
      </c>
      <c r="DQ689" s="55" t="s">
        <v>179</v>
      </c>
      <c r="DR689" s="55">
        <v>1</v>
      </c>
      <c r="DS689" s="61"/>
      <c r="DT689" s="61"/>
      <c r="DU689" s="61"/>
      <c r="DV689" s="61"/>
      <c r="DW689" s="61"/>
      <c r="DX689" s="61"/>
      <c r="DY689" s="55" t="s">
        <v>318</v>
      </c>
      <c r="DZ689" s="55" t="s">
        <v>318</v>
      </c>
      <c r="EA689" s="61" t="s">
        <v>179</v>
      </c>
      <c r="EB689" s="61">
        <v>1</v>
      </c>
      <c r="EC689" s="61"/>
      <c r="ED689" s="61"/>
      <c r="EE689" s="61"/>
      <c r="EF689" s="61"/>
      <c r="EG689" s="61"/>
      <c r="EH689" s="61"/>
      <c r="EI689" s="61"/>
      <c r="EJ689" s="61"/>
      <c r="EK689" s="61"/>
      <c r="EL689" s="61"/>
      <c r="EM689" s="61"/>
      <c r="EN689" s="61"/>
      <c r="EO689" s="61"/>
      <c r="EP689" s="61"/>
      <c r="EQ689" s="61"/>
      <c r="ER689" s="61"/>
      <c r="ES689" s="61"/>
      <c r="ET689" s="61"/>
      <c r="EU689" s="61"/>
      <c r="EV689" s="61"/>
      <c r="EW689" s="61"/>
      <c r="EX689" s="61"/>
      <c r="EY689" s="61"/>
      <c r="EZ689" s="61"/>
      <c r="FA689" s="61"/>
      <c r="FB689" s="61"/>
      <c r="FC689" s="61"/>
      <c r="FD689" s="61"/>
      <c r="FE689" s="61"/>
      <c r="FF689" s="61"/>
      <c r="FG689" s="61"/>
      <c r="FH689" s="55" t="s">
        <v>318</v>
      </c>
      <c r="FI689" s="61" t="s">
        <v>318</v>
      </c>
      <c r="FJ689" s="61" t="s">
        <v>178</v>
      </c>
      <c r="FK689" s="61" t="s">
        <v>315</v>
      </c>
      <c r="FL689" s="55">
        <v>1</v>
      </c>
      <c r="FM689" s="62" t="s">
        <v>318</v>
      </c>
      <c r="FN689" s="61" t="s">
        <v>318</v>
      </c>
      <c r="FO689" s="62" t="s">
        <v>251</v>
      </c>
      <c r="FP689" s="61" t="s">
        <v>315</v>
      </c>
      <c r="FQ689" s="63">
        <v>1</v>
      </c>
    </row>
    <row r="690" spans="1:173" s="64" customFormat="1" ht="16.5">
      <c r="A690" s="54">
        <v>44228</v>
      </c>
      <c r="B690" s="55">
        <v>689</v>
      </c>
      <c r="C690" s="55" t="s">
        <v>153</v>
      </c>
      <c r="D690" s="76">
        <v>30175</v>
      </c>
      <c r="E690" s="57">
        <f ca="1">IF(Table1[[#This Row],[Employee Date of Birth]]="","",DATEDIF(D690,NOW(),"y"))</f>
        <v>38</v>
      </c>
      <c r="F690" s="61" t="str">
        <f>IF(Table1[[#This Row],[Census "As of" Date]]="","","Y")</f>
        <v>Y</v>
      </c>
      <c r="G690" s="61" t="s">
        <v>324</v>
      </c>
      <c r="H690" s="77"/>
      <c r="I690" s="74" t="str">
        <f>IF(Table1[[#This Row],[Census "As of" Date]]="","","A")</f>
        <v>A</v>
      </c>
      <c r="J690" s="74" t="str">
        <f>IF(Table1[[#This Row],[Census "As of" Date]]="","","S")</f>
        <v>S</v>
      </c>
      <c r="K690" s="74" t="str">
        <f>IF(Table1[[#This Row],[Census "As of" Date]]="","","Y")</f>
        <v>Y</v>
      </c>
      <c r="L690" s="74" t="str">
        <f>IF(Table1[[#This Row],[Census "As of" Date]]="","","Y")</f>
        <v>Y</v>
      </c>
      <c r="M690" s="74" t="str">
        <f>IF(Table1[[#This Row],[Census "As of" Date]]="","","Y")</f>
        <v>Y</v>
      </c>
      <c r="N690" s="74" t="str">
        <f>IF(Table1[[#This Row],[Census "As of" Date]]="","","N")</f>
        <v>N</v>
      </c>
      <c r="O690" s="61"/>
      <c r="P690" s="55" t="s">
        <v>154</v>
      </c>
      <c r="Q690" s="61">
        <v>54252.17</v>
      </c>
      <c r="R690" s="61"/>
      <c r="S690" s="61">
        <v>54252.17</v>
      </c>
      <c r="T690" s="74">
        <v>92214</v>
      </c>
      <c r="U690" s="61" t="s">
        <v>190</v>
      </c>
      <c r="V690" s="74" t="str">
        <f>IF(Table1[[#This Row],[Census "As of" Date]]="","","Sub001")</f>
        <v>Sub001</v>
      </c>
      <c r="W690" s="74" t="str">
        <f>IF(Table1[[#This Row],[Census "As of" Date]]="","","Location001")</f>
        <v>Location001</v>
      </c>
      <c r="X690" s="55" t="s">
        <v>387</v>
      </c>
      <c r="Y690" s="55" t="s">
        <v>365</v>
      </c>
      <c r="Z690" s="55" t="s">
        <v>224</v>
      </c>
      <c r="AA690" s="55" t="s">
        <v>156</v>
      </c>
      <c r="AB690" s="55">
        <v>77090</v>
      </c>
      <c r="AC690" s="61"/>
      <c r="AD690" s="77"/>
      <c r="AE690" s="55" t="s">
        <v>318</v>
      </c>
      <c r="AF690" s="55" t="s">
        <v>318</v>
      </c>
      <c r="AG690" s="55" t="s">
        <v>257</v>
      </c>
      <c r="AH690" s="55">
        <v>1</v>
      </c>
      <c r="AI690" s="61"/>
      <c r="AJ690" s="61"/>
      <c r="AK690" s="61"/>
      <c r="AL690" s="61"/>
      <c r="AM690" s="61"/>
      <c r="AN690" s="61"/>
      <c r="AO690" s="55" t="s">
        <v>318</v>
      </c>
      <c r="AP690" s="61"/>
      <c r="AQ690" s="55" t="s">
        <v>177</v>
      </c>
      <c r="AR690" s="55">
        <v>1</v>
      </c>
      <c r="AS690" s="61"/>
      <c r="AT690" s="55" t="s">
        <v>318</v>
      </c>
      <c r="AU690" s="55" t="s">
        <v>318</v>
      </c>
      <c r="AV690" s="55" t="s">
        <v>257</v>
      </c>
      <c r="AW690" s="55">
        <v>1</v>
      </c>
      <c r="AX690" s="61"/>
      <c r="AY690" s="61"/>
      <c r="AZ690" s="61"/>
      <c r="BA690" s="61"/>
      <c r="BB690" s="61"/>
      <c r="BC690" s="61"/>
      <c r="BD690" s="55" t="s">
        <v>318</v>
      </c>
      <c r="BE690" s="61"/>
      <c r="BF690" s="55" t="s">
        <v>177</v>
      </c>
      <c r="BG690" s="55">
        <v>1</v>
      </c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55" t="s">
        <v>318</v>
      </c>
      <c r="CH690" s="61"/>
      <c r="CI690" s="55" t="s">
        <v>177</v>
      </c>
      <c r="CJ690" s="55">
        <v>1</v>
      </c>
      <c r="CK690" s="61"/>
      <c r="CL690" s="55" t="s">
        <v>318</v>
      </c>
      <c r="CM690" s="61"/>
      <c r="CN690" s="55" t="s">
        <v>177</v>
      </c>
      <c r="CO690" s="55">
        <v>1</v>
      </c>
      <c r="CP690" s="61"/>
      <c r="CQ690" s="61"/>
      <c r="CR690" s="61"/>
      <c r="CS690" s="61"/>
      <c r="CT690" s="61"/>
      <c r="CU690" s="61"/>
      <c r="CV690" s="61"/>
      <c r="CW690" s="61"/>
      <c r="CX690" s="55" t="s">
        <v>318</v>
      </c>
      <c r="CY690" s="61"/>
      <c r="CZ690" s="55" t="s">
        <v>160</v>
      </c>
      <c r="DA690" s="55" t="s">
        <v>177</v>
      </c>
      <c r="DB690" s="55">
        <v>1</v>
      </c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55" t="s">
        <v>318</v>
      </c>
      <c r="DP690" s="55" t="s">
        <v>318</v>
      </c>
      <c r="DQ690" s="55" t="s">
        <v>179</v>
      </c>
      <c r="DR690" s="55">
        <v>1</v>
      </c>
      <c r="DS690" s="61"/>
      <c r="DT690" s="61"/>
      <c r="DU690" s="61"/>
      <c r="DV690" s="61"/>
      <c r="DW690" s="61"/>
      <c r="DX690" s="61"/>
      <c r="DY690" s="55" t="s">
        <v>318</v>
      </c>
      <c r="DZ690" s="55" t="s">
        <v>318</v>
      </c>
      <c r="EA690" s="61" t="s">
        <v>179</v>
      </c>
      <c r="EB690" s="61">
        <v>1</v>
      </c>
      <c r="EC690" s="61"/>
      <c r="ED690" s="61"/>
      <c r="EE690" s="61"/>
      <c r="EF690" s="61"/>
      <c r="EG690" s="61"/>
      <c r="EH690" s="61"/>
      <c r="EI690" s="61"/>
      <c r="EJ690" s="61"/>
      <c r="EK690" s="61"/>
      <c r="EL690" s="61"/>
      <c r="EM690" s="61"/>
      <c r="EN690" s="61"/>
      <c r="EO690" s="61"/>
      <c r="EP690" s="61"/>
      <c r="EQ690" s="61"/>
      <c r="ER690" s="61"/>
      <c r="ES690" s="61"/>
      <c r="ET690" s="61"/>
      <c r="EU690" s="61"/>
      <c r="EV690" s="61"/>
      <c r="EW690" s="61"/>
      <c r="EX690" s="61"/>
      <c r="EY690" s="61"/>
      <c r="EZ690" s="61"/>
      <c r="FA690" s="61"/>
      <c r="FB690" s="61"/>
      <c r="FC690" s="61"/>
      <c r="FD690" s="61"/>
      <c r="FE690" s="61"/>
      <c r="FF690" s="61"/>
      <c r="FG690" s="61"/>
      <c r="FH690" s="55" t="s">
        <v>318</v>
      </c>
      <c r="FI690" s="61" t="s">
        <v>318</v>
      </c>
      <c r="FJ690" s="61" t="s">
        <v>178</v>
      </c>
      <c r="FK690" s="61" t="s">
        <v>316</v>
      </c>
      <c r="FL690" s="55">
        <v>1</v>
      </c>
      <c r="FM690" s="62" t="s">
        <v>318</v>
      </c>
      <c r="FN690" s="61" t="s">
        <v>318</v>
      </c>
      <c r="FO690" s="62" t="s">
        <v>251</v>
      </c>
      <c r="FP690" s="61" t="s">
        <v>316</v>
      </c>
      <c r="FQ690" s="63">
        <v>1</v>
      </c>
    </row>
    <row r="691" spans="1:173" s="64" customFormat="1" ht="16.5">
      <c r="A691" s="54">
        <v>44228</v>
      </c>
      <c r="B691" s="55">
        <v>690</v>
      </c>
      <c r="C691" s="65" t="s">
        <v>314</v>
      </c>
      <c r="D691" s="76">
        <v>30225</v>
      </c>
      <c r="E691" s="57">
        <f ca="1">IF(Table1[[#This Row],[Employee Date of Birth]]="","",DATEDIF(D691,NOW(),"y"))</f>
        <v>38</v>
      </c>
      <c r="F691" s="61" t="str">
        <f>IF(Table1[[#This Row],[Census "As of" Date]]="","","Y")</f>
        <v>Y</v>
      </c>
      <c r="G691" s="61" t="s">
        <v>324</v>
      </c>
      <c r="H691" s="77"/>
      <c r="I691" s="74" t="str">
        <f>IF(Table1[[#This Row],[Census "As of" Date]]="","","A")</f>
        <v>A</v>
      </c>
      <c r="J691" s="74" t="str">
        <f>IF(Table1[[#This Row],[Census "As of" Date]]="","","S")</f>
        <v>S</v>
      </c>
      <c r="K691" s="74" t="str">
        <f>IF(Table1[[#This Row],[Census "As of" Date]]="","","Y")</f>
        <v>Y</v>
      </c>
      <c r="L691" s="74" t="str">
        <f>IF(Table1[[#This Row],[Census "As of" Date]]="","","Y")</f>
        <v>Y</v>
      </c>
      <c r="M691" s="74" t="str">
        <f>IF(Table1[[#This Row],[Census "As of" Date]]="","","Y")</f>
        <v>Y</v>
      </c>
      <c r="N691" s="74" t="str">
        <f>IF(Table1[[#This Row],[Census "As of" Date]]="","","N")</f>
        <v>N</v>
      </c>
      <c r="O691" s="61"/>
      <c r="P691" s="55" t="s">
        <v>154</v>
      </c>
      <c r="Q691" s="61">
        <v>62048.54</v>
      </c>
      <c r="R691" s="61"/>
      <c r="S691" s="61">
        <v>62048.54</v>
      </c>
      <c r="T691" s="74">
        <v>92201</v>
      </c>
      <c r="U691" s="61" t="s">
        <v>190</v>
      </c>
      <c r="V691" s="74" t="str">
        <f>IF(Table1[[#This Row],[Census "As of" Date]]="","","Sub001")</f>
        <v>Sub001</v>
      </c>
      <c r="W691" s="74" t="str">
        <f>IF(Table1[[#This Row],[Census "As of" Date]]="","","Location001")</f>
        <v>Location001</v>
      </c>
      <c r="X691" s="55" t="s">
        <v>387</v>
      </c>
      <c r="Y691" s="55" t="s">
        <v>365</v>
      </c>
      <c r="Z691" s="55" t="s">
        <v>224</v>
      </c>
      <c r="AA691" s="55" t="s">
        <v>156</v>
      </c>
      <c r="AB691" s="55">
        <v>77090</v>
      </c>
      <c r="AC691" s="61"/>
      <c r="AD691" s="77"/>
      <c r="AE691" s="55" t="s">
        <v>318</v>
      </c>
      <c r="AF691" s="55" t="s">
        <v>318</v>
      </c>
      <c r="AG691" s="55" t="s">
        <v>257</v>
      </c>
      <c r="AH691" s="55">
        <v>1</v>
      </c>
      <c r="AI691" s="61"/>
      <c r="AJ691" s="61"/>
      <c r="AK691" s="61"/>
      <c r="AL691" s="61"/>
      <c r="AM691" s="61"/>
      <c r="AN691" s="61"/>
      <c r="AO691" s="55" t="s">
        <v>318</v>
      </c>
      <c r="AP691" s="61"/>
      <c r="AQ691" s="55" t="s">
        <v>177</v>
      </c>
      <c r="AR691" s="55">
        <v>1</v>
      </c>
      <c r="AS691" s="61"/>
      <c r="AT691" s="55" t="s">
        <v>318</v>
      </c>
      <c r="AU691" s="55" t="s">
        <v>318</v>
      </c>
      <c r="AV691" s="55" t="s">
        <v>257</v>
      </c>
      <c r="AW691" s="55">
        <v>1</v>
      </c>
      <c r="AX691" s="61"/>
      <c r="AY691" s="61"/>
      <c r="AZ691" s="61"/>
      <c r="BA691" s="61"/>
      <c r="BB691" s="61"/>
      <c r="BC691" s="61"/>
      <c r="BD691" s="55" t="s">
        <v>318</v>
      </c>
      <c r="BE691" s="61"/>
      <c r="BF691" s="55" t="s">
        <v>177</v>
      </c>
      <c r="BG691" s="55">
        <v>1</v>
      </c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55" t="s">
        <v>318</v>
      </c>
      <c r="CH691" s="61"/>
      <c r="CI691" s="55" t="s">
        <v>177</v>
      </c>
      <c r="CJ691" s="55">
        <v>1</v>
      </c>
      <c r="CK691" s="61"/>
      <c r="CL691" s="55" t="s">
        <v>318</v>
      </c>
      <c r="CM691" s="61"/>
      <c r="CN691" s="55" t="s">
        <v>177</v>
      </c>
      <c r="CO691" s="55">
        <v>1</v>
      </c>
      <c r="CP691" s="61"/>
      <c r="CQ691" s="61"/>
      <c r="CR691" s="61"/>
      <c r="CS691" s="61"/>
      <c r="CT691" s="61"/>
      <c r="CU691" s="61"/>
      <c r="CV691" s="61"/>
      <c r="CW691" s="61"/>
      <c r="CX691" s="55" t="s">
        <v>318</v>
      </c>
      <c r="CY691" s="61"/>
      <c r="CZ691" s="55" t="s">
        <v>160</v>
      </c>
      <c r="DA691" s="55" t="s">
        <v>177</v>
      </c>
      <c r="DB691" s="55">
        <v>1</v>
      </c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55" t="s">
        <v>318</v>
      </c>
      <c r="DP691" s="55" t="s">
        <v>318</v>
      </c>
      <c r="DQ691" s="55" t="s">
        <v>179</v>
      </c>
      <c r="DR691" s="55">
        <v>1</v>
      </c>
      <c r="DS691" s="61"/>
      <c r="DT691" s="61"/>
      <c r="DU691" s="61"/>
      <c r="DV691" s="61"/>
      <c r="DW691" s="61"/>
      <c r="DX691" s="61"/>
      <c r="DY691" s="55" t="s">
        <v>318</v>
      </c>
      <c r="DZ691" s="55" t="s">
        <v>318</v>
      </c>
      <c r="EA691" s="61" t="s">
        <v>179</v>
      </c>
      <c r="EB691" s="61">
        <v>1</v>
      </c>
      <c r="EC691" s="61"/>
      <c r="ED691" s="61"/>
      <c r="EE691" s="61"/>
      <c r="EF691" s="61"/>
      <c r="EG691" s="61"/>
      <c r="EH691" s="61"/>
      <c r="EI691" s="61"/>
      <c r="EJ691" s="61"/>
      <c r="EK691" s="61"/>
      <c r="EL691" s="61"/>
      <c r="EM691" s="61"/>
      <c r="EN691" s="61"/>
      <c r="EO691" s="61"/>
      <c r="EP691" s="61"/>
      <c r="EQ691" s="61"/>
      <c r="ER691" s="61"/>
      <c r="ES691" s="61"/>
      <c r="ET691" s="61"/>
      <c r="EU691" s="61"/>
      <c r="EV691" s="61"/>
      <c r="EW691" s="61"/>
      <c r="EX691" s="61"/>
      <c r="EY691" s="61"/>
      <c r="EZ691" s="61"/>
      <c r="FA691" s="61"/>
      <c r="FB691" s="61"/>
      <c r="FC691" s="61"/>
      <c r="FD691" s="61"/>
      <c r="FE691" s="61"/>
      <c r="FF691" s="61"/>
      <c r="FG691" s="61"/>
      <c r="FH691" s="55" t="s">
        <v>318</v>
      </c>
      <c r="FI691" s="61" t="s">
        <v>317</v>
      </c>
      <c r="FJ691" s="61"/>
      <c r="FK691" s="61"/>
      <c r="FL691" s="55">
        <v>1</v>
      </c>
      <c r="FM691" s="62" t="s">
        <v>318</v>
      </c>
      <c r="FN691" s="61" t="s">
        <v>318</v>
      </c>
      <c r="FO691" s="62" t="s">
        <v>251</v>
      </c>
      <c r="FP691" s="61" t="s">
        <v>315</v>
      </c>
      <c r="FQ691" s="63">
        <v>1</v>
      </c>
    </row>
    <row r="692" spans="1:173" s="64" customFormat="1" ht="16.5">
      <c r="A692" s="54">
        <v>44228</v>
      </c>
      <c r="B692" s="55">
        <v>691</v>
      </c>
      <c r="C692" s="65" t="s">
        <v>153</v>
      </c>
      <c r="D692" s="76">
        <v>29925</v>
      </c>
      <c r="E692" s="57">
        <f ca="1">IF(Table1[[#This Row],[Employee Date of Birth]]="","",DATEDIF(D692,NOW(),"y"))</f>
        <v>38</v>
      </c>
      <c r="F692" s="61" t="str">
        <f>IF(Table1[[#This Row],[Census "As of" Date]]="","","Y")</f>
        <v>Y</v>
      </c>
      <c r="G692" s="61" t="s">
        <v>329</v>
      </c>
      <c r="H692" s="77"/>
      <c r="I692" s="74" t="str">
        <f>IF(Table1[[#This Row],[Census "As of" Date]]="","","A")</f>
        <v>A</v>
      </c>
      <c r="J692" s="74" t="str">
        <f>IF(Table1[[#This Row],[Census "As of" Date]]="","","S")</f>
        <v>S</v>
      </c>
      <c r="K692" s="74" t="str">
        <f>IF(Table1[[#This Row],[Census "As of" Date]]="","","Y")</f>
        <v>Y</v>
      </c>
      <c r="L692" s="74" t="str">
        <f>IF(Table1[[#This Row],[Census "As of" Date]]="","","Y")</f>
        <v>Y</v>
      </c>
      <c r="M692" s="74" t="str">
        <f>IF(Table1[[#This Row],[Census "As of" Date]]="","","Y")</f>
        <v>Y</v>
      </c>
      <c r="N692" s="74" t="str">
        <f>IF(Table1[[#This Row],[Census "As of" Date]]="","","N")</f>
        <v>N</v>
      </c>
      <c r="O692" s="61"/>
      <c r="P692" s="55" t="s">
        <v>154</v>
      </c>
      <c r="Q692" s="61">
        <v>48200.12</v>
      </c>
      <c r="R692" s="61"/>
      <c r="S692" s="61">
        <v>48200.12</v>
      </c>
      <c r="T692" s="74">
        <v>77171</v>
      </c>
      <c r="U692" s="61" t="s">
        <v>224</v>
      </c>
      <c r="V692" s="74" t="str">
        <f>IF(Table1[[#This Row],[Census "As of" Date]]="","","Sub001")</f>
        <v>Sub001</v>
      </c>
      <c r="W692" s="74" t="str">
        <f>IF(Table1[[#This Row],[Census "As of" Date]]="","","Location001")</f>
        <v>Location001</v>
      </c>
      <c r="X692" s="55" t="s">
        <v>387</v>
      </c>
      <c r="Y692" s="55" t="s">
        <v>365</v>
      </c>
      <c r="Z692" s="55" t="s">
        <v>224</v>
      </c>
      <c r="AA692" s="55" t="s">
        <v>156</v>
      </c>
      <c r="AB692" s="55">
        <v>77090</v>
      </c>
      <c r="AC692" s="61"/>
      <c r="AD692" s="77"/>
      <c r="AE692" s="55" t="s">
        <v>318</v>
      </c>
      <c r="AF692" s="55" t="s">
        <v>318</v>
      </c>
      <c r="AG692" s="55" t="s">
        <v>257</v>
      </c>
      <c r="AH692" s="55">
        <v>1</v>
      </c>
      <c r="AI692" s="61"/>
      <c r="AJ692" s="61"/>
      <c r="AK692" s="61"/>
      <c r="AL692" s="61"/>
      <c r="AM692" s="61"/>
      <c r="AN692" s="61"/>
      <c r="AO692" s="55" t="s">
        <v>318</v>
      </c>
      <c r="AP692" s="61"/>
      <c r="AQ692" s="55" t="s">
        <v>177</v>
      </c>
      <c r="AR692" s="55">
        <v>1</v>
      </c>
      <c r="AS692" s="61"/>
      <c r="AT692" s="55" t="s">
        <v>318</v>
      </c>
      <c r="AU692" s="55" t="s">
        <v>318</v>
      </c>
      <c r="AV692" s="55" t="s">
        <v>257</v>
      </c>
      <c r="AW692" s="55">
        <v>1</v>
      </c>
      <c r="AX692" s="61"/>
      <c r="AY692" s="61"/>
      <c r="AZ692" s="61"/>
      <c r="BA692" s="61"/>
      <c r="BB692" s="61"/>
      <c r="BC692" s="61"/>
      <c r="BD692" s="55" t="s">
        <v>318</v>
      </c>
      <c r="BE692" s="61"/>
      <c r="BF692" s="55" t="s">
        <v>177</v>
      </c>
      <c r="BG692" s="55">
        <v>1</v>
      </c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55" t="s">
        <v>318</v>
      </c>
      <c r="CH692" s="61"/>
      <c r="CI692" s="55" t="s">
        <v>177</v>
      </c>
      <c r="CJ692" s="55">
        <v>1</v>
      </c>
      <c r="CK692" s="61"/>
      <c r="CL692" s="55" t="s">
        <v>318</v>
      </c>
      <c r="CM692" s="61"/>
      <c r="CN692" s="55" t="s">
        <v>177</v>
      </c>
      <c r="CO692" s="55">
        <v>1</v>
      </c>
      <c r="CP692" s="61"/>
      <c r="CQ692" s="61"/>
      <c r="CR692" s="61"/>
      <c r="CS692" s="61"/>
      <c r="CT692" s="61"/>
      <c r="CU692" s="61"/>
      <c r="CV692" s="61"/>
      <c r="CW692" s="61"/>
      <c r="CX692" s="55" t="s">
        <v>318</v>
      </c>
      <c r="CY692" s="61"/>
      <c r="CZ692" s="55" t="s">
        <v>160</v>
      </c>
      <c r="DA692" s="55" t="s">
        <v>177</v>
      </c>
      <c r="DB692" s="55">
        <v>1</v>
      </c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55" t="s">
        <v>318</v>
      </c>
      <c r="DP692" s="55" t="s">
        <v>318</v>
      </c>
      <c r="DQ692" s="55" t="s">
        <v>179</v>
      </c>
      <c r="DR692" s="55">
        <v>1</v>
      </c>
      <c r="DS692" s="61"/>
      <c r="DT692" s="61"/>
      <c r="DU692" s="61"/>
      <c r="DV692" s="61"/>
      <c r="DW692" s="61"/>
      <c r="DX692" s="61"/>
      <c r="DY692" s="55" t="s">
        <v>318</v>
      </c>
      <c r="DZ692" s="55" t="s">
        <v>318</v>
      </c>
      <c r="EA692" s="61" t="s">
        <v>179</v>
      </c>
      <c r="EB692" s="61">
        <v>1</v>
      </c>
      <c r="EC692" s="61"/>
      <c r="ED692" s="61"/>
      <c r="EE692" s="61"/>
      <c r="EF692" s="61"/>
      <c r="EG692" s="61"/>
      <c r="EH692" s="61"/>
      <c r="EI692" s="61"/>
      <c r="EJ692" s="61"/>
      <c r="EK692" s="61"/>
      <c r="EL692" s="61"/>
      <c r="EM692" s="61"/>
      <c r="EN692" s="61"/>
      <c r="EO692" s="61"/>
      <c r="EP692" s="61"/>
      <c r="EQ692" s="61"/>
      <c r="ER692" s="61"/>
      <c r="ES692" s="61"/>
      <c r="ET692" s="61"/>
      <c r="EU692" s="61"/>
      <c r="EV692" s="61"/>
      <c r="EW692" s="61"/>
      <c r="EX692" s="61"/>
      <c r="EY692" s="61"/>
      <c r="EZ692" s="61"/>
      <c r="FA692" s="61"/>
      <c r="FB692" s="61"/>
      <c r="FC692" s="61"/>
      <c r="FD692" s="61"/>
      <c r="FE692" s="61"/>
      <c r="FF692" s="61"/>
      <c r="FG692" s="61"/>
      <c r="FH692" s="55" t="s">
        <v>318</v>
      </c>
      <c r="FI692" s="61" t="s">
        <v>318</v>
      </c>
      <c r="FJ692" s="61" t="s">
        <v>178</v>
      </c>
      <c r="FK692" s="61" t="s">
        <v>315</v>
      </c>
      <c r="FL692" s="55">
        <v>1</v>
      </c>
      <c r="FM692" s="62" t="s">
        <v>318</v>
      </c>
      <c r="FN692" s="61" t="s">
        <v>318</v>
      </c>
      <c r="FO692" s="62" t="s">
        <v>251</v>
      </c>
      <c r="FP692" s="61" t="s">
        <v>315</v>
      </c>
      <c r="FQ692" s="63">
        <v>1</v>
      </c>
    </row>
    <row r="693" spans="1:173" s="64" customFormat="1" ht="16.5">
      <c r="A693" s="54">
        <v>44228</v>
      </c>
      <c r="B693" s="55">
        <v>692</v>
      </c>
      <c r="C693" s="65" t="s">
        <v>314</v>
      </c>
      <c r="D693" s="76">
        <v>30297</v>
      </c>
      <c r="E693" s="57">
        <f ca="1">IF(Table1[[#This Row],[Employee Date of Birth]]="","",DATEDIF(D693,NOW(),"y"))</f>
        <v>37</v>
      </c>
      <c r="F693" s="61" t="str">
        <f>IF(Table1[[#This Row],[Census "As of" Date]]="","","Y")</f>
        <v>Y</v>
      </c>
      <c r="G693" s="61" t="s">
        <v>326</v>
      </c>
      <c r="H693" s="77"/>
      <c r="I693" s="74" t="str">
        <f>IF(Table1[[#This Row],[Census "As of" Date]]="","","A")</f>
        <v>A</v>
      </c>
      <c r="J693" s="74" t="str">
        <f>IF(Table1[[#This Row],[Census "As of" Date]]="","","S")</f>
        <v>S</v>
      </c>
      <c r="K693" s="74" t="str">
        <f>IF(Table1[[#This Row],[Census "As of" Date]]="","","Y")</f>
        <v>Y</v>
      </c>
      <c r="L693" s="74" t="str">
        <f>IF(Table1[[#This Row],[Census "As of" Date]]="","","Y")</f>
        <v>Y</v>
      </c>
      <c r="M693" s="74" t="str">
        <f>IF(Table1[[#This Row],[Census "As of" Date]]="","","Y")</f>
        <v>Y</v>
      </c>
      <c r="N693" s="74" t="str">
        <f>IF(Table1[[#This Row],[Census "As of" Date]]="","","N")</f>
        <v>N</v>
      </c>
      <c r="O693" s="61"/>
      <c r="P693" s="55" t="s">
        <v>154</v>
      </c>
      <c r="Q693" s="61">
        <v>7071.52</v>
      </c>
      <c r="R693" s="61"/>
      <c r="S693" s="61">
        <v>7071.52</v>
      </c>
      <c r="T693" s="74">
        <v>92240</v>
      </c>
      <c r="U693" s="61" t="s">
        <v>190</v>
      </c>
      <c r="V693" s="74" t="str">
        <f>IF(Table1[[#This Row],[Census "As of" Date]]="","","Sub001")</f>
        <v>Sub001</v>
      </c>
      <c r="W693" s="74" t="str">
        <f>IF(Table1[[#This Row],[Census "As of" Date]]="","","Location001")</f>
        <v>Location001</v>
      </c>
      <c r="X693" s="55" t="s">
        <v>387</v>
      </c>
      <c r="Y693" s="55" t="s">
        <v>365</v>
      </c>
      <c r="Z693" s="55" t="s">
        <v>224</v>
      </c>
      <c r="AA693" s="55" t="s">
        <v>156</v>
      </c>
      <c r="AB693" s="55">
        <v>77090</v>
      </c>
      <c r="AC693" s="61"/>
      <c r="AD693" s="77"/>
      <c r="AE693" s="55" t="s">
        <v>318</v>
      </c>
      <c r="AF693" s="55" t="s">
        <v>318</v>
      </c>
      <c r="AG693" s="55" t="s">
        <v>257</v>
      </c>
      <c r="AH693" s="55">
        <v>1</v>
      </c>
      <c r="AI693" s="61"/>
      <c r="AJ693" s="61"/>
      <c r="AK693" s="61"/>
      <c r="AL693" s="61"/>
      <c r="AM693" s="61"/>
      <c r="AN693" s="61"/>
      <c r="AO693" s="55" t="s">
        <v>318</v>
      </c>
      <c r="AP693" s="61"/>
      <c r="AQ693" s="55" t="s">
        <v>177</v>
      </c>
      <c r="AR693" s="55">
        <v>1</v>
      </c>
      <c r="AS693" s="61"/>
      <c r="AT693" s="55" t="s">
        <v>318</v>
      </c>
      <c r="AU693" s="55" t="s">
        <v>318</v>
      </c>
      <c r="AV693" s="55" t="s">
        <v>257</v>
      </c>
      <c r="AW693" s="55">
        <v>1</v>
      </c>
      <c r="AX693" s="61"/>
      <c r="AY693" s="61"/>
      <c r="AZ693" s="61"/>
      <c r="BA693" s="61"/>
      <c r="BB693" s="61"/>
      <c r="BC693" s="61"/>
      <c r="BD693" s="55" t="s">
        <v>318</v>
      </c>
      <c r="BE693" s="61"/>
      <c r="BF693" s="55" t="s">
        <v>177</v>
      </c>
      <c r="BG693" s="55">
        <v>1</v>
      </c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55" t="s">
        <v>318</v>
      </c>
      <c r="CH693" s="61"/>
      <c r="CI693" s="55" t="s">
        <v>177</v>
      </c>
      <c r="CJ693" s="55">
        <v>1</v>
      </c>
      <c r="CK693" s="61"/>
      <c r="CL693" s="55" t="s">
        <v>318</v>
      </c>
      <c r="CM693" s="61"/>
      <c r="CN693" s="55" t="s">
        <v>177</v>
      </c>
      <c r="CO693" s="55">
        <v>1</v>
      </c>
      <c r="CP693" s="61"/>
      <c r="CQ693" s="61"/>
      <c r="CR693" s="61"/>
      <c r="CS693" s="61"/>
      <c r="CT693" s="61"/>
      <c r="CU693" s="61"/>
      <c r="CV693" s="61"/>
      <c r="CW693" s="61"/>
      <c r="CX693" s="55" t="s">
        <v>318</v>
      </c>
      <c r="CY693" s="61"/>
      <c r="CZ693" s="55" t="s">
        <v>160</v>
      </c>
      <c r="DA693" s="55" t="s">
        <v>177</v>
      </c>
      <c r="DB693" s="55">
        <v>1</v>
      </c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55" t="s">
        <v>318</v>
      </c>
      <c r="DP693" s="55" t="s">
        <v>318</v>
      </c>
      <c r="DQ693" s="55" t="s">
        <v>179</v>
      </c>
      <c r="DR693" s="55">
        <v>1</v>
      </c>
      <c r="DS693" s="61"/>
      <c r="DT693" s="61"/>
      <c r="DU693" s="61"/>
      <c r="DV693" s="61"/>
      <c r="DW693" s="61"/>
      <c r="DX693" s="61"/>
      <c r="DY693" s="55" t="s">
        <v>318</v>
      </c>
      <c r="DZ693" s="55" t="s">
        <v>318</v>
      </c>
      <c r="EA693" s="61" t="s">
        <v>179</v>
      </c>
      <c r="EB693" s="61">
        <v>1</v>
      </c>
      <c r="EC693" s="61"/>
      <c r="ED693" s="61"/>
      <c r="EE693" s="61"/>
      <c r="EF693" s="61"/>
      <c r="EG693" s="61"/>
      <c r="EH693" s="61"/>
      <c r="EI693" s="61"/>
      <c r="EJ693" s="61"/>
      <c r="EK693" s="61"/>
      <c r="EL693" s="61"/>
      <c r="EM693" s="61"/>
      <c r="EN693" s="61"/>
      <c r="EO693" s="61"/>
      <c r="EP693" s="61"/>
      <c r="EQ693" s="61"/>
      <c r="ER693" s="61"/>
      <c r="ES693" s="61"/>
      <c r="ET693" s="61"/>
      <c r="EU693" s="61"/>
      <c r="EV693" s="61"/>
      <c r="EW693" s="61"/>
      <c r="EX693" s="61"/>
      <c r="EY693" s="61"/>
      <c r="EZ693" s="61"/>
      <c r="FA693" s="61"/>
      <c r="FB693" s="61"/>
      <c r="FC693" s="61"/>
      <c r="FD693" s="61"/>
      <c r="FE693" s="61"/>
      <c r="FF693" s="61"/>
      <c r="FG693" s="61"/>
      <c r="FH693" s="55" t="s">
        <v>318</v>
      </c>
      <c r="FI693" s="61" t="s">
        <v>318</v>
      </c>
      <c r="FJ693" s="61" t="s">
        <v>178</v>
      </c>
      <c r="FK693" s="61" t="s">
        <v>385</v>
      </c>
      <c r="FL693" s="55">
        <v>1</v>
      </c>
      <c r="FM693" s="62" t="s">
        <v>318</v>
      </c>
      <c r="FN693" s="61" t="s">
        <v>318</v>
      </c>
      <c r="FO693" s="62" t="s">
        <v>251</v>
      </c>
      <c r="FP693" s="61" t="s">
        <v>385</v>
      </c>
      <c r="FQ693" s="63">
        <v>1</v>
      </c>
    </row>
    <row r="694" spans="1:173" s="64" customFormat="1" ht="16.5">
      <c r="A694" s="54">
        <v>44228</v>
      </c>
      <c r="B694" s="55">
        <v>693</v>
      </c>
      <c r="C694" s="65" t="s">
        <v>153</v>
      </c>
      <c r="D694" s="76">
        <v>29602</v>
      </c>
      <c r="E694" s="57">
        <f ca="1">IF(Table1[[#This Row],[Employee Date of Birth]]="","",DATEDIF(D694,NOW(),"y"))</f>
        <v>39</v>
      </c>
      <c r="F694" s="61" t="str">
        <f>IF(Table1[[#This Row],[Census "As of" Date]]="","","Y")</f>
        <v>Y</v>
      </c>
      <c r="G694" s="61" t="s">
        <v>324</v>
      </c>
      <c r="H694" s="77"/>
      <c r="I694" s="74" t="str">
        <f>IF(Table1[[#This Row],[Census "As of" Date]]="","","A")</f>
        <v>A</v>
      </c>
      <c r="J694" s="74" t="str">
        <f>IF(Table1[[#This Row],[Census "As of" Date]]="","","S")</f>
        <v>S</v>
      </c>
      <c r="K694" s="74" t="str">
        <f>IF(Table1[[#This Row],[Census "As of" Date]]="","","Y")</f>
        <v>Y</v>
      </c>
      <c r="L694" s="74" t="str">
        <f>IF(Table1[[#This Row],[Census "As of" Date]]="","","Y")</f>
        <v>Y</v>
      </c>
      <c r="M694" s="74" t="str">
        <f>IF(Table1[[#This Row],[Census "As of" Date]]="","","Y")</f>
        <v>Y</v>
      </c>
      <c r="N694" s="74" t="str">
        <f>IF(Table1[[#This Row],[Census "As of" Date]]="","","N")</f>
        <v>N</v>
      </c>
      <c r="O694" s="61"/>
      <c r="P694" s="55" t="s">
        <v>154</v>
      </c>
      <c r="Q694" s="61">
        <v>29199.119999999999</v>
      </c>
      <c r="R694" s="61"/>
      <c r="S694" s="61">
        <v>29199.119999999999</v>
      </c>
      <c r="T694" s="74">
        <v>77021</v>
      </c>
      <c r="U694" s="61" t="s">
        <v>224</v>
      </c>
      <c r="V694" s="74" t="str">
        <f>IF(Table1[[#This Row],[Census "As of" Date]]="","","Sub001")</f>
        <v>Sub001</v>
      </c>
      <c r="W694" s="74" t="str">
        <f>IF(Table1[[#This Row],[Census "As of" Date]]="","","Location001")</f>
        <v>Location001</v>
      </c>
      <c r="X694" s="55" t="s">
        <v>387</v>
      </c>
      <c r="Y694" s="55" t="s">
        <v>365</v>
      </c>
      <c r="Z694" s="55" t="s">
        <v>224</v>
      </c>
      <c r="AA694" s="55" t="s">
        <v>156</v>
      </c>
      <c r="AB694" s="55">
        <v>77090</v>
      </c>
      <c r="AC694" s="61"/>
      <c r="AD694" s="77"/>
      <c r="AE694" s="55" t="s">
        <v>318</v>
      </c>
      <c r="AF694" s="55" t="s">
        <v>318</v>
      </c>
      <c r="AG694" s="55" t="s">
        <v>257</v>
      </c>
      <c r="AH694" s="55">
        <v>1</v>
      </c>
      <c r="AI694" s="61"/>
      <c r="AJ694" s="61"/>
      <c r="AK694" s="61"/>
      <c r="AL694" s="61"/>
      <c r="AM694" s="61"/>
      <c r="AN694" s="61"/>
      <c r="AO694" s="55" t="s">
        <v>318</v>
      </c>
      <c r="AP694" s="61"/>
      <c r="AQ694" s="55" t="s">
        <v>177</v>
      </c>
      <c r="AR694" s="55">
        <v>1</v>
      </c>
      <c r="AS694" s="61"/>
      <c r="AT694" s="55" t="s">
        <v>318</v>
      </c>
      <c r="AU694" s="55" t="s">
        <v>318</v>
      </c>
      <c r="AV694" s="55" t="s">
        <v>257</v>
      </c>
      <c r="AW694" s="55">
        <v>1</v>
      </c>
      <c r="AX694" s="61"/>
      <c r="AY694" s="61"/>
      <c r="AZ694" s="61"/>
      <c r="BA694" s="61"/>
      <c r="BB694" s="61"/>
      <c r="BC694" s="61"/>
      <c r="BD694" s="55" t="s">
        <v>318</v>
      </c>
      <c r="BE694" s="61"/>
      <c r="BF694" s="55" t="s">
        <v>177</v>
      </c>
      <c r="BG694" s="55">
        <v>1</v>
      </c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55" t="s">
        <v>318</v>
      </c>
      <c r="CH694" s="61"/>
      <c r="CI694" s="55" t="s">
        <v>177</v>
      </c>
      <c r="CJ694" s="55">
        <v>1</v>
      </c>
      <c r="CK694" s="61"/>
      <c r="CL694" s="55" t="s">
        <v>318</v>
      </c>
      <c r="CM694" s="61"/>
      <c r="CN694" s="55" t="s">
        <v>177</v>
      </c>
      <c r="CO694" s="55">
        <v>1</v>
      </c>
      <c r="CP694" s="61"/>
      <c r="CQ694" s="61"/>
      <c r="CR694" s="61"/>
      <c r="CS694" s="61"/>
      <c r="CT694" s="61"/>
      <c r="CU694" s="61"/>
      <c r="CV694" s="61"/>
      <c r="CW694" s="61"/>
      <c r="CX694" s="55" t="s">
        <v>318</v>
      </c>
      <c r="CY694" s="61"/>
      <c r="CZ694" s="55" t="s">
        <v>160</v>
      </c>
      <c r="DA694" s="55" t="s">
        <v>177</v>
      </c>
      <c r="DB694" s="55">
        <v>1</v>
      </c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55" t="s">
        <v>318</v>
      </c>
      <c r="DP694" s="55" t="s">
        <v>318</v>
      </c>
      <c r="DQ694" s="55" t="s">
        <v>179</v>
      </c>
      <c r="DR694" s="55">
        <v>1</v>
      </c>
      <c r="DS694" s="61"/>
      <c r="DT694" s="61"/>
      <c r="DU694" s="61"/>
      <c r="DV694" s="61"/>
      <c r="DW694" s="61"/>
      <c r="DX694" s="61"/>
      <c r="DY694" s="55" t="s">
        <v>318</v>
      </c>
      <c r="DZ694" s="55" t="s">
        <v>318</v>
      </c>
      <c r="EA694" s="61" t="s">
        <v>179</v>
      </c>
      <c r="EB694" s="61">
        <v>1</v>
      </c>
      <c r="EC694" s="61"/>
      <c r="ED694" s="61"/>
      <c r="EE694" s="61"/>
      <c r="EF694" s="61"/>
      <c r="EG694" s="61"/>
      <c r="EH694" s="61"/>
      <c r="EI694" s="61"/>
      <c r="EJ694" s="61"/>
      <c r="EK694" s="61"/>
      <c r="EL694" s="61"/>
      <c r="EM694" s="61"/>
      <c r="EN694" s="61"/>
      <c r="EO694" s="61"/>
      <c r="EP694" s="61"/>
      <c r="EQ694" s="61"/>
      <c r="ER694" s="61"/>
      <c r="ES694" s="61"/>
      <c r="ET694" s="61"/>
      <c r="EU694" s="61"/>
      <c r="EV694" s="61"/>
      <c r="EW694" s="61"/>
      <c r="EX694" s="61"/>
      <c r="EY694" s="61"/>
      <c r="EZ694" s="61"/>
      <c r="FA694" s="61"/>
      <c r="FB694" s="61"/>
      <c r="FC694" s="61"/>
      <c r="FD694" s="61"/>
      <c r="FE694" s="61"/>
      <c r="FF694" s="61"/>
      <c r="FG694" s="61"/>
      <c r="FH694" s="55" t="s">
        <v>318</v>
      </c>
      <c r="FI694" s="61" t="s">
        <v>318</v>
      </c>
      <c r="FJ694" s="61" t="s">
        <v>178</v>
      </c>
      <c r="FK694" s="61" t="s">
        <v>315</v>
      </c>
      <c r="FL694" s="55">
        <v>1</v>
      </c>
      <c r="FM694" s="62" t="s">
        <v>318</v>
      </c>
      <c r="FN694" s="61" t="s">
        <v>317</v>
      </c>
      <c r="FO694" s="62"/>
      <c r="FP694" s="61"/>
      <c r="FQ694" s="63">
        <v>1</v>
      </c>
    </row>
    <row r="695" spans="1:173" s="64" customFormat="1" ht="16.5">
      <c r="A695" s="54">
        <v>44228</v>
      </c>
      <c r="B695" s="55">
        <v>694</v>
      </c>
      <c r="C695" s="55" t="s">
        <v>153</v>
      </c>
      <c r="D695" s="76">
        <v>29944</v>
      </c>
      <c r="E695" s="57">
        <f ca="1">IF(Table1[[#This Row],[Employee Date of Birth]]="","",DATEDIF(D695,NOW(),"y"))</f>
        <v>38</v>
      </c>
      <c r="F695" s="61" t="str">
        <f>IF(Table1[[#This Row],[Census "As of" Date]]="","","Y")</f>
        <v>Y</v>
      </c>
      <c r="G695" s="61" t="s">
        <v>348</v>
      </c>
      <c r="H695" s="77"/>
      <c r="I695" s="74" t="str">
        <f>IF(Table1[[#This Row],[Census "As of" Date]]="","","A")</f>
        <v>A</v>
      </c>
      <c r="J695" s="74" t="str">
        <f>IF(Table1[[#This Row],[Census "As of" Date]]="","","S")</f>
        <v>S</v>
      </c>
      <c r="K695" s="74" t="str">
        <f>IF(Table1[[#This Row],[Census "As of" Date]]="","","Y")</f>
        <v>Y</v>
      </c>
      <c r="L695" s="74" t="str">
        <f>IF(Table1[[#This Row],[Census "As of" Date]]="","","Y")</f>
        <v>Y</v>
      </c>
      <c r="M695" s="74" t="str">
        <f>IF(Table1[[#This Row],[Census "As of" Date]]="","","Y")</f>
        <v>Y</v>
      </c>
      <c r="N695" s="74" t="str">
        <f>IF(Table1[[#This Row],[Census "As of" Date]]="","","N")</f>
        <v>N</v>
      </c>
      <c r="O695" s="61"/>
      <c r="P695" s="55" t="s">
        <v>154</v>
      </c>
      <c r="Q695" s="61">
        <v>25662.07</v>
      </c>
      <c r="R695" s="61"/>
      <c r="S695" s="61">
        <v>25662.07</v>
      </c>
      <c r="T695" s="74">
        <v>92214</v>
      </c>
      <c r="U695" s="61" t="s">
        <v>190</v>
      </c>
      <c r="V695" s="74" t="str">
        <f>IF(Table1[[#This Row],[Census "As of" Date]]="","","Sub001")</f>
        <v>Sub001</v>
      </c>
      <c r="W695" s="74" t="str">
        <f>IF(Table1[[#This Row],[Census "As of" Date]]="","","Location001")</f>
        <v>Location001</v>
      </c>
      <c r="X695" s="55" t="s">
        <v>387</v>
      </c>
      <c r="Y695" s="55" t="s">
        <v>365</v>
      </c>
      <c r="Z695" s="55" t="s">
        <v>224</v>
      </c>
      <c r="AA695" s="55" t="s">
        <v>156</v>
      </c>
      <c r="AB695" s="55">
        <v>77090</v>
      </c>
      <c r="AC695" s="61"/>
      <c r="AD695" s="77"/>
      <c r="AE695" s="55" t="s">
        <v>318</v>
      </c>
      <c r="AF695" s="55" t="s">
        <v>318</v>
      </c>
      <c r="AG695" s="55" t="s">
        <v>257</v>
      </c>
      <c r="AH695" s="55">
        <v>1</v>
      </c>
      <c r="AI695" s="61"/>
      <c r="AJ695" s="61"/>
      <c r="AK695" s="61"/>
      <c r="AL695" s="61"/>
      <c r="AM695" s="61"/>
      <c r="AN695" s="61"/>
      <c r="AO695" s="55" t="s">
        <v>318</v>
      </c>
      <c r="AP695" s="61"/>
      <c r="AQ695" s="55" t="s">
        <v>177</v>
      </c>
      <c r="AR695" s="55">
        <v>1</v>
      </c>
      <c r="AS695" s="61"/>
      <c r="AT695" s="55" t="s">
        <v>318</v>
      </c>
      <c r="AU695" s="55" t="s">
        <v>318</v>
      </c>
      <c r="AV695" s="55" t="s">
        <v>257</v>
      </c>
      <c r="AW695" s="55">
        <v>1</v>
      </c>
      <c r="AX695" s="61"/>
      <c r="AY695" s="61"/>
      <c r="AZ695" s="61"/>
      <c r="BA695" s="61"/>
      <c r="BB695" s="61"/>
      <c r="BC695" s="61"/>
      <c r="BD695" s="55" t="s">
        <v>318</v>
      </c>
      <c r="BE695" s="61"/>
      <c r="BF695" s="55" t="s">
        <v>177</v>
      </c>
      <c r="BG695" s="55">
        <v>1</v>
      </c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55" t="s">
        <v>318</v>
      </c>
      <c r="CH695" s="61"/>
      <c r="CI695" s="55" t="s">
        <v>177</v>
      </c>
      <c r="CJ695" s="55">
        <v>1</v>
      </c>
      <c r="CK695" s="61"/>
      <c r="CL695" s="55" t="s">
        <v>318</v>
      </c>
      <c r="CM695" s="61"/>
      <c r="CN695" s="55" t="s">
        <v>177</v>
      </c>
      <c r="CO695" s="55">
        <v>1</v>
      </c>
      <c r="CP695" s="61"/>
      <c r="CQ695" s="61"/>
      <c r="CR695" s="61"/>
      <c r="CS695" s="61"/>
      <c r="CT695" s="61"/>
      <c r="CU695" s="61"/>
      <c r="CV695" s="61"/>
      <c r="CW695" s="61"/>
      <c r="CX695" s="55" t="s">
        <v>318</v>
      </c>
      <c r="CY695" s="61"/>
      <c r="CZ695" s="55" t="s">
        <v>160</v>
      </c>
      <c r="DA695" s="55" t="s">
        <v>177</v>
      </c>
      <c r="DB695" s="55">
        <v>1</v>
      </c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55" t="s">
        <v>318</v>
      </c>
      <c r="DP695" s="55" t="s">
        <v>318</v>
      </c>
      <c r="DQ695" s="55" t="s">
        <v>179</v>
      </c>
      <c r="DR695" s="55">
        <v>1</v>
      </c>
      <c r="DS695" s="61"/>
      <c r="DT695" s="61"/>
      <c r="DU695" s="61"/>
      <c r="DV695" s="61"/>
      <c r="DW695" s="61"/>
      <c r="DX695" s="61"/>
      <c r="DY695" s="55" t="s">
        <v>318</v>
      </c>
      <c r="DZ695" s="55" t="s">
        <v>318</v>
      </c>
      <c r="EA695" s="61" t="s">
        <v>179</v>
      </c>
      <c r="EB695" s="61">
        <v>1</v>
      </c>
      <c r="EC695" s="61"/>
      <c r="ED695" s="61"/>
      <c r="EE695" s="61"/>
      <c r="EF695" s="61"/>
      <c r="EG695" s="61"/>
      <c r="EH695" s="61"/>
      <c r="EI695" s="61"/>
      <c r="EJ695" s="61"/>
      <c r="EK695" s="61"/>
      <c r="EL695" s="61"/>
      <c r="EM695" s="61"/>
      <c r="EN695" s="61"/>
      <c r="EO695" s="61"/>
      <c r="EP695" s="61"/>
      <c r="EQ695" s="61"/>
      <c r="ER695" s="61"/>
      <c r="ES695" s="61"/>
      <c r="ET695" s="61"/>
      <c r="EU695" s="61"/>
      <c r="EV695" s="61"/>
      <c r="EW695" s="61"/>
      <c r="EX695" s="61"/>
      <c r="EY695" s="61"/>
      <c r="EZ695" s="61"/>
      <c r="FA695" s="61"/>
      <c r="FB695" s="61"/>
      <c r="FC695" s="61"/>
      <c r="FD695" s="61"/>
      <c r="FE695" s="61"/>
      <c r="FF695" s="61"/>
      <c r="FG695" s="61"/>
      <c r="FH695" s="55" t="s">
        <v>318</v>
      </c>
      <c r="FI695" s="61" t="s">
        <v>318</v>
      </c>
      <c r="FJ695" s="61" t="s">
        <v>178</v>
      </c>
      <c r="FK695" s="61" t="s">
        <v>315</v>
      </c>
      <c r="FL695" s="55">
        <v>1</v>
      </c>
      <c r="FM695" s="62" t="s">
        <v>318</v>
      </c>
      <c r="FN695" s="61" t="s">
        <v>318</v>
      </c>
      <c r="FO695" s="62" t="s">
        <v>251</v>
      </c>
      <c r="FP695" s="61" t="s">
        <v>315</v>
      </c>
      <c r="FQ695" s="63">
        <v>1</v>
      </c>
    </row>
    <row r="696" spans="1:173" s="64" customFormat="1" ht="16.5">
      <c r="A696" s="54">
        <v>44228</v>
      </c>
      <c r="B696" s="55">
        <v>695</v>
      </c>
      <c r="C696" s="55" t="s">
        <v>314</v>
      </c>
      <c r="D696" s="76">
        <v>30719</v>
      </c>
      <c r="E696" s="57">
        <f ca="1">IF(Table1[[#This Row],[Employee Date of Birth]]="","",DATEDIF(D696,NOW(),"y"))</f>
        <v>36</v>
      </c>
      <c r="F696" s="61" t="str">
        <f>IF(Table1[[#This Row],[Census "As of" Date]]="","","Y")</f>
        <v>Y</v>
      </c>
      <c r="G696" s="61" t="s">
        <v>337</v>
      </c>
      <c r="H696" s="77"/>
      <c r="I696" s="74" t="str">
        <f>IF(Table1[[#This Row],[Census "As of" Date]]="","","A")</f>
        <v>A</v>
      </c>
      <c r="J696" s="74" t="str">
        <f>IF(Table1[[#This Row],[Census "As of" Date]]="","","S")</f>
        <v>S</v>
      </c>
      <c r="K696" s="74" t="str">
        <f>IF(Table1[[#This Row],[Census "As of" Date]]="","","Y")</f>
        <v>Y</v>
      </c>
      <c r="L696" s="74" t="str">
        <f>IF(Table1[[#This Row],[Census "As of" Date]]="","","Y")</f>
        <v>Y</v>
      </c>
      <c r="M696" s="74" t="str">
        <f>IF(Table1[[#This Row],[Census "As of" Date]]="","","Y")</f>
        <v>Y</v>
      </c>
      <c r="N696" s="74" t="str">
        <f>IF(Table1[[#This Row],[Census "As of" Date]]="","","N")</f>
        <v>N</v>
      </c>
      <c r="O696" s="61"/>
      <c r="P696" s="55" t="s">
        <v>154</v>
      </c>
      <c r="Q696" s="61">
        <v>11849.17</v>
      </c>
      <c r="R696" s="61"/>
      <c r="S696" s="61">
        <v>11849.17</v>
      </c>
      <c r="T696" s="74">
        <v>92121</v>
      </c>
      <c r="U696" s="61" t="s">
        <v>190</v>
      </c>
      <c r="V696" s="74" t="str">
        <f>IF(Table1[[#This Row],[Census "As of" Date]]="","","Sub001")</f>
        <v>Sub001</v>
      </c>
      <c r="W696" s="74" t="str">
        <f>IF(Table1[[#This Row],[Census "As of" Date]]="","","Location001")</f>
        <v>Location001</v>
      </c>
      <c r="X696" s="55" t="s">
        <v>387</v>
      </c>
      <c r="Y696" s="55" t="s">
        <v>365</v>
      </c>
      <c r="Z696" s="55" t="s">
        <v>224</v>
      </c>
      <c r="AA696" s="55" t="s">
        <v>156</v>
      </c>
      <c r="AB696" s="55">
        <v>77090</v>
      </c>
      <c r="AC696" s="61"/>
      <c r="AD696" s="77"/>
      <c r="AE696" s="55" t="s">
        <v>318</v>
      </c>
      <c r="AF696" s="55" t="s">
        <v>318</v>
      </c>
      <c r="AG696" s="55" t="s">
        <v>257</v>
      </c>
      <c r="AH696" s="55">
        <v>1</v>
      </c>
      <c r="AI696" s="61"/>
      <c r="AJ696" s="61"/>
      <c r="AK696" s="61"/>
      <c r="AL696" s="61"/>
      <c r="AM696" s="61"/>
      <c r="AN696" s="61"/>
      <c r="AO696" s="55" t="s">
        <v>318</v>
      </c>
      <c r="AP696" s="61"/>
      <c r="AQ696" s="55" t="s">
        <v>177</v>
      </c>
      <c r="AR696" s="55">
        <v>1</v>
      </c>
      <c r="AS696" s="61"/>
      <c r="AT696" s="55" t="s">
        <v>318</v>
      </c>
      <c r="AU696" s="55" t="s">
        <v>318</v>
      </c>
      <c r="AV696" s="55" t="s">
        <v>257</v>
      </c>
      <c r="AW696" s="55">
        <v>1</v>
      </c>
      <c r="AX696" s="61"/>
      <c r="AY696" s="61"/>
      <c r="AZ696" s="61"/>
      <c r="BA696" s="61"/>
      <c r="BB696" s="61"/>
      <c r="BC696" s="61"/>
      <c r="BD696" s="55" t="s">
        <v>318</v>
      </c>
      <c r="BE696" s="61"/>
      <c r="BF696" s="55" t="s">
        <v>177</v>
      </c>
      <c r="BG696" s="55">
        <v>1</v>
      </c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55" t="s">
        <v>318</v>
      </c>
      <c r="CH696" s="61"/>
      <c r="CI696" s="55" t="s">
        <v>177</v>
      </c>
      <c r="CJ696" s="55">
        <v>1</v>
      </c>
      <c r="CK696" s="61"/>
      <c r="CL696" s="55" t="s">
        <v>318</v>
      </c>
      <c r="CM696" s="61"/>
      <c r="CN696" s="55" t="s">
        <v>177</v>
      </c>
      <c r="CO696" s="55">
        <v>1</v>
      </c>
      <c r="CP696" s="61"/>
      <c r="CQ696" s="61"/>
      <c r="CR696" s="61"/>
      <c r="CS696" s="61"/>
      <c r="CT696" s="61"/>
      <c r="CU696" s="61"/>
      <c r="CV696" s="61"/>
      <c r="CW696" s="61"/>
      <c r="CX696" s="55" t="s">
        <v>318</v>
      </c>
      <c r="CY696" s="61"/>
      <c r="CZ696" s="55" t="s">
        <v>160</v>
      </c>
      <c r="DA696" s="55" t="s">
        <v>177</v>
      </c>
      <c r="DB696" s="55">
        <v>1</v>
      </c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55" t="s">
        <v>318</v>
      </c>
      <c r="DP696" s="55" t="s">
        <v>318</v>
      </c>
      <c r="DQ696" s="55" t="s">
        <v>179</v>
      </c>
      <c r="DR696" s="55">
        <v>1</v>
      </c>
      <c r="DS696" s="61"/>
      <c r="DT696" s="61"/>
      <c r="DU696" s="61"/>
      <c r="DV696" s="61"/>
      <c r="DW696" s="61"/>
      <c r="DX696" s="61"/>
      <c r="DY696" s="55" t="s">
        <v>318</v>
      </c>
      <c r="DZ696" s="55" t="s">
        <v>318</v>
      </c>
      <c r="EA696" s="61" t="s">
        <v>179</v>
      </c>
      <c r="EB696" s="61">
        <v>1</v>
      </c>
      <c r="EC696" s="61"/>
      <c r="ED696" s="61"/>
      <c r="EE696" s="61"/>
      <c r="EF696" s="61"/>
      <c r="EG696" s="61"/>
      <c r="EH696" s="61"/>
      <c r="EI696" s="61"/>
      <c r="EJ696" s="61"/>
      <c r="EK696" s="61"/>
      <c r="EL696" s="61"/>
      <c r="EM696" s="61"/>
      <c r="EN696" s="61"/>
      <c r="EO696" s="61"/>
      <c r="EP696" s="61"/>
      <c r="EQ696" s="61"/>
      <c r="ER696" s="61"/>
      <c r="ES696" s="61"/>
      <c r="ET696" s="61"/>
      <c r="EU696" s="61"/>
      <c r="EV696" s="61"/>
      <c r="EW696" s="61"/>
      <c r="EX696" s="61"/>
      <c r="EY696" s="61"/>
      <c r="EZ696" s="61"/>
      <c r="FA696" s="61"/>
      <c r="FB696" s="61"/>
      <c r="FC696" s="61"/>
      <c r="FD696" s="61"/>
      <c r="FE696" s="61"/>
      <c r="FF696" s="61"/>
      <c r="FG696" s="61"/>
      <c r="FH696" s="55" t="s">
        <v>318</v>
      </c>
      <c r="FI696" s="61" t="s">
        <v>318</v>
      </c>
      <c r="FJ696" s="61" t="s">
        <v>178</v>
      </c>
      <c r="FK696" s="61" t="s">
        <v>315</v>
      </c>
      <c r="FL696" s="55">
        <v>1</v>
      </c>
      <c r="FM696" s="62" t="s">
        <v>318</v>
      </c>
      <c r="FN696" s="61" t="s">
        <v>317</v>
      </c>
      <c r="FO696" s="62"/>
      <c r="FP696" s="61"/>
      <c r="FQ696" s="63">
        <v>1</v>
      </c>
    </row>
    <row r="697" spans="1:173" s="64" customFormat="1" ht="16.5">
      <c r="A697" s="54">
        <v>44228</v>
      </c>
      <c r="B697" s="55">
        <v>696</v>
      </c>
      <c r="C697" s="55" t="s">
        <v>153</v>
      </c>
      <c r="D697" s="76">
        <v>30307</v>
      </c>
      <c r="E697" s="57">
        <f ca="1">IF(Table1[[#This Row],[Employee Date of Birth]]="","",DATEDIF(D697,NOW(),"y"))</f>
        <v>37</v>
      </c>
      <c r="F697" s="61" t="str">
        <f>IF(Table1[[#This Row],[Census "As of" Date]]="","","Y")</f>
        <v>Y</v>
      </c>
      <c r="G697" s="61" t="s">
        <v>324</v>
      </c>
      <c r="H697" s="77"/>
      <c r="I697" s="74" t="str">
        <f>IF(Table1[[#This Row],[Census "As of" Date]]="","","A")</f>
        <v>A</v>
      </c>
      <c r="J697" s="74" t="str">
        <f>IF(Table1[[#This Row],[Census "As of" Date]]="","","S")</f>
        <v>S</v>
      </c>
      <c r="K697" s="74" t="str">
        <f>IF(Table1[[#This Row],[Census "As of" Date]]="","","Y")</f>
        <v>Y</v>
      </c>
      <c r="L697" s="74" t="str">
        <f>IF(Table1[[#This Row],[Census "As of" Date]]="","","Y")</f>
        <v>Y</v>
      </c>
      <c r="M697" s="74" t="str">
        <f>IF(Table1[[#This Row],[Census "As of" Date]]="","","Y")</f>
        <v>Y</v>
      </c>
      <c r="N697" s="74" t="str">
        <f>IF(Table1[[#This Row],[Census "As of" Date]]="","","N")</f>
        <v>N</v>
      </c>
      <c r="O697" s="61"/>
      <c r="P697" s="55" t="s">
        <v>154</v>
      </c>
      <c r="Q697" s="61">
        <v>121716.28</v>
      </c>
      <c r="R697" s="61"/>
      <c r="S697" s="61">
        <v>121716.28</v>
      </c>
      <c r="T697" s="74">
        <v>61119</v>
      </c>
      <c r="U697" s="61" t="s">
        <v>209</v>
      </c>
      <c r="V697" s="74" t="str">
        <f>IF(Table1[[#This Row],[Census "As of" Date]]="","","Sub001")</f>
        <v>Sub001</v>
      </c>
      <c r="W697" s="74" t="str">
        <f>IF(Table1[[#This Row],[Census "As of" Date]]="","","Location001")</f>
        <v>Location001</v>
      </c>
      <c r="X697" s="55" t="s">
        <v>387</v>
      </c>
      <c r="Y697" s="55" t="s">
        <v>365</v>
      </c>
      <c r="Z697" s="55" t="s">
        <v>224</v>
      </c>
      <c r="AA697" s="55" t="s">
        <v>156</v>
      </c>
      <c r="AB697" s="55">
        <v>77090</v>
      </c>
      <c r="AC697" s="61"/>
      <c r="AD697" s="77"/>
      <c r="AE697" s="55" t="s">
        <v>318</v>
      </c>
      <c r="AF697" s="55" t="s">
        <v>318</v>
      </c>
      <c r="AG697" s="55" t="s">
        <v>257</v>
      </c>
      <c r="AH697" s="55">
        <v>1</v>
      </c>
      <c r="AI697" s="61"/>
      <c r="AJ697" s="61"/>
      <c r="AK697" s="61"/>
      <c r="AL697" s="61"/>
      <c r="AM697" s="61"/>
      <c r="AN697" s="61"/>
      <c r="AO697" s="55" t="s">
        <v>318</v>
      </c>
      <c r="AP697" s="61"/>
      <c r="AQ697" s="55" t="s">
        <v>177</v>
      </c>
      <c r="AR697" s="55">
        <v>1</v>
      </c>
      <c r="AS697" s="61"/>
      <c r="AT697" s="55" t="s">
        <v>318</v>
      </c>
      <c r="AU697" s="55" t="s">
        <v>318</v>
      </c>
      <c r="AV697" s="55" t="s">
        <v>257</v>
      </c>
      <c r="AW697" s="55">
        <v>1</v>
      </c>
      <c r="AX697" s="61"/>
      <c r="AY697" s="61"/>
      <c r="AZ697" s="61"/>
      <c r="BA697" s="61"/>
      <c r="BB697" s="61"/>
      <c r="BC697" s="61"/>
      <c r="BD697" s="55" t="s">
        <v>318</v>
      </c>
      <c r="BE697" s="61"/>
      <c r="BF697" s="55" t="s">
        <v>177</v>
      </c>
      <c r="BG697" s="55">
        <v>1</v>
      </c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55" t="s">
        <v>318</v>
      </c>
      <c r="CH697" s="61"/>
      <c r="CI697" s="55" t="s">
        <v>177</v>
      </c>
      <c r="CJ697" s="55">
        <v>1</v>
      </c>
      <c r="CK697" s="61"/>
      <c r="CL697" s="55" t="s">
        <v>318</v>
      </c>
      <c r="CM697" s="61"/>
      <c r="CN697" s="55" t="s">
        <v>177</v>
      </c>
      <c r="CO697" s="55">
        <v>1</v>
      </c>
      <c r="CP697" s="61"/>
      <c r="CQ697" s="61"/>
      <c r="CR697" s="61"/>
      <c r="CS697" s="61"/>
      <c r="CT697" s="61"/>
      <c r="CU697" s="61"/>
      <c r="CV697" s="61"/>
      <c r="CW697" s="61"/>
      <c r="CX697" s="55" t="s">
        <v>318</v>
      </c>
      <c r="CY697" s="61"/>
      <c r="CZ697" s="55" t="s">
        <v>160</v>
      </c>
      <c r="DA697" s="55" t="s">
        <v>177</v>
      </c>
      <c r="DB697" s="55">
        <v>1</v>
      </c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55" t="s">
        <v>318</v>
      </c>
      <c r="DP697" s="55" t="s">
        <v>318</v>
      </c>
      <c r="DQ697" s="55" t="s">
        <v>179</v>
      </c>
      <c r="DR697" s="55">
        <v>1</v>
      </c>
      <c r="DS697" s="61"/>
      <c r="DT697" s="61"/>
      <c r="DU697" s="61"/>
      <c r="DV697" s="61"/>
      <c r="DW697" s="61"/>
      <c r="DX697" s="61"/>
      <c r="DY697" s="55" t="s">
        <v>318</v>
      </c>
      <c r="DZ697" s="55" t="s">
        <v>318</v>
      </c>
      <c r="EA697" s="61" t="s">
        <v>179</v>
      </c>
      <c r="EB697" s="61">
        <v>1</v>
      </c>
      <c r="EC697" s="61"/>
      <c r="ED697" s="61"/>
      <c r="EE697" s="61"/>
      <c r="EF697" s="61"/>
      <c r="EG697" s="61"/>
      <c r="EH697" s="61"/>
      <c r="EI697" s="61"/>
      <c r="EJ697" s="61"/>
      <c r="EK697" s="61"/>
      <c r="EL697" s="61"/>
      <c r="EM697" s="61"/>
      <c r="EN697" s="61"/>
      <c r="EO697" s="61"/>
      <c r="EP697" s="61"/>
      <c r="EQ697" s="61"/>
      <c r="ER697" s="61"/>
      <c r="ES697" s="61"/>
      <c r="ET697" s="61"/>
      <c r="EU697" s="61"/>
      <c r="EV697" s="61"/>
      <c r="EW697" s="61"/>
      <c r="EX697" s="61"/>
      <c r="EY697" s="61"/>
      <c r="EZ697" s="61"/>
      <c r="FA697" s="61"/>
      <c r="FB697" s="61"/>
      <c r="FC697" s="61"/>
      <c r="FD697" s="61"/>
      <c r="FE697" s="61"/>
      <c r="FF697" s="61"/>
      <c r="FG697" s="61"/>
      <c r="FH697" s="55" t="s">
        <v>318</v>
      </c>
      <c r="FI697" s="61" t="s">
        <v>318</v>
      </c>
      <c r="FJ697" s="61" t="s">
        <v>178</v>
      </c>
      <c r="FK697" s="61" t="s">
        <v>315</v>
      </c>
      <c r="FL697" s="55">
        <v>1</v>
      </c>
      <c r="FM697" s="62" t="s">
        <v>318</v>
      </c>
      <c r="FN697" s="61" t="s">
        <v>318</v>
      </c>
      <c r="FO697" s="62" t="s">
        <v>251</v>
      </c>
      <c r="FP697" s="61" t="s">
        <v>315</v>
      </c>
      <c r="FQ697" s="63">
        <v>1</v>
      </c>
    </row>
    <row r="698" spans="1:173" s="64" customFormat="1" ht="16.5">
      <c r="A698" s="54">
        <v>44228</v>
      </c>
      <c r="B698" s="55">
        <v>697</v>
      </c>
      <c r="C698" s="65" t="s">
        <v>314</v>
      </c>
      <c r="D698" s="76">
        <v>29930</v>
      </c>
      <c r="E698" s="57">
        <f ca="1">IF(Table1[[#This Row],[Employee Date of Birth]]="","",DATEDIF(D698,NOW(),"y"))</f>
        <v>38</v>
      </c>
      <c r="F698" s="61" t="str">
        <f>IF(Table1[[#This Row],[Census "As of" Date]]="","","Y")</f>
        <v>Y</v>
      </c>
      <c r="G698" s="61" t="s">
        <v>324</v>
      </c>
      <c r="H698" s="77"/>
      <c r="I698" s="74" t="str">
        <f>IF(Table1[[#This Row],[Census "As of" Date]]="","","A")</f>
        <v>A</v>
      </c>
      <c r="J698" s="74" t="str">
        <f>IF(Table1[[#This Row],[Census "As of" Date]]="","","S")</f>
        <v>S</v>
      </c>
      <c r="K698" s="74" t="str">
        <f>IF(Table1[[#This Row],[Census "As of" Date]]="","","Y")</f>
        <v>Y</v>
      </c>
      <c r="L698" s="74" t="str">
        <f>IF(Table1[[#This Row],[Census "As of" Date]]="","","Y")</f>
        <v>Y</v>
      </c>
      <c r="M698" s="74" t="str">
        <f>IF(Table1[[#This Row],[Census "As of" Date]]="","","Y")</f>
        <v>Y</v>
      </c>
      <c r="N698" s="74" t="str">
        <f>IF(Table1[[#This Row],[Census "As of" Date]]="","","N")</f>
        <v>N</v>
      </c>
      <c r="O698" s="61"/>
      <c r="P698" s="55" t="s">
        <v>154</v>
      </c>
      <c r="Q698" s="61">
        <v>11556.52</v>
      </c>
      <c r="R698" s="61"/>
      <c r="S698" s="61">
        <v>11556.52</v>
      </c>
      <c r="T698" s="74">
        <v>92214</v>
      </c>
      <c r="U698" s="61" t="s">
        <v>190</v>
      </c>
      <c r="V698" s="74" t="str">
        <f>IF(Table1[[#This Row],[Census "As of" Date]]="","","Sub001")</f>
        <v>Sub001</v>
      </c>
      <c r="W698" s="74" t="str">
        <f>IF(Table1[[#This Row],[Census "As of" Date]]="","","Location001")</f>
        <v>Location001</v>
      </c>
      <c r="X698" s="55" t="s">
        <v>387</v>
      </c>
      <c r="Y698" s="55" t="s">
        <v>365</v>
      </c>
      <c r="Z698" s="55" t="s">
        <v>224</v>
      </c>
      <c r="AA698" s="55" t="s">
        <v>156</v>
      </c>
      <c r="AB698" s="55">
        <v>77090</v>
      </c>
      <c r="AC698" s="61"/>
      <c r="AD698" s="77"/>
      <c r="AE698" s="55" t="s">
        <v>318</v>
      </c>
      <c r="AF698" s="55" t="s">
        <v>318</v>
      </c>
      <c r="AG698" s="55" t="s">
        <v>257</v>
      </c>
      <c r="AH698" s="55">
        <v>1</v>
      </c>
      <c r="AI698" s="61"/>
      <c r="AJ698" s="61"/>
      <c r="AK698" s="61"/>
      <c r="AL698" s="61"/>
      <c r="AM698" s="61"/>
      <c r="AN698" s="61"/>
      <c r="AO698" s="55" t="s">
        <v>318</v>
      </c>
      <c r="AP698" s="61"/>
      <c r="AQ698" s="55" t="s">
        <v>177</v>
      </c>
      <c r="AR698" s="55">
        <v>1</v>
      </c>
      <c r="AS698" s="61"/>
      <c r="AT698" s="55" t="s">
        <v>318</v>
      </c>
      <c r="AU698" s="55" t="s">
        <v>318</v>
      </c>
      <c r="AV698" s="55" t="s">
        <v>257</v>
      </c>
      <c r="AW698" s="55">
        <v>1</v>
      </c>
      <c r="AX698" s="61"/>
      <c r="AY698" s="61"/>
      <c r="AZ698" s="61"/>
      <c r="BA698" s="61"/>
      <c r="BB698" s="61"/>
      <c r="BC698" s="61"/>
      <c r="BD698" s="55" t="s">
        <v>318</v>
      </c>
      <c r="BE698" s="61"/>
      <c r="BF698" s="55" t="s">
        <v>177</v>
      </c>
      <c r="BG698" s="55">
        <v>1</v>
      </c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55" t="s">
        <v>318</v>
      </c>
      <c r="CH698" s="61"/>
      <c r="CI698" s="55" t="s">
        <v>177</v>
      </c>
      <c r="CJ698" s="55">
        <v>1</v>
      </c>
      <c r="CK698" s="61"/>
      <c r="CL698" s="55" t="s">
        <v>318</v>
      </c>
      <c r="CM698" s="61"/>
      <c r="CN698" s="55" t="s">
        <v>177</v>
      </c>
      <c r="CO698" s="55">
        <v>1</v>
      </c>
      <c r="CP698" s="61"/>
      <c r="CQ698" s="61"/>
      <c r="CR698" s="61"/>
      <c r="CS698" s="61"/>
      <c r="CT698" s="61"/>
      <c r="CU698" s="61"/>
      <c r="CV698" s="61"/>
      <c r="CW698" s="61"/>
      <c r="CX698" s="55" t="s">
        <v>318</v>
      </c>
      <c r="CY698" s="61"/>
      <c r="CZ698" s="55" t="s">
        <v>160</v>
      </c>
      <c r="DA698" s="55" t="s">
        <v>177</v>
      </c>
      <c r="DB698" s="55">
        <v>1</v>
      </c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55" t="s">
        <v>318</v>
      </c>
      <c r="DP698" s="55" t="s">
        <v>318</v>
      </c>
      <c r="DQ698" s="55" t="s">
        <v>179</v>
      </c>
      <c r="DR698" s="55">
        <v>1</v>
      </c>
      <c r="DS698" s="61"/>
      <c r="DT698" s="61"/>
      <c r="DU698" s="61"/>
      <c r="DV698" s="61"/>
      <c r="DW698" s="61"/>
      <c r="DX698" s="61"/>
      <c r="DY698" s="55" t="s">
        <v>318</v>
      </c>
      <c r="DZ698" s="55" t="s">
        <v>318</v>
      </c>
      <c r="EA698" s="61" t="s">
        <v>179</v>
      </c>
      <c r="EB698" s="61">
        <v>1</v>
      </c>
      <c r="EC698" s="61"/>
      <c r="ED698" s="61"/>
      <c r="EE698" s="61"/>
      <c r="EF698" s="61"/>
      <c r="EG698" s="61"/>
      <c r="EH698" s="61"/>
      <c r="EI698" s="61"/>
      <c r="EJ698" s="61"/>
      <c r="EK698" s="61"/>
      <c r="EL698" s="61"/>
      <c r="EM698" s="61"/>
      <c r="EN698" s="61"/>
      <c r="EO698" s="61"/>
      <c r="EP698" s="61"/>
      <c r="EQ698" s="61"/>
      <c r="ER698" s="61"/>
      <c r="ES698" s="61"/>
      <c r="ET698" s="61"/>
      <c r="EU698" s="61"/>
      <c r="EV698" s="61"/>
      <c r="EW698" s="61"/>
      <c r="EX698" s="61"/>
      <c r="EY698" s="61"/>
      <c r="EZ698" s="61"/>
      <c r="FA698" s="61"/>
      <c r="FB698" s="61"/>
      <c r="FC698" s="61"/>
      <c r="FD698" s="61"/>
      <c r="FE698" s="61"/>
      <c r="FF698" s="61"/>
      <c r="FG698" s="61"/>
      <c r="FH698" s="55" t="s">
        <v>318</v>
      </c>
      <c r="FI698" s="61" t="s">
        <v>318</v>
      </c>
      <c r="FJ698" s="61" t="s">
        <v>178</v>
      </c>
      <c r="FK698" s="61" t="s">
        <v>315</v>
      </c>
      <c r="FL698" s="55">
        <v>1</v>
      </c>
      <c r="FM698" s="62" t="s">
        <v>318</v>
      </c>
      <c r="FN698" s="61" t="s">
        <v>318</v>
      </c>
      <c r="FO698" s="62" t="s">
        <v>251</v>
      </c>
      <c r="FP698" s="61" t="s">
        <v>315</v>
      </c>
      <c r="FQ698" s="63">
        <v>1</v>
      </c>
    </row>
    <row r="699" spans="1:173" s="64" customFormat="1" ht="16.5">
      <c r="A699" s="54">
        <v>44228</v>
      </c>
      <c r="B699" s="55">
        <v>698</v>
      </c>
      <c r="C699" s="65" t="s">
        <v>153</v>
      </c>
      <c r="D699" s="76">
        <v>29619</v>
      </c>
      <c r="E699" s="57">
        <f ca="1">IF(Table1[[#This Row],[Employee Date of Birth]]="","",DATEDIF(D699,NOW(),"y"))</f>
        <v>39</v>
      </c>
      <c r="F699" s="61" t="str">
        <f>IF(Table1[[#This Row],[Census "As of" Date]]="","","Y")</f>
        <v>Y</v>
      </c>
      <c r="G699" s="61" t="s">
        <v>324</v>
      </c>
      <c r="H699" s="77"/>
      <c r="I699" s="74" t="str">
        <f>IF(Table1[[#This Row],[Census "As of" Date]]="","","A")</f>
        <v>A</v>
      </c>
      <c r="J699" s="74" t="str">
        <f>IF(Table1[[#This Row],[Census "As of" Date]]="","","S")</f>
        <v>S</v>
      </c>
      <c r="K699" s="74" t="str">
        <f>IF(Table1[[#This Row],[Census "As of" Date]]="","","Y")</f>
        <v>Y</v>
      </c>
      <c r="L699" s="74" t="str">
        <f>IF(Table1[[#This Row],[Census "As of" Date]]="","","Y")</f>
        <v>Y</v>
      </c>
      <c r="M699" s="74" t="str">
        <f>IF(Table1[[#This Row],[Census "As of" Date]]="","","Y")</f>
        <v>Y</v>
      </c>
      <c r="N699" s="74" t="str">
        <f>IF(Table1[[#This Row],[Census "As of" Date]]="","","N")</f>
        <v>N</v>
      </c>
      <c r="O699" s="61"/>
      <c r="P699" s="55" t="s">
        <v>154</v>
      </c>
      <c r="Q699" s="61">
        <v>88228.61</v>
      </c>
      <c r="R699" s="61"/>
      <c r="S699" s="61">
        <v>88228.61</v>
      </c>
      <c r="T699" s="74">
        <v>92221</v>
      </c>
      <c r="U699" s="61" t="s">
        <v>190</v>
      </c>
      <c r="V699" s="74" t="str">
        <f>IF(Table1[[#This Row],[Census "As of" Date]]="","","Sub001")</f>
        <v>Sub001</v>
      </c>
      <c r="W699" s="74" t="str">
        <f>IF(Table1[[#This Row],[Census "As of" Date]]="","","Location001")</f>
        <v>Location001</v>
      </c>
      <c r="X699" s="55" t="s">
        <v>387</v>
      </c>
      <c r="Y699" s="55" t="s">
        <v>365</v>
      </c>
      <c r="Z699" s="55" t="s">
        <v>224</v>
      </c>
      <c r="AA699" s="55" t="s">
        <v>156</v>
      </c>
      <c r="AB699" s="55">
        <v>77090</v>
      </c>
      <c r="AC699" s="61"/>
      <c r="AD699" s="77"/>
      <c r="AE699" s="55" t="s">
        <v>318</v>
      </c>
      <c r="AF699" s="55" t="s">
        <v>318</v>
      </c>
      <c r="AG699" s="55" t="s">
        <v>257</v>
      </c>
      <c r="AH699" s="55">
        <v>1</v>
      </c>
      <c r="AI699" s="61"/>
      <c r="AJ699" s="61"/>
      <c r="AK699" s="61"/>
      <c r="AL699" s="61"/>
      <c r="AM699" s="61"/>
      <c r="AN699" s="61"/>
      <c r="AO699" s="55" t="s">
        <v>318</v>
      </c>
      <c r="AP699" s="61"/>
      <c r="AQ699" s="55" t="s">
        <v>177</v>
      </c>
      <c r="AR699" s="55">
        <v>1</v>
      </c>
      <c r="AS699" s="61"/>
      <c r="AT699" s="55" t="s">
        <v>318</v>
      </c>
      <c r="AU699" s="55" t="s">
        <v>318</v>
      </c>
      <c r="AV699" s="55" t="s">
        <v>257</v>
      </c>
      <c r="AW699" s="55">
        <v>1</v>
      </c>
      <c r="AX699" s="61"/>
      <c r="AY699" s="61"/>
      <c r="AZ699" s="61"/>
      <c r="BA699" s="61"/>
      <c r="BB699" s="61"/>
      <c r="BC699" s="61"/>
      <c r="BD699" s="55" t="s">
        <v>318</v>
      </c>
      <c r="BE699" s="61"/>
      <c r="BF699" s="55" t="s">
        <v>177</v>
      </c>
      <c r="BG699" s="55">
        <v>1</v>
      </c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55" t="s">
        <v>318</v>
      </c>
      <c r="CH699" s="61"/>
      <c r="CI699" s="55" t="s">
        <v>177</v>
      </c>
      <c r="CJ699" s="55">
        <v>1</v>
      </c>
      <c r="CK699" s="61"/>
      <c r="CL699" s="55" t="s">
        <v>318</v>
      </c>
      <c r="CM699" s="61"/>
      <c r="CN699" s="55" t="s">
        <v>177</v>
      </c>
      <c r="CO699" s="55">
        <v>1</v>
      </c>
      <c r="CP699" s="61"/>
      <c r="CQ699" s="61"/>
      <c r="CR699" s="61"/>
      <c r="CS699" s="61"/>
      <c r="CT699" s="61"/>
      <c r="CU699" s="61"/>
      <c r="CV699" s="61"/>
      <c r="CW699" s="61"/>
      <c r="CX699" s="55" t="s">
        <v>318</v>
      </c>
      <c r="CY699" s="61"/>
      <c r="CZ699" s="55" t="s">
        <v>160</v>
      </c>
      <c r="DA699" s="55" t="s">
        <v>177</v>
      </c>
      <c r="DB699" s="55">
        <v>1</v>
      </c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55" t="s">
        <v>318</v>
      </c>
      <c r="DP699" s="55" t="s">
        <v>318</v>
      </c>
      <c r="DQ699" s="55" t="s">
        <v>179</v>
      </c>
      <c r="DR699" s="55">
        <v>1</v>
      </c>
      <c r="DS699" s="61"/>
      <c r="DT699" s="61"/>
      <c r="DU699" s="61"/>
      <c r="DV699" s="61"/>
      <c r="DW699" s="61"/>
      <c r="DX699" s="61"/>
      <c r="DY699" s="55" t="s">
        <v>318</v>
      </c>
      <c r="DZ699" s="55" t="s">
        <v>318</v>
      </c>
      <c r="EA699" s="61" t="s">
        <v>179</v>
      </c>
      <c r="EB699" s="61">
        <v>1</v>
      </c>
      <c r="EC699" s="61"/>
      <c r="ED699" s="61"/>
      <c r="EE699" s="61"/>
      <c r="EF699" s="61"/>
      <c r="EG699" s="61"/>
      <c r="EH699" s="61"/>
      <c r="EI699" s="61"/>
      <c r="EJ699" s="61"/>
      <c r="EK699" s="61"/>
      <c r="EL699" s="61"/>
      <c r="EM699" s="61"/>
      <c r="EN699" s="61"/>
      <c r="EO699" s="61"/>
      <c r="EP699" s="61"/>
      <c r="EQ699" s="61"/>
      <c r="ER699" s="61"/>
      <c r="ES699" s="61"/>
      <c r="ET699" s="61"/>
      <c r="EU699" s="61"/>
      <c r="EV699" s="61"/>
      <c r="EW699" s="61"/>
      <c r="EX699" s="61"/>
      <c r="EY699" s="61"/>
      <c r="EZ699" s="61"/>
      <c r="FA699" s="61"/>
      <c r="FB699" s="61"/>
      <c r="FC699" s="61"/>
      <c r="FD699" s="61"/>
      <c r="FE699" s="61"/>
      <c r="FF699" s="61"/>
      <c r="FG699" s="61"/>
      <c r="FH699" s="55" t="s">
        <v>318</v>
      </c>
      <c r="FI699" s="61" t="s">
        <v>318</v>
      </c>
      <c r="FJ699" s="61" t="s">
        <v>178</v>
      </c>
      <c r="FK699" s="61" t="s">
        <v>316</v>
      </c>
      <c r="FL699" s="55">
        <v>1</v>
      </c>
      <c r="FM699" s="62" t="s">
        <v>318</v>
      </c>
      <c r="FN699" s="61" t="s">
        <v>318</v>
      </c>
      <c r="FO699" s="62" t="s">
        <v>251</v>
      </c>
      <c r="FP699" s="61" t="s">
        <v>316</v>
      </c>
      <c r="FQ699" s="63">
        <v>1</v>
      </c>
    </row>
    <row r="700" spans="1:173" s="64" customFormat="1" ht="16.5">
      <c r="A700" s="54">
        <v>44228</v>
      </c>
      <c r="B700" s="55">
        <v>699</v>
      </c>
      <c r="C700" s="65" t="s">
        <v>314</v>
      </c>
      <c r="D700" s="76">
        <v>30740</v>
      </c>
      <c r="E700" s="57">
        <f ca="1">IF(Table1[[#This Row],[Employee Date of Birth]]="","",DATEDIF(D700,NOW(),"y"))</f>
        <v>36</v>
      </c>
      <c r="F700" s="61" t="str">
        <f>IF(Table1[[#This Row],[Census "As of" Date]]="","","Y")</f>
        <v>Y</v>
      </c>
      <c r="G700" s="61" t="s">
        <v>382</v>
      </c>
      <c r="H700" s="77"/>
      <c r="I700" s="74" t="str">
        <f>IF(Table1[[#This Row],[Census "As of" Date]]="","","A")</f>
        <v>A</v>
      </c>
      <c r="J700" s="74" t="str">
        <f>IF(Table1[[#This Row],[Census "As of" Date]]="","","S")</f>
        <v>S</v>
      </c>
      <c r="K700" s="74" t="str">
        <f>IF(Table1[[#This Row],[Census "As of" Date]]="","","Y")</f>
        <v>Y</v>
      </c>
      <c r="L700" s="74" t="str">
        <f>IF(Table1[[#This Row],[Census "As of" Date]]="","","Y")</f>
        <v>Y</v>
      </c>
      <c r="M700" s="74" t="str">
        <f>IF(Table1[[#This Row],[Census "As of" Date]]="","","Y")</f>
        <v>Y</v>
      </c>
      <c r="N700" s="74" t="str">
        <f>IF(Table1[[#This Row],[Census "As of" Date]]="","","N")</f>
        <v>N</v>
      </c>
      <c r="O700" s="61"/>
      <c r="P700" s="55" t="s">
        <v>154</v>
      </c>
      <c r="Q700" s="61">
        <v>70750</v>
      </c>
      <c r="R700" s="61"/>
      <c r="S700" s="61">
        <v>70750</v>
      </c>
      <c r="T700" s="74">
        <v>92240</v>
      </c>
      <c r="U700" s="61" t="s">
        <v>190</v>
      </c>
      <c r="V700" s="74" t="str">
        <f>IF(Table1[[#This Row],[Census "As of" Date]]="","","Sub001")</f>
        <v>Sub001</v>
      </c>
      <c r="W700" s="74" t="str">
        <f>IF(Table1[[#This Row],[Census "As of" Date]]="","","Location001")</f>
        <v>Location001</v>
      </c>
      <c r="X700" s="55" t="s">
        <v>387</v>
      </c>
      <c r="Y700" s="55" t="s">
        <v>365</v>
      </c>
      <c r="Z700" s="55" t="s">
        <v>224</v>
      </c>
      <c r="AA700" s="55" t="s">
        <v>156</v>
      </c>
      <c r="AB700" s="55">
        <v>77090</v>
      </c>
      <c r="AC700" s="61"/>
      <c r="AD700" s="77"/>
      <c r="AE700" s="55" t="s">
        <v>318</v>
      </c>
      <c r="AF700" s="55" t="s">
        <v>318</v>
      </c>
      <c r="AG700" s="55" t="s">
        <v>257</v>
      </c>
      <c r="AH700" s="55">
        <v>1</v>
      </c>
      <c r="AI700" s="61"/>
      <c r="AJ700" s="61"/>
      <c r="AK700" s="61"/>
      <c r="AL700" s="61"/>
      <c r="AM700" s="61"/>
      <c r="AN700" s="61"/>
      <c r="AO700" s="55" t="s">
        <v>318</v>
      </c>
      <c r="AP700" s="61"/>
      <c r="AQ700" s="55" t="s">
        <v>177</v>
      </c>
      <c r="AR700" s="55">
        <v>1</v>
      </c>
      <c r="AS700" s="61"/>
      <c r="AT700" s="55" t="s">
        <v>318</v>
      </c>
      <c r="AU700" s="55" t="s">
        <v>318</v>
      </c>
      <c r="AV700" s="55" t="s">
        <v>257</v>
      </c>
      <c r="AW700" s="55">
        <v>1</v>
      </c>
      <c r="AX700" s="61"/>
      <c r="AY700" s="61"/>
      <c r="AZ700" s="61"/>
      <c r="BA700" s="61"/>
      <c r="BB700" s="61"/>
      <c r="BC700" s="61"/>
      <c r="BD700" s="55" t="s">
        <v>318</v>
      </c>
      <c r="BE700" s="61"/>
      <c r="BF700" s="55" t="s">
        <v>177</v>
      </c>
      <c r="BG700" s="55">
        <v>1</v>
      </c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55" t="s">
        <v>318</v>
      </c>
      <c r="CH700" s="61"/>
      <c r="CI700" s="55" t="s">
        <v>177</v>
      </c>
      <c r="CJ700" s="55">
        <v>1</v>
      </c>
      <c r="CK700" s="61"/>
      <c r="CL700" s="55" t="s">
        <v>318</v>
      </c>
      <c r="CM700" s="61"/>
      <c r="CN700" s="55" t="s">
        <v>177</v>
      </c>
      <c r="CO700" s="55">
        <v>1</v>
      </c>
      <c r="CP700" s="61"/>
      <c r="CQ700" s="61"/>
      <c r="CR700" s="61"/>
      <c r="CS700" s="61"/>
      <c r="CT700" s="61"/>
      <c r="CU700" s="61"/>
      <c r="CV700" s="61"/>
      <c r="CW700" s="61"/>
      <c r="CX700" s="55" t="s">
        <v>318</v>
      </c>
      <c r="CY700" s="61"/>
      <c r="CZ700" s="55" t="s">
        <v>160</v>
      </c>
      <c r="DA700" s="55" t="s">
        <v>177</v>
      </c>
      <c r="DB700" s="55">
        <v>1</v>
      </c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55" t="s">
        <v>318</v>
      </c>
      <c r="DP700" s="55" t="s">
        <v>318</v>
      </c>
      <c r="DQ700" s="55" t="s">
        <v>179</v>
      </c>
      <c r="DR700" s="55">
        <v>1</v>
      </c>
      <c r="DS700" s="61"/>
      <c r="DT700" s="61"/>
      <c r="DU700" s="61"/>
      <c r="DV700" s="61"/>
      <c r="DW700" s="61"/>
      <c r="DX700" s="61"/>
      <c r="DY700" s="55" t="s">
        <v>318</v>
      </c>
      <c r="DZ700" s="55" t="s">
        <v>318</v>
      </c>
      <c r="EA700" s="61" t="s">
        <v>179</v>
      </c>
      <c r="EB700" s="61">
        <v>1</v>
      </c>
      <c r="EC700" s="61"/>
      <c r="ED700" s="61"/>
      <c r="EE700" s="61"/>
      <c r="EF700" s="61"/>
      <c r="EG700" s="61"/>
      <c r="EH700" s="61"/>
      <c r="EI700" s="61"/>
      <c r="EJ700" s="61"/>
      <c r="EK700" s="61"/>
      <c r="EL700" s="61"/>
      <c r="EM700" s="61"/>
      <c r="EN700" s="61"/>
      <c r="EO700" s="61"/>
      <c r="EP700" s="61"/>
      <c r="EQ700" s="61"/>
      <c r="ER700" s="61"/>
      <c r="ES700" s="61"/>
      <c r="ET700" s="61"/>
      <c r="EU700" s="61"/>
      <c r="EV700" s="61"/>
      <c r="EW700" s="61"/>
      <c r="EX700" s="61"/>
      <c r="EY700" s="61"/>
      <c r="EZ700" s="61"/>
      <c r="FA700" s="61"/>
      <c r="FB700" s="61"/>
      <c r="FC700" s="61"/>
      <c r="FD700" s="61"/>
      <c r="FE700" s="61"/>
      <c r="FF700" s="61"/>
      <c r="FG700" s="61"/>
      <c r="FH700" s="55" t="s">
        <v>318</v>
      </c>
      <c r="FI700" s="61" t="s">
        <v>318</v>
      </c>
      <c r="FJ700" s="61" t="s">
        <v>178</v>
      </c>
      <c r="FK700" s="61" t="s">
        <v>316</v>
      </c>
      <c r="FL700" s="55">
        <v>1</v>
      </c>
      <c r="FM700" s="62" t="s">
        <v>318</v>
      </c>
      <c r="FN700" s="61" t="s">
        <v>318</v>
      </c>
      <c r="FO700" s="62" t="s">
        <v>251</v>
      </c>
      <c r="FP700" s="61" t="s">
        <v>316</v>
      </c>
      <c r="FQ700" s="63">
        <v>1</v>
      </c>
    </row>
    <row r="701" spans="1:173" s="64" customFormat="1" ht="16.5">
      <c r="A701" s="54">
        <v>44228</v>
      </c>
      <c r="B701" s="55">
        <v>700</v>
      </c>
      <c r="C701" s="65" t="s">
        <v>153</v>
      </c>
      <c r="D701" s="76">
        <v>29638</v>
      </c>
      <c r="E701" s="57">
        <f ca="1">IF(Table1[[#This Row],[Employee Date of Birth]]="","",DATEDIF(D701,NOW(),"y"))</f>
        <v>39</v>
      </c>
      <c r="F701" s="61" t="str">
        <f>IF(Table1[[#This Row],[Census "As of" Date]]="","","Y")</f>
        <v>Y</v>
      </c>
      <c r="G701" s="61" t="s">
        <v>342</v>
      </c>
      <c r="H701" s="77"/>
      <c r="I701" s="74" t="str">
        <f>IF(Table1[[#This Row],[Census "As of" Date]]="","","A")</f>
        <v>A</v>
      </c>
      <c r="J701" s="74" t="str">
        <f>IF(Table1[[#This Row],[Census "As of" Date]]="","","S")</f>
        <v>S</v>
      </c>
      <c r="K701" s="74" t="str">
        <f>IF(Table1[[#This Row],[Census "As of" Date]]="","","Y")</f>
        <v>Y</v>
      </c>
      <c r="L701" s="74" t="str">
        <f>IF(Table1[[#This Row],[Census "As of" Date]]="","","Y")</f>
        <v>Y</v>
      </c>
      <c r="M701" s="74" t="str">
        <f>IF(Table1[[#This Row],[Census "As of" Date]]="","","Y")</f>
        <v>Y</v>
      </c>
      <c r="N701" s="74" t="str">
        <f>IF(Table1[[#This Row],[Census "As of" Date]]="","","N")</f>
        <v>N</v>
      </c>
      <c r="O701" s="61"/>
      <c r="P701" s="55" t="s">
        <v>154</v>
      </c>
      <c r="Q701" s="61">
        <v>80000.08</v>
      </c>
      <c r="R701" s="61"/>
      <c r="S701" s="61">
        <v>80000.08</v>
      </c>
      <c r="T701" s="74">
        <v>77186</v>
      </c>
      <c r="U701" s="61" t="s">
        <v>224</v>
      </c>
      <c r="V701" s="74" t="str">
        <f>IF(Table1[[#This Row],[Census "As of" Date]]="","","Sub001")</f>
        <v>Sub001</v>
      </c>
      <c r="W701" s="74" t="str">
        <f>IF(Table1[[#This Row],[Census "As of" Date]]="","","Location001")</f>
        <v>Location001</v>
      </c>
      <c r="X701" s="55" t="s">
        <v>387</v>
      </c>
      <c r="Y701" s="55" t="s">
        <v>365</v>
      </c>
      <c r="Z701" s="55" t="s">
        <v>224</v>
      </c>
      <c r="AA701" s="55" t="s">
        <v>156</v>
      </c>
      <c r="AB701" s="55">
        <v>77090</v>
      </c>
      <c r="AC701" s="61"/>
      <c r="AD701" s="77"/>
      <c r="AE701" s="55" t="s">
        <v>318</v>
      </c>
      <c r="AF701" s="55" t="s">
        <v>318</v>
      </c>
      <c r="AG701" s="55" t="s">
        <v>257</v>
      </c>
      <c r="AH701" s="55">
        <v>1</v>
      </c>
      <c r="AI701" s="61"/>
      <c r="AJ701" s="61"/>
      <c r="AK701" s="61"/>
      <c r="AL701" s="61"/>
      <c r="AM701" s="61"/>
      <c r="AN701" s="61"/>
      <c r="AO701" s="55" t="s">
        <v>318</v>
      </c>
      <c r="AP701" s="61"/>
      <c r="AQ701" s="55" t="s">
        <v>177</v>
      </c>
      <c r="AR701" s="55">
        <v>1</v>
      </c>
      <c r="AS701" s="61"/>
      <c r="AT701" s="55" t="s">
        <v>318</v>
      </c>
      <c r="AU701" s="55" t="s">
        <v>318</v>
      </c>
      <c r="AV701" s="55" t="s">
        <v>257</v>
      </c>
      <c r="AW701" s="55">
        <v>1</v>
      </c>
      <c r="AX701" s="61"/>
      <c r="AY701" s="61"/>
      <c r="AZ701" s="61"/>
      <c r="BA701" s="61"/>
      <c r="BB701" s="61"/>
      <c r="BC701" s="61"/>
      <c r="BD701" s="55" t="s">
        <v>318</v>
      </c>
      <c r="BE701" s="61"/>
      <c r="BF701" s="55" t="s">
        <v>177</v>
      </c>
      <c r="BG701" s="55">
        <v>1</v>
      </c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55" t="s">
        <v>318</v>
      </c>
      <c r="CH701" s="61"/>
      <c r="CI701" s="55" t="s">
        <v>177</v>
      </c>
      <c r="CJ701" s="55">
        <v>1</v>
      </c>
      <c r="CK701" s="61"/>
      <c r="CL701" s="55" t="s">
        <v>318</v>
      </c>
      <c r="CM701" s="61"/>
      <c r="CN701" s="55" t="s">
        <v>177</v>
      </c>
      <c r="CO701" s="55">
        <v>1</v>
      </c>
      <c r="CP701" s="61"/>
      <c r="CQ701" s="61"/>
      <c r="CR701" s="61"/>
      <c r="CS701" s="61"/>
      <c r="CT701" s="61"/>
      <c r="CU701" s="61"/>
      <c r="CV701" s="61"/>
      <c r="CW701" s="61"/>
      <c r="CX701" s="55" t="s">
        <v>318</v>
      </c>
      <c r="CY701" s="61"/>
      <c r="CZ701" s="55" t="s">
        <v>160</v>
      </c>
      <c r="DA701" s="55" t="s">
        <v>177</v>
      </c>
      <c r="DB701" s="55">
        <v>1</v>
      </c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55" t="s">
        <v>318</v>
      </c>
      <c r="DP701" s="55" t="s">
        <v>318</v>
      </c>
      <c r="DQ701" s="55" t="s">
        <v>179</v>
      </c>
      <c r="DR701" s="55">
        <v>1</v>
      </c>
      <c r="DS701" s="61"/>
      <c r="DT701" s="61"/>
      <c r="DU701" s="61"/>
      <c r="DV701" s="61"/>
      <c r="DW701" s="61"/>
      <c r="DX701" s="61"/>
      <c r="DY701" s="55" t="s">
        <v>318</v>
      </c>
      <c r="DZ701" s="55" t="s">
        <v>318</v>
      </c>
      <c r="EA701" s="61" t="s">
        <v>179</v>
      </c>
      <c r="EB701" s="61">
        <v>1</v>
      </c>
      <c r="EC701" s="61"/>
      <c r="ED701" s="61"/>
      <c r="EE701" s="61"/>
      <c r="EF701" s="61"/>
      <c r="EG701" s="61"/>
      <c r="EH701" s="61"/>
      <c r="EI701" s="61"/>
      <c r="EJ701" s="61"/>
      <c r="EK701" s="61"/>
      <c r="EL701" s="61"/>
      <c r="EM701" s="61"/>
      <c r="EN701" s="61"/>
      <c r="EO701" s="61"/>
      <c r="EP701" s="61"/>
      <c r="EQ701" s="61"/>
      <c r="ER701" s="61"/>
      <c r="ES701" s="61"/>
      <c r="ET701" s="61"/>
      <c r="EU701" s="61"/>
      <c r="EV701" s="61"/>
      <c r="EW701" s="61"/>
      <c r="EX701" s="61"/>
      <c r="EY701" s="61"/>
      <c r="EZ701" s="61"/>
      <c r="FA701" s="61"/>
      <c r="FB701" s="61"/>
      <c r="FC701" s="61"/>
      <c r="FD701" s="61"/>
      <c r="FE701" s="61"/>
      <c r="FF701" s="61"/>
      <c r="FG701" s="61"/>
      <c r="FH701" s="55" t="s">
        <v>318</v>
      </c>
      <c r="FI701" s="61" t="s">
        <v>318</v>
      </c>
      <c r="FJ701" s="61" t="s">
        <v>178</v>
      </c>
      <c r="FK701" s="61" t="s">
        <v>315</v>
      </c>
      <c r="FL701" s="55">
        <v>1</v>
      </c>
      <c r="FM701" s="62" t="s">
        <v>318</v>
      </c>
      <c r="FN701" s="61" t="s">
        <v>318</v>
      </c>
      <c r="FO701" s="62" t="s">
        <v>251</v>
      </c>
      <c r="FP701" s="61" t="s">
        <v>315</v>
      </c>
      <c r="FQ701" s="63">
        <v>1</v>
      </c>
    </row>
    <row r="702" spans="1:173" s="64" customFormat="1" ht="16.5">
      <c r="A702" s="54">
        <v>44228</v>
      </c>
      <c r="B702" s="55">
        <v>701</v>
      </c>
      <c r="C702" s="55" t="s">
        <v>153</v>
      </c>
      <c r="D702" s="76">
        <v>30822</v>
      </c>
      <c r="E702" s="57">
        <f ca="1">IF(Table1[[#This Row],[Employee Date of Birth]]="","",DATEDIF(D702,NOW(),"y"))</f>
        <v>36</v>
      </c>
      <c r="F702" s="61" t="str">
        <f>IF(Table1[[#This Row],[Census "As of" Date]]="","","Y")</f>
        <v>Y</v>
      </c>
      <c r="G702" s="61" t="s">
        <v>373</v>
      </c>
      <c r="H702" s="77"/>
      <c r="I702" s="74" t="str">
        <f>IF(Table1[[#This Row],[Census "As of" Date]]="","","A")</f>
        <v>A</v>
      </c>
      <c r="J702" s="74" t="str">
        <f>IF(Table1[[#This Row],[Census "As of" Date]]="","","S")</f>
        <v>S</v>
      </c>
      <c r="K702" s="74" t="str">
        <f>IF(Table1[[#This Row],[Census "As of" Date]]="","","Y")</f>
        <v>Y</v>
      </c>
      <c r="L702" s="74" t="str">
        <f>IF(Table1[[#This Row],[Census "As of" Date]]="","","Y")</f>
        <v>Y</v>
      </c>
      <c r="M702" s="74" t="str">
        <f>IF(Table1[[#This Row],[Census "As of" Date]]="","","Y")</f>
        <v>Y</v>
      </c>
      <c r="N702" s="74" t="str">
        <f>IF(Table1[[#This Row],[Census "As of" Date]]="","","N")</f>
        <v>N</v>
      </c>
      <c r="O702" s="61"/>
      <c r="P702" s="55" t="s">
        <v>154</v>
      </c>
      <c r="Q702" s="61">
        <v>115012.29</v>
      </c>
      <c r="R702" s="61"/>
      <c r="S702" s="61">
        <v>115012.29</v>
      </c>
      <c r="T702" s="74">
        <v>92214</v>
      </c>
      <c r="U702" s="61" t="s">
        <v>190</v>
      </c>
      <c r="V702" s="74" t="str">
        <f>IF(Table1[[#This Row],[Census "As of" Date]]="","","Sub001")</f>
        <v>Sub001</v>
      </c>
      <c r="W702" s="74" t="str">
        <f>IF(Table1[[#This Row],[Census "As of" Date]]="","","Location001")</f>
        <v>Location001</v>
      </c>
      <c r="X702" s="55" t="s">
        <v>387</v>
      </c>
      <c r="Y702" s="55" t="s">
        <v>365</v>
      </c>
      <c r="Z702" s="55" t="s">
        <v>224</v>
      </c>
      <c r="AA702" s="55" t="s">
        <v>156</v>
      </c>
      <c r="AB702" s="55">
        <v>77090</v>
      </c>
      <c r="AC702" s="61"/>
      <c r="AD702" s="77"/>
      <c r="AE702" s="55" t="s">
        <v>318</v>
      </c>
      <c r="AF702" s="55" t="s">
        <v>318</v>
      </c>
      <c r="AG702" s="55" t="s">
        <v>257</v>
      </c>
      <c r="AH702" s="55">
        <v>1</v>
      </c>
      <c r="AI702" s="61"/>
      <c r="AJ702" s="61"/>
      <c r="AK702" s="61"/>
      <c r="AL702" s="61"/>
      <c r="AM702" s="61"/>
      <c r="AN702" s="61"/>
      <c r="AO702" s="55" t="s">
        <v>318</v>
      </c>
      <c r="AP702" s="61"/>
      <c r="AQ702" s="55" t="s">
        <v>177</v>
      </c>
      <c r="AR702" s="55">
        <v>1</v>
      </c>
      <c r="AS702" s="61"/>
      <c r="AT702" s="55" t="s">
        <v>318</v>
      </c>
      <c r="AU702" s="55" t="s">
        <v>318</v>
      </c>
      <c r="AV702" s="55" t="s">
        <v>257</v>
      </c>
      <c r="AW702" s="55">
        <v>1</v>
      </c>
      <c r="AX702" s="61"/>
      <c r="AY702" s="61"/>
      <c r="AZ702" s="61"/>
      <c r="BA702" s="61"/>
      <c r="BB702" s="61"/>
      <c r="BC702" s="61"/>
      <c r="BD702" s="55" t="s">
        <v>318</v>
      </c>
      <c r="BE702" s="61"/>
      <c r="BF702" s="55" t="s">
        <v>177</v>
      </c>
      <c r="BG702" s="55">
        <v>1</v>
      </c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55" t="s">
        <v>318</v>
      </c>
      <c r="CH702" s="61"/>
      <c r="CI702" s="55" t="s">
        <v>177</v>
      </c>
      <c r="CJ702" s="55">
        <v>1</v>
      </c>
      <c r="CK702" s="61"/>
      <c r="CL702" s="55" t="s">
        <v>318</v>
      </c>
      <c r="CM702" s="61"/>
      <c r="CN702" s="55" t="s">
        <v>177</v>
      </c>
      <c r="CO702" s="55">
        <v>1</v>
      </c>
      <c r="CP702" s="61"/>
      <c r="CQ702" s="61"/>
      <c r="CR702" s="61"/>
      <c r="CS702" s="61"/>
      <c r="CT702" s="61"/>
      <c r="CU702" s="61"/>
      <c r="CV702" s="61"/>
      <c r="CW702" s="61"/>
      <c r="CX702" s="55" t="s">
        <v>318</v>
      </c>
      <c r="CY702" s="61"/>
      <c r="CZ702" s="55" t="s">
        <v>160</v>
      </c>
      <c r="DA702" s="55" t="s">
        <v>177</v>
      </c>
      <c r="DB702" s="55">
        <v>1</v>
      </c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55" t="s">
        <v>318</v>
      </c>
      <c r="DP702" s="55" t="s">
        <v>318</v>
      </c>
      <c r="DQ702" s="55" t="s">
        <v>179</v>
      </c>
      <c r="DR702" s="55">
        <v>1</v>
      </c>
      <c r="DS702" s="61"/>
      <c r="DT702" s="61"/>
      <c r="DU702" s="61"/>
      <c r="DV702" s="61"/>
      <c r="DW702" s="61"/>
      <c r="DX702" s="61"/>
      <c r="DY702" s="55" t="s">
        <v>318</v>
      </c>
      <c r="DZ702" s="55" t="s">
        <v>318</v>
      </c>
      <c r="EA702" s="61" t="s">
        <v>179</v>
      </c>
      <c r="EB702" s="61">
        <v>1</v>
      </c>
      <c r="EC702" s="61"/>
      <c r="ED702" s="61"/>
      <c r="EE702" s="61"/>
      <c r="EF702" s="61"/>
      <c r="EG702" s="61"/>
      <c r="EH702" s="61"/>
      <c r="EI702" s="61"/>
      <c r="EJ702" s="61"/>
      <c r="EK702" s="61"/>
      <c r="EL702" s="61"/>
      <c r="EM702" s="61"/>
      <c r="EN702" s="61"/>
      <c r="EO702" s="61"/>
      <c r="EP702" s="61"/>
      <c r="EQ702" s="61"/>
      <c r="ER702" s="61"/>
      <c r="ES702" s="61"/>
      <c r="ET702" s="61"/>
      <c r="EU702" s="61"/>
      <c r="EV702" s="61"/>
      <c r="EW702" s="61"/>
      <c r="EX702" s="61"/>
      <c r="EY702" s="61"/>
      <c r="EZ702" s="61"/>
      <c r="FA702" s="61"/>
      <c r="FB702" s="61"/>
      <c r="FC702" s="61"/>
      <c r="FD702" s="61"/>
      <c r="FE702" s="61"/>
      <c r="FF702" s="61"/>
      <c r="FG702" s="61"/>
      <c r="FH702" s="55" t="s">
        <v>318</v>
      </c>
      <c r="FI702" s="61" t="s">
        <v>318</v>
      </c>
      <c r="FJ702" s="61" t="s">
        <v>178</v>
      </c>
      <c r="FK702" s="61" t="s">
        <v>316</v>
      </c>
      <c r="FL702" s="55">
        <v>1</v>
      </c>
      <c r="FM702" s="62" t="s">
        <v>318</v>
      </c>
      <c r="FN702" s="61" t="s">
        <v>318</v>
      </c>
      <c r="FO702" s="62" t="s">
        <v>251</v>
      </c>
      <c r="FP702" s="61" t="s">
        <v>316</v>
      </c>
      <c r="FQ702" s="63">
        <v>1</v>
      </c>
    </row>
    <row r="703" spans="1:173" s="64" customFormat="1" ht="16.5">
      <c r="A703" s="54">
        <v>44228</v>
      </c>
      <c r="B703" s="55">
        <v>702</v>
      </c>
      <c r="C703" s="55" t="s">
        <v>314</v>
      </c>
      <c r="D703" s="76">
        <v>29694</v>
      </c>
      <c r="E703" s="57">
        <f ca="1">IF(Table1[[#This Row],[Employee Date of Birth]]="","",DATEDIF(D703,NOW(),"y"))</f>
        <v>39</v>
      </c>
      <c r="F703" s="61" t="str">
        <f>IF(Table1[[#This Row],[Census "As of" Date]]="","","Y")</f>
        <v>Y</v>
      </c>
      <c r="G703" s="61" t="s">
        <v>319</v>
      </c>
      <c r="H703" s="77"/>
      <c r="I703" s="74" t="str">
        <f>IF(Table1[[#This Row],[Census "As of" Date]]="","","A")</f>
        <v>A</v>
      </c>
      <c r="J703" s="74" t="str">
        <f>IF(Table1[[#This Row],[Census "As of" Date]]="","","S")</f>
        <v>S</v>
      </c>
      <c r="K703" s="74" t="str">
        <f>IF(Table1[[#This Row],[Census "As of" Date]]="","","Y")</f>
        <v>Y</v>
      </c>
      <c r="L703" s="74" t="str">
        <f>IF(Table1[[#This Row],[Census "As of" Date]]="","","Y")</f>
        <v>Y</v>
      </c>
      <c r="M703" s="74" t="str">
        <f>IF(Table1[[#This Row],[Census "As of" Date]]="","","Y")</f>
        <v>Y</v>
      </c>
      <c r="N703" s="74" t="str">
        <f>IF(Table1[[#This Row],[Census "As of" Date]]="","","N")</f>
        <v>N</v>
      </c>
      <c r="O703" s="61"/>
      <c r="P703" s="55" t="s">
        <v>154</v>
      </c>
      <c r="Q703" s="61">
        <v>20810.46</v>
      </c>
      <c r="R703" s="61"/>
      <c r="S703" s="61">
        <v>20810.46</v>
      </c>
      <c r="T703" s="74">
        <v>92199</v>
      </c>
      <c r="U703" s="61" t="s">
        <v>190</v>
      </c>
      <c r="V703" s="74" t="str">
        <f>IF(Table1[[#This Row],[Census "As of" Date]]="","","Sub001")</f>
        <v>Sub001</v>
      </c>
      <c r="W703" s="74" t="str">
        <f>IF(Table1[[#This Row],[Census "As of" Date]]="","","Location001")</f>
        <v>Location001</v>
      </c>
      <c r="X703" s="55" t="s">
        <v>387</v>
      </c>
      <c r="Y703" s="55" t="s">
        <v>365</v>
      </c>
      <c r="Z703" s="55" t="s">
        <v>224</v>
      </c>
      <c r="AA703" s="55" t="s">
        <v>156</v>
      </c>
      <c r="AB703" s="55">
        <v>77090</v>
      </c>
      <c r="AC703" s="61"/>
      <c r="AD703" s="77"/>
      <c r="AE703" s="55" t="s">
        <v>318</v>
      </c>
      <c r="AF703" s="55" t="s">
        <v>318</v>
      </c>
      <c r="AG703" s="55" t="s">
        <v>257</v>
      </c>
      <c r="AH703" s="55">
        <v>1</v>
      </c>
      <c r="AI703" s="61"/>
      <c r="AJ703" s="61"/>
      <c r="AK703" s="61"/>
      <c r="AL703" s="61"/>
      <c r="AM703" s="61"/>
      <c r="AN703" s="61"/>
      <c r="AO703" s="55" t="s">
        <v>318</v>
      </c>
      <c r="AP703" s="61"/>
      <c r="AQ703" s="55" t="s">
        <v>177</v>
      </c>
      <c r="AR703" s="55">
        <v>1</v>
      </c>
      <c r="AS703" s="61"/>
      <c r="AT703" s="55" t="s">
        <v>318</v>
      </c>
      <c r="AU703" s="55" t="s">
        <v>318</v>
      </c>
      <c r="AV703" s="55" t="s">
        <v>257</v>
      </c>
      <c r="AW703" s="55">
        <v>1</v>
      </c>
      <c r="AX703" s="61"/>
      <c r="AY703" s="61"/>
      <c r="AZ703" s="61"/>
      <c r="BA703" s="61"/>
      <c r="BB703" s="61"/>
      <c r="BC703" s="61"/>
      <c r="BD703" s="55" t="s">
        <v>318</v>
      </c>
      <c r="BE703" s="61"/>
      <c r="BF703" s="55" t="s">
        <v>177</v>
      </c>
      <c r="BG703" s="55">
        <v>1</v>
      </c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55" t="s">
        <v>318</v>
      </c>
      <c r="CH703" s="61"/>
      <c r="CI703" s="55" t="s">
        <v>177</v>
      </c>
      <c r="CJ703" s="55">
        <v>1</v>
      </c>
      <c r="CK703" s="61"/>
      <c r="CL703" s="55" t="s">
        <v>318</v>
      </c>
      <c r="CM703" s="61"/>
      <c r="CN703" s="55" t="s">
        <v>177</v>
      </c>
      <c r="CO703" s="55">
        <v>1</v>
      </c>
      <c r="CP703" s="61"/>
      <c r="CQ703" s="61"/>
      <c r="CR703" s="61"/>
      <c r="CS703" s="61"/>
      <c r="CT703" s="61"/>
      <c r="CU703" s="61"/>
      <c r="CV703" s="61"/>
      <c r="CW703" s="61"/>
      <c r="CX703" s="55" t="s">
        <v>318</v>
      </c>
      <c r="CY703" s="61"/>
      <c r="CZ703" s="55" t="s">
        <v>160</v>
      </c>
      <c r="DA703" s="55" t="s">
        <v>177</v>
      </c>
      <c r="DB703" s="55">
        <v>1</v>
      </c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55" t="s">
        <v>318</v>
      </c>
      <c r="DP703" s="55" t="s">
        <v>318</v>
      </c>
      <c r="DQ703" s="55" t="s">
        <v>179</v>
      </c>
      <c r="DR703" s="55">
        <v>1</v>
      </c>
      <c r="DS703" s="61"/>
      <c r="DT703" s="61"/>
      <c r="DU703" s="61"/>
      <c r="DV703" s="61"/>
      <c r="DW703" s="61"/>
      <c r="DX703" s="61"/>
      <c r="DY703" s="55" t="s">
        <v>318</v>
      </c>
      <c r="DZ703" s="55" t="s">
        <v>318</v>
      </c>
      <c r="EA703" s="61" t="s">
        <v>179</v>
      </c>
      <c r="EB703" s="61">
        <v>1</v>
      </c>
      <c r="EC703" s="61"/>
      <c r="ED703" s="61"/>
      <c r="EE703" s="61"/>
      <c r="EF703" s="61"/>
      <c r="EG703" s="61"/>
      <c r="EH703" s="61"/>
      <c r="EI703" s="61"/>
      <c r="EJ703" s="61"/>
      <c r="EK703" s="61"/>
      <c r="EL703" s="61"/>
      <c r="EM703" s="61"/>
      <c r="EN703" s="61"/>
      <c r="EO703" s="61"/>
      <c r="EP703" s="61"/>
      <c r="EQ703" s="61"/>
      <c r="ER703" s="61"/>
      <c r="ES703" s="61"/>
      <c r="ET703" s="61"/>
      <c r="EU703" s="61"/>
      <c r="EV703" s="61"/>
      <c r="EW703" s="61"/>
      <c r="EX703" s="61"/>
      <c r="EY703" s="61"/>
      <c r="EZ703" s="61"/>
      <c r="FA703" s="61"/>
      <c r="FB703" s="61"/>
      <c r="FC703" s="61"/>
      <c r="FD703" s="61"/>
      <c r="FE703" s="61"/>
      <c r="FF703" s="61"/>
      <c r="FG703" s="61"/>
      <c r="FH703" s="55" t="s">
        <v>318</v>
      </c>
      <c r="FI703" s="61" t="s">
        <v>318</v>
      </c>
      <c r="FJ703" s="61" t="s">
        <v>178</v>
      </c>
      <c r="FK703" s="61" t="s">
        <v>315</v>
      </c>
      <c r="FL703" s="55">
        <v>1</v>
      </c>
      <c r="FM703" s="62" t="s">
        <v>318</v>
      </c>
      <c r="FN703" s="61" t="s">
        <v>318</v>
      </c>
      <c r="FO703" s="62" t="s">
        <v>251</v>
      </c>
      <c r="FP703" s="61" t="s">
        <v>315</v>
      </c>
      <c r="FQ703" s="63">
        <v>1</v>
      </c>
    </row>
    <row r="704" spans="1:173" s="64" customFormat="1" ht="16.5">
      <c r="A704" s="54">
        <v>44228</v>
      </c>
      <c r="B704" s="55">
        <v>703</v>
      </c>
      <c r="C704" s="55" t="s">
        <v>153</v>
      </c>
      <c r="D704" s="76">
        <v>30838</v>
      </c>
      <c r="E704" s="57">
        <f ca="1">IF(Table1[[#This Row],[Employee Date of Birth]]="","",DATEDIF(D704,NOW(),"y"))</f>
        <v>36</v>
      </c>
      <c r="F704" s="61" t="str">
        <f>IF(Table1[[#This Row],[Census "As of" Date]]="","","Y")</f>
        <v>Y</v>
      </c>
      <c r="G704" s="61" t="s">
        <v>326</v>
      </c>
      <c r="H704" s="77"/>
      <c r="I704" s="74" t="str">
        <f>IF(Table1[[#This Row],[Census "As of" Date]]="","","A")</f>
        <v>A</v>
      </c>
      <c r="J704" s="74" t="str">
        <f>IF(Table1[[#This Row],[Census "As of" Date]]="","","S")</f>
        <v>S</v>
      </c>
      <c r="K704" s="74" t="str">
        <f>IF(Table1[[#This Row],[Census "As of" Date]]="","","Y")</f>
        <v>Y</v>
      </c>
      <c r="L704" s="74" t="str">
        <f>IF(Table1[[#This Row],[Census "As of" Date]]="","","Y")</f>
        <v>Y</v>
      </c>
      <c r="M704" s="74" t="str">
        <f>IF(Table1[[#This Row],[Census "As of" Date]]="","","Y")</f>
        <v>Y</v>
      </c>
      <c r="N704" s="74" t="str">
        <f>IF(Table1[[#This Row],[Census "As of" Date]]="","","N")</f>
        <v>N</v>
      </c>
      <c r="O704" s="61"/>
      <c r="P704" s="55" t="s">
        <v>154</v>
      </c>
      <c r="Q704" s="61">
        <v>21017.68</v>
      </c>
      <c r="R704" s="61"/>
      <c r="S704" s="61">
        <v>21017.68</v>
      </c>
      <c r="T704" s="74">
        <v>92214</v>
      </c>
      <c r="U704" s="61" t="s">
        <v>190</v>
      </c>
      <c r="V704" s="74" t="str">
        <f>IF(Table1[[#This Row],[Census "As of" Date]]="","","Sub001")</f>
        <v>Sub001</v>
      </c>
      <c r="W704" s="74" t="str">
        <f>IF(Table1[[#This Row],[Census "As of" Date]]="","","Location001")</f>
        <v>Location001</v>
      </c>
      <c r="X704" s="55" t="s">
        <v>387</v>
      </c>
      <c r="Y704" s="55" t="s">
        <v>365</v>
      </c>
      <c r="Z704" s="55" t="s">
        <v>224</v>
      </c>
      <c r="AA704" s="55" t="s">
        <v>156</v>
      </c>
      <c r="AB704" s="55">
        <v>77090</v>
      </c>
      <c r="AC704" s="61"/>
      <c r="AD704" s="77"/>
      <c r="AE704" s="55" t="s">
        <v>318</v>
      </c>
      <c r="AF704" s="55" t="s">
        <v>318</v>
      </c>
      <c r="AG704" s="55" t="s">
        <v>257</v>
      </c>
      <c r="AH704" s="55">
        <v>1</v>
      </c>
      <c r="AI704" s="61"/>
      <c r="AJ704" s="61"/>
      <c r="AK704" s="61"/>
      <c r="AL704" s="61"/>
      <c r="AM704" s="61"/>
      <c r="AN704" s="61"/>
      <c r="AO704" s="55" t="s">
        <v>318</v>
      </c>
      <c r="AP704" s="61"/>
      <c r="AQ704" s="55" t="s">
        <v>177</v>
      </c>
      <c r="AR704" s="55">
        <v>1</v>
      </c>
      <c r="AS704" s="61"/>
      <c r="AT704" s="55" t="s">
        <v>318</v>
      </c>
      <c r="AU704" s="55" t="s">
        <v>318</v>
      </c>
      <c r="AV704" s="55" t="s">
        <v>257</v>
      </c>
      <c r="AW704" s="55">
        <v>1</v>
      </c>
      <c r="AX704" s="61"/>
      <c r="AY704" s="61"/>
      <c r="AZ704" s="61"/>
      <c r="BA704" s="61"/>
      <c r="BB704" s="61"/>
      <c r="BC704" s="61"/>
      <c r="BD704" s="55" t="s">
        <v>318</v>
      </c>
      <c r="BE704" s="61"/>
      <c r="BF704" s="55" t="s">
        <v>177</v>
      </c>
      <c r="BG704" s="55">
        <v>1</v>
      </c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55" t="s">
        <v>318</v>
      </c>
      <c r="CH704" s="61"/>
      <c r="CI704" s="55" t="s">
        <v>177</v>
      </c>
      <c r="CJ704" s="55">
        <v>1</v>
      </c>
      <c r="CK704" s="61"/>
      <c r="CL704" s="55" t="s">
        <v>318</v>
      </c>
      <c r="CM704" s="61"/>
      <c r="CN704" s="55" t="s">
        <v>177</v>
      </c>
      <c r="CO704" s="55">
        <v>1</v>
      </c>
      <c r="CP704" s="61"/>
      <c r="CQ704" s="61"/>
      <c r="CR704" s="61"/>
      <c r="CS704" s="61"/>
      <c r="CT704" s="61"/>
      <c r="CU704" s="61"/>
      <c r="CV704" s="61"/>
      <c r="CW704" s="61"/>
      <c r="CX704" s="55" t="s">
        <v>318</v>
      </c>
      <c r="CY704" s="61"/>
      <c r="CZ704" s="55" t="s">
        <v>160</v>
      </c>
      <c r="DA704" s="55" t="s">
        <v>177</v>
      </c>
      <c r="DB704" s="55">
        <v>1</v>
      </c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55" t="s">
        <v>318</v>
      </c>
      <c r="DP704" s="55" t="s">
        <v>318</v>
      </c>
      <c r="DQ704" s="55" t="s">
        <v>179</v>
      </c>
      <c r="DR704" s="55">
        <v>1</v>
      </c>
      <c r="DS704" s="61"/>
      <c r="DT704" s="61"/>
      <c r="DU704" s="61"/>
      <c r="DV704" s="61"/>
      <c r="DW704" s="61"/>
      <c r="DX704" s="61"/>
      <c r="DY704" s="55" t="s">
        <v>318</v>
      </c>
      <c r="DZ704" s="55" t="s">
        <v>318</v>
      </c>
      <c r="EA704" s="61" t="s">
        <v>179</v>
      </c>
      <c r="EB704" s="61">
        <v>1</v>
      </c>
      <c r="EC704" s="61"/>
      <c r="ED704" s="61"/>
      <c r="EE704" s="61"/>
      <c r="EF704" s="61"/>
      <c r="EG704" s="61"/>
      <c r="EH704" s="61"/>
      <c r="EI704" s="61"/>
      <c r="EJ704" s="61"/>
      <c r="EK704" s="61"/>
      <c r="EL704" s="61"/>
      <c r="EM704" s="61"/>
      <c r="EN704" s="61"/>
      <c r="EO704" s="61"/>
      <c r="EP704" s="61"/>
      <c r="EQ704" s="61"/>
      <c r="ER704" s="61"/>
      <c r="ES704" s="61"/>
      <c r="ET704" s="61"/>
      <c r="EU704" s="61"/>
      <c r="EV704" s="61"/>
      <c r="EW704" s="61"/>
      <c r="EX704" s="61"/>
      <c r="EY704" s="61"/>
      <c r="EZ704" s="61"/>
      <c r="FA704" s="61"/>
      <c r="FB704" s="61"/>
      <c r="FC704" s="61"/>
      <c r="FD704" s="61"/>
      <c r="FE704" s="61"/>
      <c r="FF704" s="61"/>
      <c r="FG704" s="61"/>
      <c r="FH704" s="55" t="s">
        <v>318</v>
      </c>
      <c r="FI704" s="61" t="s">
        <v>318</v>
      </c>
      <c r="FJ704" s="61" t="s">
        <v>178</v>
      </c>
      <c r="FK704" s="61" t="s">
        <v>315</v>
      </c>
      <c r="FL704" s="55">
        <v>1</v>
      </c>
      <c r="FM704" s="62" t="s">
        <v>318</v>
      </c>
      <c r="FN704" s="61" t="s">
        <v>318</v>
      </c>
      <c r="FO704" s="62" t="s">
        <v>251</v>
      </c>
      <c r="FP704" s="61" t="s">
        <v>315</v>
      </c>
      <c r="FQ704" s="63">
        <v>1</v>
      </c>
    </row>
    <row r="705" spans="1:173" s="64" customFormat="1" ht="16.5">
      <c r="A705" s="54">
        <v>44228</v>
      </c>
      <c r="B705" s="55">
        <v>704</v>
      </c>
      <c r="C705" s="65" t="s">
        <v>314</v>
      </c>
      <c r="D705" s="76">
        <v>29695</v>
      </c>
      <c r="E705" s="57">
        <f ca="1">IF(Table1[[#This Row],[Employee Date of Birth]]="","",DATEDIF(D705,NOW(),"y"))</f>
        <v>39</v>
      </c>
      <c r="F705" s="61" t="str">
        <f>IF(Table1[[#This Row],[Census "As of" Date]]="","","Y")</f>
        <v>Y</v>
      </c>
      <c r="G705" s="61" t="s">
        <v>363</v>
      </c>
      <c r="H705" s="77"/>
      <c r="I705" s="74" t="str">
        <f>IF(Table1[[#This Row],[Census "As of" Date]]="","","A")</f>
        <v>A</v>
      </c>
      <c r="J705" s="74" t="str">
        <f>IF(Table1[[#This Row],[Census "As of" Date]]="","","S")</f>
        <v>S</v>
      </c>
      <c r="K705" s="74" t="str">
        <f>IF(Table1[[#This Row],[Census "As of" Date]]="","","Y")</f>
        <v>Y</v>
      </c>
      <c r="L705" s="74" t="str">
        <f>IF(Table1[[#This Row],[Census "As of" Date]]="","","Y")</f>
        <v>Y</v>
      </c>
      <c r="M705" s="74" t="str">
        <f>IF(Table1[[#This Row],[Census "As of" Date]]="","","Y")</f>
        <v>Y</v>
      </c>
      <c r="N705" s="74" t="str">
        <f>IF(Table1[[#This Row],[Census "As of" Date]]="","","N")</f>
        <v>N</v>
      </c>
      <c r="O705" s="61"/>
      <c r="P705" s="55" t="s">
        <v>154</v>
      </c>
      <c r="Q705" s="61">
        <v>202999.18</v>
      </c>
      <c r="R705" s="61"/>
      <c r="S705" s="61">
        <v>202999.18</v>
      </c>
      <c r="T705" s="74">
        <v>61117</v>
      </c>
      <c r="U705" s="61" t="s">
        <v>209</v>
      </c>
      <c r="V705" s="74" t="str">
        <f>IF(Table1[[#This Row],[Census "As of" Date]]="","","Sub001")</f>
        <v>Sub001</v>
      </c>
      <c r="W705" s="74" t="str">
        <f>IF(Table1[[#This Row],[Census "As of" Date]]="","","Location001")</f>
        <v>Location001</v>
      </c>
      <c r="X705" s="55" t="s">
        <v>387</v>
      </c>
      <c r="Y705" s="55" t="s">
        <v>365</v>
      </c>
      <c r="Z705" s="55" t="s">
        <v>224</v>
      </c>
      <c r="AA705" s="55" t="s">
        <v>156</v>
      </c>
      <c r="AB705" s="55">
        <v>77090</v>
      </c>
      <c r="AC705" s="61"/>
      <c r="AD705" s="77"/>
      <c r="AE705" s="55" t="s">
        <v>318</v>
      </c>
      <c r="AF705" s="55" t="s">
        <v>318</v>
      </c>
      <c r="AG705" s="55" t="s">
        <v>257</v>
      </c>
      <c r="AH705" s="55">
        <v>1</v>
      </c>
      <c r="AI705" s="61"/>
      <c r="AJ705" s="61"/>
      <c r="AK705" s="61"/>
      <c r="AL705" s="61"/>
      <c r="AM705" s="61"/>
      <c r="AN705" s="61"/>
      <c r="AO705" s="55" t="s">
        <v>318</v>
      </c>
      <c r="AP705" s="61"/>
      <c r="AQ705" s="55" t="s">
        <v>177</v>
      </c>
      <c r="AR705" s="55">
        <v>1</v>
      </c>
      <c r="AS705" s="61"/>
      <c r="AT705" s="55" t="s">
        <v>318</v>
      </c>
      <c r="AU705" s="55" t="s">
        <v>318</v>
      </c>
      <c r="AV705" s="55" t="s">
        <v>257</v>
      </c>
      <c r="AW705" s="55">
        <v>1</v>
      </c>
      <c r="AX705" s="61"/>
      <c r="AY705" s="61"/>
      <c r="AZ705" s="61"/>
      <c r="BA705" s="61"/>
      <c r="BB705" s="61"/>
      <c r="BC705" s="61"/>
      <c r="BD705" s="55" t="s">
        <v>318</v>
      </c>
      <c r="BE705" s="61"/>
      <c r="BF705" s="55" t="s">
        <v>177</v>
      </c>
      <c r="BG705" s="55">
        <v>1</v>
      </c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55" t="s">
        <v>318</v>
      </c>
      <c r="CH705" s="61"/>
      <c r="CI705" s="55" t="s">
        <v>177</v>
      </c>
      <c r="CJ705" s="55">
        <v>1</v>
      </c>
      <c r="CK705" s="61"/>
      <c r="CL705" s="55" t="s">
        <v>318</v>
      </c>
      <c r="CM705" s="61"/>
      <c r="CN705" s="55" t="s">
        <v>177</v>
      </c>
      <c r="CO705" s="55">
        <v>1</v>
      </c>
      <c r="CP705" s="61"/>
      <c r="CQ705" s="61"/>
      <c r="CR705" s="61"/>
      <c r="CS705" s="61"/>
      <c r="CT705" s="61"/>
      <c r="CU705" s="61"/>
      <c r="CV705" s="61"/>
      <c r="CW705" s="61"/>
      <c r="CX705" s="55" t="s">
        <v>318</v>
      </c>
      <c r="CY705" s="61"/>
      <c r="CZ705" s="55" t="s">
        <v>160</v>
      </c>
      <c r="DA705" s="55" t="s">
        <v>177</v>
      </c>
      <c r="DB705" s="55">
        <v>1</v>
      </c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55" t="s">
        <v>318</v>
      </c>
      <c r="DP705" s="55" t="s">
        <v>318</v>
      </c>
      <c r="DQ705" s="55" t="s">
        <v>179</v>
      </c>
      <c r="DR705" s="55">
        <v>1</v>
      </c>
      <c r="DS705" s="61"/>
      <c r="DT705" s="61"/>
      <c r="DU705" s="61"/>
      <c r="DV705" s="61"/>
      <c r="DW705" s="61"/>
      <c r="DX705" s="61"/>
      <c r="DY705" s="55" t="s">
        <v>318</v>
      </c>
      <c r="DZ705" s="55" t="s">
        <v>318</v>
      </c>
      <c r="EA705" s="61" t="s">
        <v>179</v>
      </c>
      <c r="EB705" s="61">
        <v>1</v>
      </c>
      <c r="EC705" s="61"/>
      <c r="ED705" s="61"/>
      <c r="EE705" s="61"/>
      <c r="EF705" s="61"/>
      <c r="EG705" s="61"/>
      <c r="EH705" s="61"/>
      <c r="EI705" s="61"/>
      <c r="EJ705" s="61"/>
      <c r="EK705" s="61"/>
      <c r="EL705" s="61"/>
      <c r="EM705" s="61"/>
      <c r="EN705" s="61"/>
      <c r="EO705" s="61"/>
      <c r="EP705" s="61"/>
      <c r="EQ705" s="61"/>
      <c r="ER705" s="61"/>
      <c r="ES705" s="61"/>
      <c r="ET705" s="61"/>
      <c r="EU705" s="61"/>
      <c r="EV705" s="61"/>
      <c r="EW705" s="61"/>
      <c r="EX705" s="61"/>
      <c r="EY705" s="61"/>
      <c r="EZ705" s="61"/>
      <c r="FA705" s="61"/>
      <c r="FB705" s="61"/>
      <c r="FC705" s="61"/>
      <c r="FD705" s="61"/>
      <c r="FE705" s="61"/>
      <c r="FF705" s="61"/>
      <c r="FG705" s="61"/>
      <c r="FH705" s="55" t="s">
        <v>318</v>
      </c>
      <c r="FI705" s="61" t="s">
        <v>318</v>
      </c>
      <c r="FJ705" s="61" t="s">
        <v>178</v>
      </c>
      <c r="FK705" s="61" t="s">
        <v>315</v>
      </c>
      <c r="FL705" s="55">
        <v>1</v>
      </c>
      <c r="FM705" s="62" t="s">
        <v>318</v>
      </c>
      <c r="FN705" s="61" t="s">
        <v>318</v>
      </c>
      <c r="FO705" s="62" t="s">
        <v>251</v>
      </c>
      <c r="FP705" s="61" t="s">
        <v>315</v>
      </c>
      <c r="FQ705" s="63">
        <v>1</v>
      </c>
    </row>
    <row r="706" spans="1:173" s="64" customFormat="1" ht="16.5">
      <c r="A706" s="54">
        <v>44228</v>
      </c>
      <c r="B706" s="55">
        <v>705</v>
      </c>
      <c r="C706" s="65" t="s">
        <v>153</v>
      </c>
      <c r="D706" s="76">
        <v>30852</v>
      </c>
      <c r="E706" s="57">
        <f ca="1">IF(Table1[[#This Row],[Employee Date of Birth]]="","",DATEDIF(D706,NOW(),"y"))</f>
        <v>36</v>
      </c>
      <c r="F706" s="61" t="str">
        <f>IF(Table1[[#This Row],[Census "As of" Date]]="","","Y")</f>
        <v>Y</v>
      </c>
      <c r="G706" s="61" t="s">
        <v>326</v>
      </c>
      <c r="H706" s="77"/>
      <c r="I706" s="74" t="str">
        <f>IF(Table1[[#This Row],[Census "As of" Date]]="","","A")</f>
        <v>A</v>
      </c>
      <c r="J706" s="74" t="str">
        <f>IF(Table1[[#This Row],[Census "As of" Date]]="","","S")</f>
        <v>S</v>
      </c>
      <c r="K706" s="74" t="str">
        <f>IF(Table1[[#This Row],[Census "As of" Date]]="","","Y")</f>
        <v>Y</v>
      </c>
      <c r="L706" s="74" t="str">
        <f>IF(Table1[[#This Row],[Census "As of" Date]]="","","Y")</f>
        <v>Y</v>
      </c>
      <c r="M706" s="74" t="str">
        <f>IF(Table1[[#This Row],[Census "As of" Date]]="","","Y")</f>
        <v>Y</v>
      </c>
      <c r="N706" s="74" t="str">
        <f>IF(Table1[[#This Row],[Census "As of" Date]]="","","N")</f>
        <v>N</v>
      </c>
      <c r="O706" s="61"/>
      <c r="P706" s="55" t="s">
        <v>154</v>
      </c>
      <c r="Q706" s="61">
        <v>44418.19</v>
      </c>
      <c r="R706" s="61"/>
      <c r="S706" s="61">
        <v>44418.19</v>
      </c>
      <c r="T706" s="74">
        <v>92504</v>
      </c>
      <c r="U706" s="61" t="s">
        <v>190</v>
      </c>
      <c r="V706" s="74" t="str">
        <f>IF(Table1[[#This Row],[Census "As of" Date]]="","","Sub001")</f>
        <v>Sub001</v>
      </c>
      <c r="W706" s="74" t="str">
        <f>IF(Table1[[#This Row],[Census "As of" Date]]="","","Location001")</f>
        <v>Location001</v>
      </c>
      <c r="X706" s="55" t="s">
        <v>387</v>
      </c>
      <c r="Y706" s="55" t="s">
        <v>365</v>
      </c>
      <c r="Z706" s="55" t="s">
        <v>224</v>
      </c>
      <c r="AA706" s="55" t="s">
        <v>156</v>
      </c>
      <c r="AB706" s="55">
        <v>77090</v>
      </c>
      <c r="AC706" s="61"/>
      <c r="AD706" s="77"/>
      <c r="AE706" s="55" t="s">
        <v>318</v>
      </c>
      <c r="AF706" s="55" t="s">
        <v>318</v>
      </c>
      <c r="AG706" s="55" t="s">
        <v>257</v>
      </c>
      <c r="AH706" s="55">
        <v>1</v>
      </c>
      <c r="AI706" s="61"/>
      <c r="AJ706" s="61"/>
      <c r="AK706" s="61"/>
      <c r="AL706" s="61"/>
      <c r="AM706" s="61"/>
      <c r="AN706" s="61"/>
      <c r="AO706" s="55" t="s">
        <v>318</v>
      </c>
      <c r="AP706" s="61"/>
      <c r="AQ706" s="55" t="s">
        <v>177</v>
      </c>
      <c r="AR706" s="55">
        <v>1</v>
      </c>
      <c r="AS706" s="61"/>
      <c r="AT706" s="55" t="s">
        <v>318</v>
      </c>
      <c r="AU706" s="55" t="s">
        <v>318</v>
      </c>
      <c r="AV706" s="55" t="s">
        <v>257</v>
      </c>
      <c r="AW706" s="55">
        <v>1</v>
      </c>
      <c r="AX706" s="61"/>
      <c r="AY706" s="61"/>
      <c r="AZ706" s="61"/>
      <c r="BA706" s="61"/>
      <c r="BB706" s="61"/>
      <c r="BC706" s="61"/>
      <c r="BD706" s="55" t="s">
        <v>318</v>
      </c>
      <c r="BE706" s="61"/>
      <c r="BF706" s="55" t="s">
        <v>177</v>
      </c>
      <c r="BG706" s="55">
        <v>1</v>
      </c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55" t="s">
        <v>318</v>
      </c>
      <c r="CH706" s="61"/>
      <c r="CI706" s="55" t="s">
        <v>177</v>
      </c>
      <c r="CJ706" s="55">
        <v>1</v>
      </c>
      <c r="CK706" s="61"/>
      <c r="CL706" s="55" t="s">
        <v>318</v>
      </c>
      <c r="CM706" s="61"/>
      <c r="CN706" s="55" t="s">
        <v>177</v>
      </c>
      <c r="CO706" s="55">
        <v>1</v>
      </c>
      <c r="CP706" s="61"/>
      <c r="CQ706" s="61"/>
      <c r="CR706" s="61"/>
      <c r="CS706" s="61"/>
      <c r="CT706" s="61"/>
      <c r="CU706" s="61"/>
      <c r="CV706" s="61"/>
      <c r="CW706" s="61"/>
      <c r="CX706" s="55" t="s">
        <v>318</v>
      </c>
      <c r="CY706" s="61"/>
      <c r="CZ706" s="55" t="s">
        <v>160</v>
      </c>
      <c r="DA706" s="55" t="s">
        <v>177</v>
      </c>
      <c r="DB706" s="55">
        <v>1</v>
      </c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55" t="s">
        <v>318</v>
      </c>
      <c r="DP706" s="55" t="s">
        <v>318</v>
      </c>
      <c r="DQ706" s="55" t="s">
        <v>179</v>
      </c>
      <c r="DR706" s="55">
        <v>1</v>
      </c>
      <c r="DS706" s="61"/>
      <c r="DT706" s="61"/>
      <c r="DU706" s="61"/>
      <c r="DV706" s="61"/>
      <c r="DW706" s="61"/>
      <c r="DX706" s="61"/>
      <c r="DY706" s="55" t="s">
        <v>318</v>
      </c>
      <c r="DZ706" s="55" t="s">
        <v>318</v>
      </c>
      <c r="EA706" s="61" t="s">
        <v>179</v>
      </c>
      <c r="EB706" s="61">
        <v>1</v>
      </c>
      <c r="EC706" s="61"/>
      <c r="ED706" s="61"/>
      <c r="EE706" s="61"/>
      <c r="EF706" s="61"/>
      <c r="EG706" s="61"/>
      <c r="EH706" s="61"/>
      <c r="EI706" s="61"/>
      <c r="EJ706" s="61"/>
      <c r="EK706" s="61"/>
      <c r="EL706" s="61"/>
      <c r="EM706" s="61"/>
      <c r="EN706" s="61"/>
      <c r="EO706" s="61"/>
      <c r="EP706" s="61"/>
      <c r="EQ706" s="61"/>
      <c r="ER706" s="61"/>
      <c r="ES706" s="61"/>
      <c r="ET706" s="61"/>
      <c r="EU706" s="61"/>
      <c r="EV706" s="61"/>
      <c r="EW706" s="61"/>
      <c r="EX706" s="61"/>
      <c r="EY706" s="61"/>
      <c r="EZ706" s="61"/>
      <c r="FA706" s="61"/>
      <c r="FB706" s="61"/>
      <c r="FC706" s="61"/>
      <c r="FD706" s="61"/>
      <c r="FE706" s="61"/>
      <c r="FF706" s="61"/>
      <c r="FG706" s="61"/>
      <c r="FH706" s="55" t="s">
        <v>318</v>
      </c>
      <c r="FI706" s="61" t="s">
        <v>318</v>
      </c>
      <c r="FJ706" s="61" t="s">
        <v>178</v>
      </c>
      <c r="FK706" s="61" t="s">
        <v>315</v>
      </c>
      <c r="FL706" s="55">
        <v>1</v>
      </c>
      <c r="FM706" s="62" t="s">
        <v>318</v>
      </c>
      <c r="FN706" s="61" t="s">
        <v>318</v>
      </c>
      <c r="FO706" s="62" t="s">
        <v>251</v>
      </c>
      <c r="FP706" s="61" t="s">
        <v>385</v>
      </c>
      <c r="FQ706" s="63">
        <v>1</v>
      </c>
    </row>
    <row r="707" spans="1:173" s="64" customFormat="1" ht="16.5">
      <c r="A707" s="54">
        <v>44228</v>
      </c>
      <c r="B707" s="55">
        <v>706</v>
      </c>
      <c r="C707" s="65" t="s">
        <v>314</v>
      </c>
      <c r="D707" s="76">
        <v>29745</v>
      </c>
      <c r="E707" s="57">
        <f ca="1">IF(Table1[[#This Row],[Employee Date of Birth]]="","",DATEDIF(D707,NOW(),"y"))</f>
        <v>39</v>
      </c>
      <c r="F707" s="61" t="str">
        <f>IF(Table1[[#This Row],[Census "As of" Date]]="","","Y")</f>
        <v>Y</v>
      </c>
      <c r="G707" s="61" t="s">
        <v>324</v>
      </c>
      <c r="H707" s="77"/>
      <c r="I707" s="74" t="str">
        <f>IF(Table1[[#This Row],[Census "As of" Date]]="","","A")</f>
        <v>A</v>
      </c>
      <c r="J707" s="74" t="str">
        <f>IF(Table1[[#This Row],[Census "As of" Date]]="","","S")</f>
        <v>S</v>
      </c>
      <c r="K707" s="74" t="str">
        <f>IF(Table1[[#This Row],[Census "As of" Date]]="","","Y")</f>
        <v>Y</v>
      </c>
      <c r="L707" s="74" t="str">
        <f>IF(Table1[[#This Row],[Census "As of" Date]]="","","Y")</f>
        <v>Y</v>
      </c>
      <c r="M707" s="74" t="str">
        <f>IF(Table1[[#This Row],[Census "As of" Date]]="","","Y")</f>
        <v>Y</v>
      </c>
      <c r="N707" s="74" t="str">
        <f>IF(Table1[[#This Row],[Census "As of" Date]]="","","N")</f>
        <v>N</v>
      </c>
      <c r="O707" s="61"/>
      <c r="P707" s="55" t="s">
        <v>154</v>
      </c>
      <c r="Q707" s="61">
        <v>69120</v>
      </c>
      <c r="R707" s="61"/>
      <c r="S707" s="61">
        <v>69120</v>
      </c>
      <c r="T707" s="74">
        <v>77491</v>
      </c>
      <c r="U707" s="61" t="s">
        <v>224</v>
      </c>
      <c r="V707" s="74" t="str">
        <f>IF(Table1[[#This Row],[Census "As of" Date]]="","","Sub001")</f>
        <v>Sub001</v>
      </c>
      <c r="W707" s="74" t="str">
        <f>IF(Table1[[#This Row],[Census "As of" Date]]="","","Location001")</f>
        <v>Location001</v>
      </c>
      <c r="X707" s="55" t="s">
        <v>387</v>
      </c>
      <c r="Y707" s="55" t="s">
        <v>365</v>
      </c>
      <c r="Z707" s="55" t="s">
        <v>224</v>
      </c>
      <c r="AA707" s="55" t="s">
        <v>156</v>
      </c>
      <c r="AB707" s="55">
        <v>77090</v>
      </c>
      <c r="AC707" s="61"/>
      <c r="AD707" s="77"/>
      <c r="AE707" s="55" t="s">
        <v>318</v>
      </c>
      <c r="AF707" s="55" t="s">
        <v>318</v>
      </c>
      <c r="AG707" s="55" t="s">
        <v>257</v>
      </c>
      <c r="AH707" s="55">
        <v>1</v>
      </c>
      <c r="AI707" s="61"/>
      <c r="AJ707" s="61"/>
      <c r="AK707" s="61"/>
      <c r="AL707" s="61"/>
      <c r="AM707" s="61"/>
      <c r="AN707" s="61"/>
      <c r="AO707" s="55" t="s">
        <v>318</v>
      </c>
      <c r="AP707" s="61"/>
      <c r="AQ707" s="55" t="s">
        <v>177</v>
      </c>
      <c r="AR707" s="55">
        <v>1</v>
      </c>
      <c r="AS707" s="61"/>
      <c r="AT707" s="55" t="s">
        <v>318</v>
      </c>
      <c r="AU707" s="55" t="s">
        <v>318</v>
      </c>
      <c r="AV707" s="55" t="s">
        <v>257</v>
      </c>
      <c r="AW707" s="55">
        <v>1</v>
      </c>
      <c r="AX707" s="61"/>
      <c r="AY707" s="61"/>
      <c r="AZ707" s="61"/>
      <c r="BA707" s="61"/>
      <c r="BB707" s="61"/>
      <c r="BC707" s="61"/>
      <c r="BD707" s="55" t="s">
        <v>318</v>
      </c>
      <c r="BE707" s="61"/>
      <c r="BF707" s="55" t="s">
        <v>177</v>
      </c>
      <c r="BG707" s="55">
        <v>1</v>
      </c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55" t="s">
        <v>318</v>
      </c>
      <c r="CH707" s="61"/>
      <c r="CI707" s="55" t="s">
        <v>177</v>
      </c>
      <c r="CJ707" s="55">
        <v>1</v>
      </c>
      <c r="CK707" s="61"/>
      <c r="CL707" s="55" t="s">
        <v>318</v>
      </c>
      <c r="CM707" s="61"/>
      <c r="CN707" s="55" t="s">
        <v>177</v>
      </c>
      <c r="CO707" s="55">
        <v>1</v>
      </c>
      <c r="CP707" s="61"/>
      <c r="CQ707" s="61"/>
      <c r="CR707" s="61"/>
      <c r="CS707" s="61"/>
      <c r="CT707" s="61"/>
      <c r="CU707" s="61"/>
      <c r="CV707" s="61"/>
      <c r="CW707" s="61"/>
      <c r="CX707" s="55" t="s">
        <v>318</v>
      </c>
      <c r="CY707" s="61"/>
      <c r="CZ707" s="55" t="s">
        <v>160</v>
      </c>
      <c r="DA707" s="55" t="s">
        <v>177</v>
      </c>
      <c r="DB707" s="55">
        <v>1</v>
      </c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55" t="s">
        <v>318</v>
      </c>
      <c r="DP707" s="55" t="s">
        <v>318</v>
      </c>
      <c r="DQ707" s="55" t="s">
        <v>179</v>
      </c>
      <c r="DR707" s="55">
        <v>1</v>
      </c>
      <c r="DS707" s="61"/>
      <c r="DT707" s="61"/>
      <c r="DU707" s="61"/>
      <c r="DV707" s="61"/>
      <c r="DW707" s="61"/>
      <c r="DX707" s="61"/>
      <c r="DY707" s="55" t="s">
        <v>318</v>
      </c>
      <c r="DZ707" s="55" t="s">
        <v>318</v>
      </c>
      <c r="EA707" s="61" t="s">
        <v>179</v>
      </c>
      <c r="EB707" s="61">
        <v>1</v>
      </c>
      <c r="EC707" s="61"/>
      <c r="ED707" s="61"/>
      <c r="EE707" s="61"/>
      <c r="EF707" s="61"/>
      <c r="EG707" s="61"/>
      <c r="EH707" s="61"/>
      <c r="EI707" s="61"/>
      <c r="EJ707" s="61"/>
      <c r="EK707" s="61"/>
      <c r="EL707" s="61"/>
      <c r="EM707" s="61"/>
      <c r="EN707" s="61"/>
      <c r="EO707" s="61"/>
      <c r="EP707" s="61"/>
      <c r="EQ707" s="61"/>
      <c r="ER707" s="61"/>
      <c r="ES707" s="61"/>
      <c r="ET707" s="61"/>
      <c r="EU707" s="61"/>
      <c r="EV707" s="61"/>
      <c r="EW707" s="61"/>
      <c r="EX707" s="61"/>
      <c r="EY707" s="61"/>
      <c r="EZ707" s="61"/>
      <c r="FA707" s="61"/>
      <c r="FB707" s="61"/>
      <c r="FC707" s="61"/>
      <c r="FD707" s="61"/>
      <c r="FE707" s="61"/>
      <c r="FF707" s="61"/>
      <c r="FG707" s="61"/>
      <c r="FH707" s="55" t="s">
        <v>318</v>
      </c>
      <c r="FI707" s="61" t="s">
        <v>317</v>
      </c>
      <c r="FJ707" s="61"/>
      <c r="FK707" s="61"/>
      <c r="FL707" s="55">
        <v>1</v>
      </c>
      <c r="FM707" s="62" t="s">
        <v>318</v>
      </c>
      <c r="FN707" s="61" t="s">
        <v>317</v>
      </c>
      <c r="FO707" s="62"/>
      <c r="FP707" s="61"/>
      <c r="FQ707" s="63">
        <v>1</v>
      </c>
    </row>
    <row r="708" spans="1:173" s="64" customFormat="1" ht="16.5">
      <c r="A708" s="54">
        <v>44228</v>
      </c>
      <c r="B708" s="55">
        <v>707</v>
      </c>
      <c r="C708" s="65" t="s">
        <v>153</v>
      </c>
      <c r="D708" s="76">
        <v>30854</v>
      </c>
      <c r="E708" s="57">
        <f ca="1">IF(Table1[[#This Row],[Employee Date of Birth]]="","",DATEDIF(D708,NOW(),"y"))</f>
        <v>36</v>
      </c>
      <c r="F708" s="61" t="str">
        <f>IF(Table1[[#This Row],[Census "As of" Date]]="","","Y")</f>
        <v>Y</v>
      </c>
      <c r="G708" s="61" t="s">
        <v>319</v>
      </c>
      <c r="H708" s="77"/>
      <c r="I708" s="74" t="str">
        <f>IF(Table1[[#This Row],[Census "As of" Date]]="","","A")</f>
        <v>A</v>
      </c>
      <c r="J708" s="74" t="str">
        <f>IF(Table1[[#This Row],[Census "As of" Date]]="","","S")</f>
        <v>S</v>
      </c>
      <c r="K708" s="74" t="str">
        <f>IF(Table1[[#This Row],[Census "As of" Date]]="","","Y")</f>
        <v>Y</v>
      </c>
      <c r="L708" s="74" t="str">
        <f>IF(Table1[[#This Row],[Census "As of" Date]]="","","Y")</f>
        <v>Y</v>
      </c>
      <c r="M708" s="74" t="str">
        <f>IF(Table1[[#This Row],[Census "As of" Date]]="","","Y")</f>
        <v>Y</v>
      </c>
      <c r="N708" s="74" t="str">
        <f>IF(Table1[[#This Row],[Census "As of" Date]]="","","N")</f>
        <v>N</v>
      </c>
      <c r="O708" s="61"/>
      <c r="P708" s="55" t="s">
        <v>154</v>
      </c>
      <c r="Q708" s="61">
        <v>106416.25</v>
      </c>
      <c r="R708" s="61"/>
      <c r="S708" s="61">
        <v>106416.25</v>
      </c>
      <c r="T708" s="74">
        <v>92201</v>
      </c>
      <c r="U708" s="61" t="s">
        <v>190</v>
      </c>
      <c r="V708" s="74" t="str">
        <f>IF(Table1[[#This Row],[Census "As of" Date]]="","","Sub001")</f>
        <v>Sub001</v>
      </c>
      <c r="W708" s="74" t="str">
        <f>IF(Table1[[#This Row],[Census "As of" Date]]="","","Location001")</f>
        <v>Location001</v>
      </c>
      <c r="X708" s="55" t="s">
        <v>387</v>
      </c>
      <c r="Y708" s="55" t="s">
        <v>365</v>
      </c>
      <c r="Z708" s="55" t="s">
        <v>224</v>
      </c>
      <c r="AA708" s="55" t="s">
        <v>156</v>
      </c>
      <c r="AB708" s="55">
        <v>77090</v>
      </c>
      <c r="AC708" s="61"/>
      <c r="AD708" s="77"/>
      <c r="AE708" s="55" t="s">
        <v>318</v>
      </c>
      <c r="AF708" s="55" t="s">
        <v>318</v>
      </c>
      <c r="AG708" s="55" t="s">
        <v>257</v>
      </c>
      <c r="AH708" s="55">
        <v>1</v>
      </c>
      <c r="AI708" s="61"/>
      <c r="AJ708" s="61"/>
      <c r="AK708" s="61"/>
      <c r="AL708" s="61"/>
      <c r="AM708" s="61"/>
      <c r="AN708" s="61"/>
      <c r="AO708" s="55" t="s">
        <v>318</v>
      </c>
      <c r="AP708" s="61"/>
      <c r="AQ708" s="55" t="s">
        <v>177</v>
      </c>
      <c r="AR708" s="55">
        <v>1</v>
      </c>
      <c r="AS708" s="61"/>
      <c r="AT708" s="55" t="s">
        <v>318</v>
      </c>
      <c r="AU708" s="55" t="s">
        <v>318</v>
      </c>
      <c r="AV708" s="55" t="s">
        <v>257</v>
      </c>
      <c r="AW708" s="55">
        <v>1</v>
      </c>
      <c r="AX708" s="61"/>
      <c r="AY708" s="61"/>
      <c r="AZ708" s="61"/>
      <c r="BA708" s="61"/>
      <c r="BB708" s="61"/>
      <c r="BC708" s="61"/>
      <c r="BD708" s="55" t="s">
        <v>318</v>
      </c>
      <c r="BE708" s="61"/>
      <c r="BF708" s="55" t="s">
        <v>177</v>
      </c>
      <c r="BG708" s="55">
        <v>1</v>
      </c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55" t="s">
        <v>318</v>
      </c>
      <c r="CH708" s="61"/>
      <c r="CI708" s="55" t="s">
        <v>177</v>
      </c>
      <c r="CJ708" s="55">
        <v>1</v>
      </c>
      <c r="CK708" s="61"/>
      <c r="CL708" s="55" t="s">
        <v>318</v>
      </c>
      <c r="CM708" s="61"/>
      <c r="CN708" s="55" t="s">
        <v>177</v>
      </c>
      <c r="CO708" s="55">
        <v>1</v>
      </c>
      <c r="CP708" s="61"/>
      <c r="CQ708" s="61"/>
      <c r="CR708" s="61"/>
      <c r="CS708" s="61"/>
      <c r="CT708" s="61"/>
      <c r="CU708" s="61"/>
      <c r="CV708" s="61"/>
      <c r="CW708" s="61"/>
      <c r="CX708" s="55" t="s">
        <v>318</v>
      </c>
      <c r="CY708" s="61"/>
      <c r="CZ708" s="55" t="s">
        <v>160</v>
      </c>
      <c r="DA708" s="55" t="s">
        <v>177</v>
      </c>
      <c r="DB708" s="55">
        <v>1</v>
      </c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55" t="s">
        <v>318</v>
      </c>
      <c r="DP708" s="55" t="s">
        <v>318</v>
      </c>
      <c r="DQ708" s="55" t="s">
        <v>179</v>
      </c>
      <c r="DR708" s="55">
        <v>1</v>
      </c>
      <c r="DS708" s="61"/>
      <c r="DT708" s="61"/>
      <c r="DU708" s="61"/>
      <c r="DV708" s="61"/>
      <c r="DW708" s="61"/>
      <c r="DX708" s="61"/>
      <c r="DY708" s="55" t="s">
        <v>318</v>
      </c>
      <c r="DZ708" s="55" t="s">
        <v>318</v>
      </c>
      <c r="EA708" s="61" t="s">
        <v>179</v>
      </c>
      <c r="EB708" s="61">
        <v>1</v>
      </c>
      <c r="EC708" s="61"/>
      <c r="ED708" s="61"/>
      <c r="EE708" s="61"/>
      <c r="EF708" s="61"/>
      <c r="EG708" s="61"/>
      <c r="EH708" s="61"/>
      <c r="EI708" s="61"/>
      <c r="EJ708" s="61"/>
      <c r="EK708" s="61"/>
      <c r="EL708" s="61"/>
      <c r="EM708" s="61"/>
      <c r="EN708" s="61"/>
      <c r="EO708" s="61"/>
      <c r="EP708" s="61"/>
      <c r="EQ708" s="61"/>
      <c r="ER708" s="61"/>
      <c r="ES708" s="61"/>
      <c r="ET708" s="61"/>
      <c r="EU708" s="61"/>
      <c r="EV708" s="61"/>
      <c r="EW708" s="61"/>
      <c r="EX708" s="61"/>
      <c r="EY708" s="61"/>
      <c r="EZ708" s="61"/>
      <c r="FA708" s="61"/>
      <c r="FB708" s="61"/>
      <c r="FC708" s="61"/>
      <c r="FD708" s="61"/>
      <c r="FE708" s="61"/>
      <c r="FF708" s="61"/>
      <c r="FG708" s="61"/>
      <c r="FH708" s="55" t="s">
        <v>318</v>
      </c>
      <c r="FI708" s="61" t="s">
        <v>318</v>
      </c>
      <c r="FJ708" s="61" t="s">
        <v>178</v>
      </c>
      <c r="FK708" s="61" t="s">
        <v>385</v>
      </c>
      <c r="FL708" s="55">
        <v>1</v>
      </c>
      <c r="FM708" s="62" t="s">
        <v>318</v>
      </c>
      <c r="FN708" s="61" t="s">
        <v>318</v>
      </c>
      <c r="FO708" s="62" t="s">
        <v>251</v>
      </c>
      <c r="FP708" s="61" t="s">
        <v>385</v>
      </c>
      <c r="FQ708" s="63">
        <v>1</v>
      </c>
    </row>
    <row r="709" spans="1:173" s="64" customFormat="1" ht="16.5">
      <c r="A709" s="54">
        <v>44228</v>
      </c>
      <c r="B709" s="55">
        <v>708</v>
      </c>
      <c r="C709" s="55" t="s">
        <v>153</v>
      </c>
      <c r="D709" s="76">
        <v>29746</v>
      </c>
      <c r="E709" s="57">
        <f ca="1">IF(Table1[[#This Row],[Employee Date of Birth]]="","",DATEDIF(D709,NOW(),"y"))</f>
        <v>39</v>
      </c>
      <c r="F709" s="61" t="str">
        <f>IF(Table1[[#This Row],[Census "As of" Date]]="","","Y")</f>
        <v>Y</v>
      </c>
      <c r="G709" s="61" t="s">
        <v>319</v>
      </c>
      <c r="H709" s="77"/>
      <c r="I709" s="74" t="str">
        <f>IF(Table1[[#This Row],[Census "As of" Date]]="","","A")</f>
        <v>A</v>
      </c>
      <c r="J709" s="74" t="str">
        <f>IF(Table1[[#This Row],[Census "As of" Date]]="","","S")</f>
        <v>S</v>
      </c>
      <c r="K709" s="74" t="str">
        <f>IF(Table1[[#This Row],[Census "As of" Date]]="","","Y")</f>
        <v>Y</v>
      </c>
      <c r="L709" s="74" t="str">
        <f>IF(Table1[[#This Row],[Census "As of" Date]]="","","Y")</f>
        <v>Y</v>
      </c>
      <c r="M709" s="74" t="str">
        <f>IF(Table1[[#This Row],[Census "As of" Date]]="","","Y")</f>
        <v>Y</v>
      </c>
      <c r="N709" s="74" t="str">
        <f>IF(Table1[[#This Row],[Census "As of" Date]]="","","N")</f>
        <v>N</v>
      </c>
      <c r="O709" s="61"/>
      <c r="P709" s="55" t="s">
        <v>154</v>
      </c>
      <c r="Q709" s="61">
        <v>101618.4</v>
      </c>
      <c r="R709" s="61"/>
      <c r="S709" s="61">
        <v>101618.4</v>
      </c>
      <c r="T709" s="74">
        <v>77157</v>
      </c>
      <c r="U709" s="61" t="s">
        <v>224</v>
      </c>
      <c r="V709" s="74" t="str">
        <f>IF(Table1[[#This Row],[Census "As of" Date]]="","","Sub001")</f>
        <v>Sub001</v>
      </c>
      <c r="W709" s="74" t="str">
        <f>IF(Table1[[#This Row],[Census "As of" Date]]="","","Location001")</f>
        <v>Location001</v>
      </c>
      <c r="X709" s="55" t="s">
        <v>387</v>
      </c>
      <c r="Y709" s="55" t="s">
        <v>365</v>
      </c>
      <c r="Z709" s="55" t="s">
        <v>224</v>
      </c>
      <c r="AA709" s="55" t="s">
        <v>156</v>
      </c>
      <c r="AB709" s="55">
        <v>77090</v>
      </c>
      <c r="AC709" s="61"/>
      <c r="AD709" s="77"/>
      <c r="AE709" s="55" t="s">
        <v>318</v>
      </c>
      <c r="AF709" s="55" t="s">
        <v>318</v>
      </c>
      <c r="AG709" s="55" t="s">
        <v>257</v>
      </c>
      <c r="AH709" s="55">
        <v>1</v>
      </c>
      <c r="AI709" s="61"/>
      <c r="AJ709" s="61"/>
      <c r="AK709" s="61"/>
      <c r="AL709" s="61"/>
      <c r="AM709" s="61"/>
      <c r="AN709" s="61"/>
      <c r="AO709" s="55" t="s">
        <v>318</v>
      </c>
      <c r="AP709" s="61"/>
      <c r="AQ709" s="55" t="s">
        <v>177</v>
      </c>
      <c r="AR709" s="55">
        <v>1</v>
      </c>
      <c r="AS709" s="61"/>
      <c r="AT709" s="55" t="s">
        <v>318</v>
      </c>
      <c r="AU709" s="55" t="s">
        <v>318</v>
      </c>
      <c r="AV709" s="55" t="s">
        <v>257</v>
      </c>
      <c r="AW709" s="55">
        <v>1</v>
      </c>
      <c r="AX709" s="61"/>
      <c r="AY709" s="61"/>
      <c r="AZ709" s="61"/>
      <c r="BA709" s="61"/>
      <c r="BB709" s="61"/>
      <c r="BC709" s="61"/>
      <c r="BD709" s="55" t="s">
        <v>318</v>
      </c>
      <c r="BE709" s="61"/>
      <c r="BF709" s="55" t="s">
        <v>177</v>
      </c>
      <c r="BG709" s="55">
        <v>1</v>
      </c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55" t="s">
        <v>318</v>
      </c>
      <c r="CH709" s="61"/>
      <c r="CI709" s="55" t="s">
        <v>177</v>
      </c>
      <c r="CJ709" s="55">
        <v>1</v>
      </c>
      <c r="CK709" s="61"/>
      <c r="CL709" s="55" t="s">
        <v>318</v>
      </c>
      <c r="CM709" s="61"/>
      <c r="CN709" s="55" t="s">
        <v>177</v>
      </c>
      <c r="CO709" s="55">
        <v>1</v>
      </c>
      <c r="CP709" s="61"/>
      <c r="CQ709" s="61"/>
      <c r="CR709" s="61"/>
      <c r="CS709" s="61"/>
      <c r="CT709" s="61"/>
      <c r="CU709" s="61"/>
      <c r="CV709" s="61"/>
      <c r="CW709" s="61"/>
      <c r="CX709" s="55" t="s">
        <v>318</v>
      </c>
      <c r="CY709" s="61"/>
      <c r="CZ709" s="55" t="s">
        <v>160</v>
      </c>
      <c r="DA709" s="55" t="s">
        <v>177</v>
      </c>
      <c r="DB709" s="55">
        <v>1</v>
      </c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55" t="s">
        <v>318</v>
      </c>
      <c r="DP709" s="55" t="s">
        <v>318</v>
      </c>
      <c r="DQ709" s="55" t="s">
        <v>179</v>
      </c>
      <c r="DR709" s="55">
        <v>1</v>
      </c>
      <c r="DS709" s="61"/>
      <c r="DT709" s="61"/>
      <c r="DU709" s="61"/>
      <c r="DV709" s="61"/>
      <c r="DW709" s="61"/>
      <c r="DX709" s="61"/>
      <c r="DY709" s="55" t="s">
        <v>318</v>
      </c>
      <c r="DZ709" s="55" t="s">
        <v>318</v>
      </c>
      <c r="EA709" s="61" t="s">
        <v>179</v>
      </c>
      <c r="EB709" s="61">
        <v>1</v>
      </c>
      <c r="EC709" s="61"/>
      <c r="ED709" s="61"/>
      <c r="EE709" s="61"/>
      <c r="EF709" s="61"/>
      <c r="EG709" s="61"/>
      <c r="EH709" s="61"/>
      <c r="EI709" s="61"/>
      <c r="EJ709" s="61"/>
      <c r="EK709" s="61"/>
      <c r="EL709" s="61"/>
      <c r="EM709" s="61"/>
      <c r="EN709" s="61"/>
      <c r="EO709" s="61"/>
      <c r="EP709" s="61"/>
      <c r="EQ709" s="61"/>
      <c r="ER709" s="61"/>
      <c r="ES709" s="61"/>
      <c r="ET709" s="61"/>
      <c r="EU709" s="61"/>
      <c r="EV709" s="61"/>
      <c r="EW709" s="61"/>
      <c r="EX709" s="61"/>
      <c r="EY709" s="61"/>
      <c r="EZ709" s="61"/>
      <c r="FA709" s="61"/>
      <c r="FB709" s="61"/>
      <c r="FC709" s="61"/>
      <c r="FD709" s="61"/>
      <c r="FE709" s="61"/>
      <c r="FF709" s="61"/>
      <c r="FG709" s="61"/>
      <c r="FH709" s="55" t="s">
        <v>318</v>
      </c>
      <c r="FI709" s="61" t="s">
        <v>318</v>
      </c>
      <c r="FJ709" s="61" t="s">
        <v>178</v>
      </c>
      <c r="FK709" s="61" t="s">
        <v>315</v>
      </c>
      <c r="FL709" s="55">
        <v>1</v>
      </c>
      <c r="FM709" s="62" t="s">
        <v>318</v>
      </c>
      <c r="FN709" s="61" t="s">
        <v>317</v>
      </c>
      <c r="FO709" s="62"/>
      <c r="FP709" s="61"/>
      <c r="FQ709" s="63">
        <v>1</v>
      </c>
    </row>
    <row r="710" spans="1:173" s="64" customFormat="1" ht="16.5">
      <c r="A710" s="54">
        <v>44228</v>
      </c>
      <c r="B710" s="55">
        <v>709</v>
      </c>
      <c r="C710" s="55" t="s">
        <v>314</v>
      </c>
      <c r="D710" s="76">
        <v>30864</v>
      </c>
      <c r="E710" s="57">
        <f ca="1">IF(Table1[[#This Row],[Employee Date of Birth]]="","",DATEDIF(D710,NOW(),"y"))</f>
        <v>36</v>
      </c>
      <c r="F710" s="61" t="str">
        <f>IF(Table1[[#This Row],[Census "As of" Date]]="","","Y")</f>
        <v>Y</v>
      </c>
      <c r="G710" s="61" t="s">
        <v>324</v>
      </c>
      <c r="H710" s="77"/>
      <c r="I710" s="74" t="str">
        <f>IF(Table1[[#This Row],[Census "As of" Date]]="","","A")</f>
        <v>A</v>
      </c>
      <c r="J710" s="74" t="str">
        <f>IF(Table1[[#This Row],[Census "As of" Date]]="","","S")</f>
        <v>S</v>
      </c>
      <c r="K710" s="74" t="str">
        <f>IF(Table1[[#This Row],[Census "As of" Date]]="","","Y")</f>
        <v>Y</v>
      </c>
      <c r="L710" s="74" t="str">
        <f>IF(Table1[[#This Row],[Census "As of" Date]]="","","Y")</f>
        <v>Y</v>
      </c>
      <c r="M710" s="74" t="str">
        <f>IF(Table1[[#This Row],[Census "As of" Date]]="","","Y")</f>
        <v>Y</v>
      </c>
      <c r="N710" s="74" t="str">
        <f>IF(Table1[[#This Row],[Census "As of" Date]]="","","N")</f>
        <v>N</v>
      </c>
      <c r="O710" s="61"/>
      <c r="P710" s="55" t="s">
        <v>154</v>
      </c>
      <c r="Q710" s="61">
        <v>56511.19</v>
      </c>
      <c r="R710" s="61"/>
      <c r="S710" s="61">
        <v>56511.19</v>
      </c>
      <c r="T710" s="74">
        <v>92211</v>
      </c>
      <c r="U710" s="61" t="s">
        <v>190</v>
      </c>
      <c r="V710" s="74" t="str">
        <f>IF(Table1[[#This Row],[Census "As of" Date]]="","","Sub001")</f>
        <v>Sub001</v>
      </c>
      <c r="W710" s="74" t="str">
        <f>IF(Table1[[#This Row],[Census "As of" Date]]="","","Location001")</f>
        <v>Location001</v>
      </c>
      <c r="X710" s="55" t="s">
        <v>387</v>
      </c>
      <c r="Y710" s="55" t="s">
        <v>365</v>
      </c>
      <c r="Z710" s="55" t="s">
        <v>224</v>
      </c>
      <c r="AA710" s="55" t="s">
        <v>156</v>
      </c>
      <c r="AB710" s="55">
        <v>77090</v>
      </c>
      <c r="AC710" s="61"/>
      <c r="AD710" s="77"/>
      <c r="AE710" s="55" t="s">
        <v>318</v>
      </c>
      <c r="AF710" s="55" t="s">
        <v>318</v>
      </c>
      <c r="AG710" s="55" t="s">
        <v>257</v>
      </c>
      <c r="AH710" s="55">
        <v>1</v>
      </c>
      <c r="AI710" s="61"/>
      <c r="AJ710" s="61"/>
      <c r="AK710" s="61"/>
      <c r="AL710" s="61"/>
      <c r="AM710" s="61"/>
      <c r="AN710" s="61"/>
      <c r="AO710" s="55" t="s">
        <v>318</v>
      </c>
      <c r="AP710" s="61"/>
      <c r="AQ710" s="55" t="s">
        <v>177</v>
      </c>
      <c r="AR710" s="55">
        <v>1</v>
      </c>
      <c r="AS710" s="61"/>
      <c r="AT710" s="55" t="s">
        <v>318</v>
      </c>
      <c r="AU710" s="55" t="s">
        <v>318</v>
      </c>
      <c r="AV710" s="55" t="s">
        <v>257</v>
      </c>
      <c r="AW710" s="55">
        <v>1</v>
      </c>
      <c r="AX710" s="61"/>
      <c r="AY710" s="61"/>
      <c r="AZ710" s="61"/>
      <c r="BA710" s="61"/>
      <c r="BB710" s="61"/>
      <c r="BC710" s="61"/>
      <c r="BD710" s="55" t="s">
        <v>318</v>
      </c>
      <c r="BE710" s="61"/>
      <c r="BF710" s="55" t="s">
        <v>177</v>
      </c>
      <c r="BG710" s="55">
        <v>1</v>
      </c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55" t="s">
        <v>318</v>
      </c>
      <c r="CH710" s="61"/>
      <c r="CI710" s="55" t="s">
        <v>177</v>
      </c>
      <c r="CJ710" s="55">
        <v>1</v>
      </c>
      <c r="CK710" s="61"/>
      <c r="CL710" s="55" t="s">
        <v>318</v>
      </c>
      <c r="CM710" s="61"/>
      <c r="CN710" s="55" t="s">
        <v>177</v>
      </c>
      <c r="CO710" s="55">
        <v>1</v>
      </c>
      <c r="CP710" s="61"/>
      <c r="CQ710" s="61"/>
      <c r="CR710" s="61"/>
      <c r="CS710" s="61"/>
      <c r="CT710" s="61"/>
      <c r="CU710" s="61"/>
      <c r="CV710" s="61"/>
      <c r="CW710" s="61"/>
      <c r="CX710" s="55" t="s">
        <v>318</v>
      </c>
      <c r="CY710" s="61"/>
      <c r="CZ710" s="55" t="s">
        <v>160</v>
      </c>
      <c r="DA710" s="55" t="s">
        <v>177</v>
      </c>
      <c r="DB710" s="55">
        <v>1</v>
      </c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55" t="s">
        <v>318</v>
      </c>
      <c r="DP710" s="55" t="s">
        <v>318</v>
      </c>
      <c r="DQ710" s="55" t="s">
        <v>179</v>
      </c>
      <c r="DR710" s="55">
        <v>1</v>
      </c>
      <c r="DS710" s="61"/>
      <c r="DT710" s="61"/>
      <c r="DU710" s="61"/>
      <c r="DV710" s="61"/>
      <c r="DW710" s="61"/>
      <c r="DX710" s="61"/>
      <c r="DY710" s="55" t="s">
        <v>318</v>
      </c>
      <c r="DZ710" s="55" t="s">
        <v>318</v>
      </c>
      <c r="EA710" s="61" t="s">
        <v>179</v>
      </c>
      <c r="EB710" s="61">
        <v>1</v>
      </c>
      <c r="EC710" s="61"/>
      <c r="ED710" s="61"/>
      <c r="EE710" s="61"/>
      <c r="EF710" s="61"/>
      <c r="EG710" s="61"/>
      <c r="EH710" s="61"/>
      <c r="EI710" s="61"/>
      <c r="EJ710" s="61"/>
      <c r="EK710" s="61"/>
      <c r="EL710" s="61"/>
      <c r="EM710" s="61"/>
      <c r="EN710" s="61"/>
      <c r="EO710" s="61"/>
      <c r="EP710" s="61"/>
      <c r="EQ710" s="61"/>
      <c r="ER710" s="61"/>
      <c r="ES710" s="61"/>
      <c r="ET710" s="61"/>
      <c r="EU710" s="61"/>
      <c r="EV710" s="61"/>
      <c r="EW710" s="61"/>
      <c r="EX710" s="61"/>
      <c r="EY710" s="61"/>
      <c r="EZ710" s="61"/>
      <c r="FA710" s="61"/>
      <c r="FB710" s="61"/>
      <c r="FC710" s="61"/>
      <c r="FD710" s="61"/>
      <c r="FE710" s="61"/>
      <c r="FF710" s="61"/>
      <c r="FG710" s="61"/>
      <c r="FH710" s="55" t="s">
        <v>318</v>
      </c>
      <c r="FI710" s="61" t="s">
        <v>318</v>
      </c>
      <c r="FJ710" s="61" t="s">
        <v>178</v>
      </c>
      <c r="FK710" s="61" t="s">
        <v>316</v>
      </c>
      <c r="FL710" s="55">
        <v>1</v>
      </c>
      <c r="FM710" s="62" t="s">
        <v>318</v>
      </c>
      <c r="FN710" s="61" t="s">
        <v>318</v>
      </c>
      <c r="FO710" s="62" t="s">
        <v>251</v>
      </c>
      <c r="FP710" s="61" t="s">
        <v>316</v>
      </c>
      <c r="FQ710" s="63">
        <v>1</v>
      </c>
    </row>
    <row r="711" spans="1:173" s="64" customFormat="1" ht="16.5">
      <c r="A711" s="54">
        <v>44228</v>
      </c>
      <c r="B711" s="55">
        <v>710</v>
      </c>
      <c r="C711" s="55" t="s">
        <v>153</v>
      </c>
      <c r="D711" s="76">
        <v>29775</v>
      </c>
      <c r="E711" s="57">
        <f ca="1">IF(Table1[[#This Row],[Employee Date of Birth]]="","",DATEDIF(D711,NOW(),"y"))</f>
        <v>39</v>
      </c>
      <c r="F711" s="61" t="str">
        <f>IF(Table1[[#This Row],[Census "As of" Date]]="","","Y")</f>
        <v>Y</v>
      </c>
      <c r="G711" s="61" t="s">
        <v>373</v>
      </c>
      <c r="H711" s="77"/>
      <c r="I711" s="74" t="str">
        <f>IF(Table1[[#This Row],[Census "As of" Date]]="","","A")</f>
        <v>A</v>
      </c>
      <c r="J711" s="74" t="str">
        <f>IF(Table1[[#This Row],[Census "As of" Date]]="","","S")</f>
        <v>S</v>
      </c>
      <c r="K711" s="74" t="str">
        <f>IF(Table1[[#This Row],[Census "As of" Date]]="","","Y")</f>
        <v>Y</v>
      </c>
      <c r="L711" s="74" t="str">
        <f>IF(Table1[[#This Row],[Census "As of" Date]]="","","Y")</f>
        <v>Y</v>
      </c>
      <c r="M711" s="74" t="str">
        <f>IF(Table1[[#This Row],[Census "As of" Date]]="","","Y")</f>
        <v>Y</v>
      </c>
      <c r="N711" s="74" t="str">
        <f>IF(Table1[[#This Row],[Census "As of" Date]]="","","N")</f>
        <v>N</v>
      </c>
      <c r="O711" s="61"/>
      <c r="P711" s="55" t="s">
        <v>154</v>
      </c>
      <c r="Q711" s="61">
        <v>144275</v>
      </c>
      <c r="R711" s="61"/>
      <c r="S711" s="61">
        <v>144275</v>
      </c>
      <c r="T711" s="74">
        <v>92214</v>
      </c>
      <c r="U711" s="61" t="s">
        <v>190</v>
      </c>
      <c r="V711" s="74" t="str">
        <f>IF(Table1[[#This Row],[Census "As of" Date]]="","","Sub001")</f>
        <v>Sub001</v>
      </c>
      <c r="W711" s="74" t="str">
        <f>IF(Table1[[#This Row],[Census "As of" Date]]="","","Location001")</f>
        <v>Location001</v>
      </c>
      <c r="X711" s="55" t="s">
        <v>387</v>
      </c>
      <c r="Y711" s="55" t="s">
        <v>365</v>
      </c>
      <c r="Z711" s="55" t="s">
        <v>224</v>
      </c>
      <c r="AA711" s="55" t="s">
        <v>156</v>
      </c>
      <c r="AB711" s="55">
        <v>77090</v>
      </c>
      <c r="AC711" s="61"/>
      <c r="AD711" s="77"/>
      <c r="AE711" s="55" t="s">
        <v>318</v>
      </c>
      <c r="AF711" s="55" t="s">
        <v>318</v>
      </c>
      <c r="AG711" s="55" t="s">
        <v>257</v>
      </c>
      <c r="AH711" s="55">
        <v>1</v>
      </c>
      <c r="AI711" s="61"/>
      <c r="AJ711" s="61"/>
      <c r="AK711" s="61"/>
      <c r="AL711" s="61"/>
      <c r="AM711" s="61"/>
      <c r="AN711" s="61"/>
      <c r="AO711" s="55" t="s">
        <v>318</v>
      </c>
      <c r="AP711" s="61"/>
      <c r="AQ711" s="55" t="s">
        <v>177</v>
      </c>
      <c r="AR711" s="55">
        <v>1</v>
      </c>
      <c r="AS711" s="61"/>
      <c r="AT711" s="55" t="s">
        <v>318</v>
      </c>
      <c r="AU711" s="55" t="s">
        <v>318</v>
      </c>
      <c r="AV711" s="55" t="s">
        <v>257</v>
      </c>
      <c r="AW711" s="55">
        <v>1</v>
      </c>
      <c r="AX711" s="61"/>
      <c r="AY711" s="61"/>
      <c r="AZ711" s="61"/>
      <c r="BA711" s="61"/>
      <c r="BB711" s="61"/>
      <c r="BC711" s="61"/>
      <c r="BD711" s="55" t="s">
        <v>318</v>
      </c>
      <c r="BE711" s="61"/>
      <c r="BF711" s="55" t="s">
        <v>177</v>
      </c>
      <c r="BG711" s="55">
        <v>1</v>
      </c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55" t="s">
        <v>318</v>
      </c>
      <c r="CH711" s="61"/>
      <c r="CI711" s="55" t="s">
        <v>177</v>
      </c>
      <c r="CJ711" s="55">
        <v>1</v>
      </c>
      <c r="CK711" s="61"/>
      <c r="CL711" s="55" t="s">
        <v>318</v>
      </c>
      <c r="CM711" s="61"/>
      <c r="CN711" s="55" t="s">
        <v>177</v>
      </c>
      <c r="CO711" s="55">
        <v>1</v>
      </c>
      <c r="CP711" s="61"/>
      <c r="CQ711" s="61"/>
      <c r="CR711" s="61"/>
      <c r="CS711" s="61"/>
      <c r="CT711" s="61"/>
      <c r="CU711" s="61"/>
      <c r="CV711" s="61"/>
      <c r="CW711" s="61"/>
      <c r="CX711" s="55" t="s">
        <v>318</v>
      </c>
      <c r="CY711" s="61"/>
      <c r="CZ711" s="55" t="s">
        <v>160</v>
      </c>
      <c r="DA711" s="55" t="s">
        <v>177</v>
      </c>
      <c r="DB711" s="55">
        <v>1</v>
      </c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55" t="s">
        <v>318</v>
      </c>
      <c r="DP711" s="55" t="s">
        <v>318</v>
      </c>
      <c r="DQ711" s="55" t="s">
        <v>179</v>
      </c>
      <c r="DR711" s="55">
        <v>1</v>
      </c>
      <c r="DS711" s="61"/>
      <c r="DT711" s="61"/>
      <c r="DU711" s="61"/>
      <c r="DV711" s="61"/>
      <c r="DW711" s="61"/>
      <c r="DX711" s="61"/>
      <c r="DY711" s="55" t="s">
        <v>318</v>
      </c>
      <c r="DZ711" s="55" t="s">
        <v>318</v>
      </c>
      <c r="EA711" s="61" t="s">
        <v>179</v>
      </c>
      <c r="EB711" s="61">
        <v>1</v>
      </c>
      <c r="EC711" s="61"/>
      <c r="ED711" s="61"/>
      <c r="EE711" s="61"/>
      <c r="EF711" s="61"/>
      <c r="EG711" s="61"/>
      <c r="EH711" s="61"/>
      <c r="EI711" s="61"/>
      <c r="EJ711" s="61"/>
      <c r="EK711" s="61"/>
      <c r="EL711" s="61"/>
      <c r="EM711" s="61"/>
      <c r="EN711" s="61"/>
      <c r="EO711" s="61"/>
      <c r="EP711" s="61"/>
      <c r="EQ711" s="61"/>
      <c r="ER711" s="61"/>
      <c r="ES711" s="61"/>
      <c r="ET711" s="61"/>
      <c r="EU711" s="61"/>
      <c r="EV711" s="61"/>
      <c r="EW711" s="61"/>
      <c r="EX711" s="61"/>
      <c r="EY711" s="61"/>
      <c r="EZ711" s="61"/>
      <c r="FA711" s="61"/>
      <c r="FB711" s="61"/>
      <c r="FC711" s="61"/>
      <c r="FD711" s="61"/>
      <c r="FE711" s="61"/>
      <c r="FF711" s="61"/>
      <c r="FG711" s="61"/>
      <c r="FH711" s="55" t="s">
        <v>318</v>
      </c>
      <c r="FI711" s="61" t="s">
        <v>318</v>
      </c>
      <c r="FJ711" s="61" t="s">
        <v>178</v>
      </c>
      <c r="FK711" s="61" t="s">
        <v>316</v>
      </c>
      <c r="FL711" s="55">
        <v>1</v>
      </c>
      <c r="FM711" s="62" t="s">
        <v>318</v>
      </c>
      <c r="FN711" s="61" t="s">
        <v>318</v>
      </c>
      <c r="FO711" s="62" t="s">
        <v>251</v>
      </c>
      <c r="FP711" s="61" t="s">
        <v>385</v>
      </c>
      <c r="FQ711" s="63">
        <v>1</v>
      </c>
    </row>
    <row r="712" spans="1:173" s="64" customFormat="1" ht="16.5">
      <c r="A712" s="54">
        <v>44228</v>
      </c>
      <c r="B712" s="55">
        <v>711</v>
      </c>
      <c r="C712" s="65" t="s">
        <v>314</v>
      </c>
      <c r="D712" s="76">
        <v>29785</v>
      </c>
      <c r="E712" s="57">
        <f ca="1">IF(Table1[[#This Row],[Employee Date of Birth]]="","",DATEDIF(D712,NOW(),"y"))</f>
        <v>39</v>
      </c>
      <c r="F712" s="61" t="str">
        <f>IF(Table1[[#This Row],[Census "As of" Date]]="","","Y")</f>
        <v>Y</v>
      </c>
      <c r="G712" s="61" t="s">
        <v>324</v>
      </c>
      <c r="H712" s="77"/>
      <c r="I712" s="74" t="str">
        <f>IF(Table1[[#This Row],[Census "As of" Date]]="","","A")</f>
        <v>A</v>
      </c>
      <c r="J712" s="74" t="str">
        <f>IF(Table1[[#This Row],[Census "As of" Date]]="","","S")</f>
        <v>S</v>
      </c>
      <c r="K712" s="74" t="str">
        <f>IF(Table1[[#This Row],[Census "As of" Date]]="","","Y")</f>
        <v>Y</v>
      </c>
      <c r="L712" s="74" t="str">
        <f>IF(Table1[[#This Row],[Census "As of" Date]]="","","Y")</f>
        <v>Y</v>
      </c>
      <c r="M712" s="74" t="str">
        <f>IF(Table1[[#This Row],[Census "As of" Date]]="","","Y")</f>
        <v>Y</v>
      </c>
      <c r="N712" s="74" t="str">
        <f>IF(Table1[[#This Row],[Census "As of" Date]]="","","N")</f>
        <v>N</v>
      </c>
      <c r="O712" s="61"/>
      <c r="P712" s="55" t="s">
        <v>154</v>
      </c>
      <c r="Q712" s="61">
        <v>59614.14</v>
      </c>
      <c r="R712" s="61"/>
      <c r="S712" s="61">
        <v>59614.14</v>
      </c>
      <c r="T712" s="74">
        <v>92240</v>
      </c>
      <c r="U712" s="61" t="s">
        <v>190</v>
      </c>
      <c r="V712" s="74" t="str">
        <f>IF(Table1[[#This Row],[Census "As of" Date]]="","","Sub001")</f>
        <v>Sub001</v>
      </c>
      <c r="W712" s="74" t="str">
        <f>IF(Table1[[#This Row],[Census "As of" Date]]="","","Location001")</f>
        <v>Location001</v>
      </c>
      <c r="X712" s="55" t="s">
        <v>387</v>
      </c>
      <c r="Y712" s="55" t="s">
        <v>365</v>
      </c>
      <c r="Z712" s="55" t="s">
        <v>224</v>
      </c>
      <c r="AA712" s="55" t="s">
        <v>156</v>
      </c>
      <c r="AB712" s="55">
        <v>77090</v>
      </c>
      <c r="AC712" s="61"/>
      <c r="AD712" s="77"/>
      <c r="AE712" s="55" t="s">
        <v>318</v>
      </c>
      <c r="AF712" s="55" t="s">
        <v>318</v>
      </c>
      <c r="AG712" s="55" t="s">
        <v>257</v>
      </c>
      <c r="AH712" s="55">
        <v>1</v>
      </c>
      <c r="AI712" s="61"/>
      <c r="AJ712" s="61"/>
      <c r="AK712" s="61"/>
      <c r="AL712" s="61"/>
      <c r="AM712" s="61"/>
      <c r="AN712" s="61"/>
      <c r="AO712" s="55" t="s">
        <v>318</v>
      </c>
      <c r="AP712" s="61"/>
      <c r="AQ712" s="55" t="s">
        <v>177</v>
      </c>
      <c r="AR712" s="55">
        <v>1</v>
      </c>
      <c r="AS712" s="61"/>
      <c r="AT712" s="55" t="s">
        <v>318</v>
      </c>
      <c r="AU712" s="55" t="s">
        <v>318</v>
      </c>
      <c r="AV712" s="55" t="s">
        <v>257</v>
      </c>
      <c r="AW712" s="55">
        <v>1</v>
      </c>
      <c r="AX712" s="61"/>
      <c r="AY712" s="61"/>
      <c r="AZ712" s="61"/>
      <c r="BA712" s="61"/>
      <c r="BB712" s="61"/>
      <c r="BC712" s="61"/>
      <c r="BD712" s="55" t="s">
        <v>318</v>
      </c>
      <c r="BE712" s="61"/>
      <c r="BF712" s="55" t="s">
        <v>177</v>
      </c>
      <c r="BG712" s="55">
        <v>1</v>
      </c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55" t="s">
        <v>318</v>
      </c>
      <c r="CH712" s="61"/>
      <c r="CI712" s="55" t="s">
        <v>177</v>
      </c>
      <c r="CJ712" s="55">
        <v>1</v>
      </c>
      <c r="CK712" s="61"/>
      <c r="CL712" s="55" t="s">
        <v>318</v>
      </c>
      <c r="CM712" s="61"/>
      <c r="CN712" s="55" t="s">
        <v>177</v>
      </c>
      <c r="CO712" s="55">
        <v>1</v>
      </c>
      <c r="CP712" s="61"/>
      <c r="CQ712" s="61"/>
      <c r="CR712" s="61"/>
      <c r="CS712" s="61"/>
      <c r="CT712" s="61"/>
      <c r="CU712" s="61"/>
      <c r="CV712" s="61"/>
      <c r="CW712" s="61"/>
      <c r="CX712" s="55" t="s">
        <v>318</v>
      </c>
      <c r="CY712" s="61"/>
      <c r="CZ712" s="55" t="s">
        <v>160</v>
      </c>
      <c r="DA712" s="55" t="s">
        <v>177</v>
      </c>
      <c r="DB712" s="55">
        <v>1</v>
      </c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55" t="s">
        <v>318</v>
      </c>
      <c r="DP712" s="55" t="s">
        <v>318</v>
      </c>
      <c r="DQ712" s="55" t="s">
        <v>179</v>
      </c>
      <c r="DR712" s="55">
        <v>1</v>
      </c>
      <c r="DS712" s="61"/>
      <c r="DT712" s="61"/>
      <c r="DU712" s="61"/>
      <c r="DV712" s="61"/>
      <c r="DW712" s="61"/>
      <c r="DX712" s="61"/>
      <c r="DY712" s="55" t="s">
        <v>318</v>
      </c>
      <c r="DZ712" s="55" t="s">
        <v>318</v>
      </c>
      <c r="EA712" s="61" t="s">
        <v>179</v>
      </c>
      <c r="EB712" s="61">
        <v>1</v>
      </c>
      <c r="EC712" s="61"/>
      <c r="ED712" s="61"/>
      <c r="EE712" s="61"/>
      <c r="EF712" s="61"/>
      <c r="EG712" s="61"/>
      <c r="EH712" s="61"/>
      <c r="EI712" s="61"/>
      <c r="EJ712" s="61"/>
      <c r="EK712" s="61"/>
      <c r="EL712" s="61"/>
      <c r="EM712" s="61"/>
      <c r="EN712" s="61"/>
      <c r="EO712" s="61"/>
      <c r="EP712" s="61"/>
      <c r="EQ712" s="61"/>
      <c r="ER712" s="61"/>
      <c r="ES712" s="61"/>
      <c r="ET712" s="61"/>
      <c r="EU712" s="61"/>
      <c r="EV712" s="61"/>
      <c r="EW712" s="61"/>
      <c r="EX712" s="61"/>
      <c r="EY712" s="61"/>
      <c r="EZ712" s="61"/>
      <c r="FA712" s="61"/>
      <c r="FB712" s="61"/>
      <c r="FC712" s="61"/>
      <c r="FD712" s="61"/>
      <c r="FE712" s="61"/>
      <c r="FF712" s="61"/>
      <c r="FG712" s="61"/>
      <c r="FH712" s="55" t="s">
        <v>318</v>
      </c>
      <c r="FI712" s="61" t="s">
        <v>318</v>
      </c>
      <c r="FJ712" s="61" t="s">
        <v>178</v>
      </c>
      <c r="FK712" s="61" t="s">
        <v>315</v>
      </c>
      <c r="FL712" s="55">
        <v>1</v>
      </c>
      <c r="FM712" s="62" t="s">
        <v>318</v>
      </c>
      <c r="FN712" s="61" t="s">
        <v>318</v>
      </c>
      <c r="FO712" s="62" t="s">
        <v>251</v>
      </c>
      <c r="FP712" s="61" t="s">
        <v>315</v>
      </c>
      <c r="FQ712" s="63">
        <v>1</v>
      </c>
    </row>
    <row r="713" spans="1:173" s="64" customFormat="1" ht="16.5">
      <c r="A713" s="54">
        <v>44228</v>
      </c>
      <c r="B713" s="55">
        <v>712</v>
      </c>
      <c r="C713" s="65" t="s">
        <v>153</v>
      </c>
      <c r="D713" s="76">
        <v>29777</v>
      </c>
      <c r="E713" s="57">
        <f ca="1">IF(Table1[[#This Row],[Employee Date of Birth]]="","",DATEDIF(D713,NOW(),"y"))</f>
        <v>39</v>
      </c>
      <c r="F713" s="61" t="str">
        <f>IF(Table1[[#This Row],[Census "As of" Date]]="","","Y")</f>
        <v>Y</v>
      </c>
      <c r="G713" s="61" t="s">
        <v>360</v>
      </c>
      <c r="H713" s="77"/>
      <c r="I713" s="74" t="str">
        <f>IF(Table1[[#This Row],[Census "As of" Date]]="","","A")</f>
        <v>A</v>
      </c>
      <c r="J713" s="74" t="str">
        <f>IF(Table1[[#This Row],[Census "As of" Date]]="","","S")</f>
        <v>S</v>
      </c>
      <c r="K713" s="74" t="str">
        <f>IF(Table1[[#This Row],[Census "As of" Date]]="","","Y")</f>
        <v>Y</v>
      </c>
      <c r="L713" s="74" t="str">
        <f>IF(Table1[[#This Row],[Census "As of" Date]]="","","Y")</f>
        <v>Y</v>
      </c>
      <c r="M713" s="74" t="str">
        <f>IF(Table1[[#This Row],[Census "As of" Date]]="","","Y")</f>
        <v>Y</v>
      </c>
      <c r="N713" s="74" t="str">
        <f>IF(Table1[[#This Row],[Census "As of" Date]]="","","N")</f>
        <v>N</v>
      </c>
      <c r="O713" s="61"/>
      <c r="P713" s="55" t="s">
        <v>154</v>
      </c>
      <c r="Q713" s="61">
        <v>282904</v>
      </c>
      <c r="R713" s="61"/>
      <c r="S713" s="61">
        <v>282904</v>
      </c>
      <c r="T713" s="74">
        <v>77182</v>
      </c>
      <c r="U713" s="61" t="s">
        <v>224</v>
      </c>
      <c r="V713" s="74" t="str">
        <f>IF(Table1[[#This Row],[Census "As of" Date]]="","","Sub001")</f>
        <v>Sub001</v>
      </c>
      <c r="W713" s="74" t="str">
        <f>IF(Table1[[#This Row],[Census "As of" Date]]="","","Location001")</f>
        <v>Location001</v>
      </c>
      <c r="X713" s="55" t="s">
        <v>387</v>
      </c>
      <c r="Y713" s="55" t="s">
        <v>365</v>
      </c>
      <c r="Z713" s="55" t="s">
        <v>224</v>
      </c>
      <c r="AA713" s="55" t="s">
        <v>156</v>
      </c>
      <c r="AB713" s="55">
        <v>77090</v>
      </c>
      <c r="AC713" s="61"/>
      <c r="AD713" s="77"/>
      <c r="AE713" s="55" t="s">
        <v>318</v>
      </c>
      <c r="AF713" s="55" t="s">
        <v>318</v>
      </c>
      <c r="AG713" s="55" t="s">
        <v>257</v>
      </c>
      <c r="AH713" s="55">
        <v>1</v>
      </c>
      <c r="AI713" s="61"/>
      <c r="AJ713" s="61"/>
      <c r="AK713" s="61"/>
      <c r="AL713" s="61"/>
      <c r="AM713" s="61"/>
      <c r="AN713" s="61"/>
      <c r="AO713" s="55" t="s">
        <v>318</v>
      </c>
      <c r="AP713" s="61"/>
      <c r="AQ713" s="55" t="s">
        <v>177</v>
      </c>
      <c r="AR713" s="55">
        <v>1</v>
      </c>
      <c r="AS713" s="61"/>
      <c r="AT713" s="55" t="s">
        <v>318</v>
      </c>
      <c r="AU713" s="55" t="s">
        <v>318</v>
      </c>
      <c r="AV713" s="55" t="s">
        <v>257</v>
      </c>
      <c r="AW713" s="55">
        <v>1</v>
      </c>
      <c r="AX713" s="61"/>
      <c r="AY713" s="61"/>
      <c r="AZ713" s="61"/>
      <c r="BA713" s="61"/>
      <c r="BB713" s="61"/>
      <c r="BC713" s="61"/>
      <c r="BD713" s="55" t="s">
        <v>318</v>
      </c>
      <c r="BE713" s="61"/>
      <c r="BF713" s="55" t="s">
        <v>177</v>
      </c>
      <c r="BG713" s="55">
        <v>1</v>
      </c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55" t="s">
        <v>318</v>
      </c>
      <c r="CH713" s="61"/>
      <c r="CI713" s="55" t="s">
        <v>177</v>
      </c>
      <c r="CJ713" s="55">
        <v>1</v>
      </c>
      <c r="CK713" s="61"/>
      <c r="CL713" s="55" t="s">
        <v>318</v>
      </c>
      <c r="CM713" s="61"/>
      <c r="CN713" s="55" t="s">
        <v>177</v>
      </c>
      <c r="CO713" s="55">
        <v>1</v>
      </c>
      <c r="CP713" s="61"/>
      <c r="CQ713" s="61"/>
      <c r="CR713" s="61"/>
      <c r="CS713" s="61"/>
      <c r="CT713" s="61"/>
      <c r="CU713" s="61"/>
      <c r="CV713" s="61"/>
      <c r="CW713" s="61"/>
      <c r="CX713" s="55" t="s">
        <v>318</v>
      </c>
      <c r="CY713" s="61"/>
      <c r="CZ713" s="55" t="s">
        <v>160</v>
      </c>
      <c r="DA713" s="55" t="s">
        <v>177</v>
      </c>
      <c r="DB713" s="55">
        <v>1</v>
      </c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55" t="s">
        <v>318</v>
      </c>
      <c r="DP713" s="55" t="s">
        <v>318</v>
      </c>
      <c r="DQ713" s="55" t="s">
        <v>179</v>
      </c>
      <c r="DR713" s="55">
        <v>1</v>
      </c>
      <c r="DS713" s="61"/>
      <c r="DT713" s="61"/>
      <c r="DU713" s="61"/>
      <c r="DV713" s="61"/>
      <c r="DW713" s="61"/>
      <c r="DX713" s="61"/>
      <c r="DY713" s="55" t="s">
        <v>318</v>
      </c>
      <c r="DZ713" s="55" t="s">
        <v>318</v>
      </c>
      <c r="EA713" s="61" t="s">
        <v>179</v>
      </c>
      <c r="EB713" s="61">
        <v>1</v>
      </c>
      <c r="EC713" s="61"/>
      <c r="ED713" s="61"/>
      <c r="EE713" s="61"/>
      <c r="EF713" s="61"/>
      <c r="EG713" s="61"/>
      <c r="EH713" s="61"/>
      <c r="EI713" s="61"/>
      <c r="EJ713" s="61"/>
      <c r="EK713" s="61"/>
      <c r="EL713" s="61"/>
      <c r="EM713" s="61"/>
      <c r="EN713" s="61"/>
      <c r="EO713" s="61"/>
      <c r="EP713" s="61"/>
      <c r="EQ713" s="61"/>
      <c r="ER713" s="61"/>
      <c r="ES713" s="61"/>
      <c r="ET713" s="61"/>
      <c r="EU713" s="61"/>
      <c r="EV713" s="61"/>
      <c r="EW713" s="61"/>
      <c r="EX713" s="61"/>
      <c r="EY713" s="61"/>
      <c r="EZ713" s="61"/>
      <c r="FA713" s="61"/>
      <c r="FB713" s="61"/>
      <c r="FC713" s="61"/>
      <c r="FD713" s="61"/>
      <c r="FE713" s="61"/>
      <c r="FF713" s="61"/>
      <c r="FG713" s="61"/>
      <c r="FH713" s="55" t="s">
        <v>318</v>
      </c>
      <c r="FI713" s="61" t="s">
        <v>317</v>
      </c>
      <c r="FJ713" s="61"/>
      <c r="FK713" s="61"/>
      <c r="FL713" s="55">
        <v>1</v>
      </c>
      <c r="FM713" s="62" t="s">
        <v>318</v>
      </c>
      <c r="FN713" s="61" t="s">
        <v>317</v>
      </c>
      <c r="FO713" s="62"/>
      <c r="FP713" s="61"/>
      <c r="FQ713" s="63">
        <v>1</v>
      </c>
    </row>
    <row r="714" spans="1:173" s="64" customFormat="1" ht="16.5">
      <c r="A714" s="54">
        <v>44228</v>
      </c>
      <c r="B714" s="55">
        <v>713</v>
      </c>
      <c r="C714" s="65" t="s">
        <v>314</v>
      </c>
      <c r="D714" s="76">
        <v>29785</v>
      </c>
      <c r="E714" s="57">
        <f ca="1">IF(Table1[[#This Row],[Employee Date of Birth]]="","",DATEDIF(D714,NOW(),"y"))</f>
        <v>39</v>
      </c>
      <c r="F714" s="61" t="str">
        <f>IF(Table1[[#This Row],[Census "As of" Date]]="","","Y")</f>
        <v>Y</v>
      </c>
      <c r="G714" s="61" t="s">
        <v>343</v>
      </c>
      <c r="H714" s="77"/>
      <c r="I714" s="74" t="str">
        <f>IF(Table1[[#This Row],[Census "As of" Date]]="","","A")</f>
        <v>A</v>
      </c>
      <c r="J714" s="74" t="str">
        <f>IF(Table1[[#This Row],[Census "As of" Date]]="","","S")</f>
        <v>S</v>
      </c>
      <c r="K714" s="74" t="str">
        <f>IF(Table1[[#This Row],[Census "As of" Date]]="","","Y")</f>
        <v>Y</v>
      </c>
      <c r="L714" s="74" t="str">
        <f>IF(Table1[[#This Row],[Census "As of" Date]]="","","Y")</f>
        <v>Y</v>
      </c>
      <c r="M714" s="74" t="str">
        <f>IF(Table1[[#This Row],[Census "As of" Date]]="","","Y")</f>
        <v>Y</v>
      </c>
      <c r="N714" s="74" t="str">
        <f>IF(Table1[[#This Row],[Census "As of" Date]]="","","N")</f>
        <v>N</v>
      </c>
      <c r="O714" s="61"/>
      <c r="P714" s="55" t="s">
        <v>154</v>
      </c>
      <c r="Q714" s="61">
        <v>105661.91</v>
      </c>
      <c r="R714" s="61"/>
      <c r="S714" s="61">
        <v>105661.91</v>
      </c>
      <c r="T714" s="74">
        <v>92214</v>
      </c>
      <c r="U714" s="61" t="s">
        <v>190</v>
      </c>
      <c r="V714" s="74" t="str">
        <f>IF(Table1[[#This Row],[Census "As of" Date]]="","","Sub001")</f>
        <v>Sub001</v>
      </c>
      <c r="W714" s="74" t="str">
        <f>IF(Table1[[#This Row],[Census "As of" Date]]="","","Location001")</f>
        <v>Location001</v>
      </c>
      <c r="X714" s="55" t="s">
        <v>387</v>
      </c>
      <c r="Y714" s="55" t="s">
        <v>365</v>
      </c>
      <c r="Z714" s="55" t="s">
        <v>224</v>
      </c>
      <c r="AA714" s="55" t="s">
        <v>156</v>
      </c>
      <c r="AB714" s="55">
        <v>77090</v>
      </c>
      <c r="AC714" s="61"/>
      <c r="AD714" s="77"/>
      <c r="AE714" s="55" t="s">
        <v>318</v>
      </c>
      <c r="AF714" s="55" t="s">
        <v>318</v>
      </c>
      <c r="AG714" s="55" t="s">
        <v>257</v>
      </c>
      <c r="AH714" s="55">
        <v>1</v>
      </c>
      <c r="AI714" s="61"/>
      <c r="AJ714" s="61"/>
      <c r="AK714" s="61"/>
      <c r="AL714" s="61"/>
      <c r="AM714" s="61"/>
      <c r="AN714" s="61"/>
      <c r="AO714" s="55" t="s">
        <v>318</v>
      </c>
      <c r="AP714" s="61"/>
      <c r="AQ714" s="55" t="s">
        <v>177</v>
      </c>
      <c r="AR714" s="55">
        <v>1</v>
      </c>
      <c r="AS714" s="61"/>
      <c r="AT714" s="55" t="s">
        <v>318</v>
      </c>
      <c r="AU714" s="55" t="s">
        <v>318</v>
      </c>
      <c r="AV714" s="55" t="s">
        <v>257</v>
      </c>
      <c r="AW714" s="55">
        <v>1</v>
      </c>
      <c r="AX714" s="61"/>
      <c r="AY714" s="61"/>
      <c r="AZ714" s="61"/>
      <c r="BA714" s="61"/>
      <c r="BB714" s="61"/>
      <c r="BC714" s="61"/>
      <c r="BD714" s="55" t="s">
        <v>318</v>
      </c>
      <c r="BE714" s="61"/>
      <c r="BF714" s="55" t="s">
        <v>177</v>
      </c>
      <c r="BG714" s="55">
        <v>1</v>
      </c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55" t="s">
        <v>318</v>
      </c>
      <c r="CH714" s="61"/>
      <c r="CI714" s="55" t="s">
        <v>177</v>
      </c>
      <c r="CJ714" s="55">
        <v>1</v>
      </c>
      <c r="CK714" s="61"/>
      <c r="CL714" s="55" t="s">
        <v>318</v>
      </c>
      <c r="CM714" s="61"/>
      <c r="CN714" s="55" t="s">
        <v>177</v>
      </c>
      <c r="CO714" s="55">
        <v>1</v>
      </c>
      <c r="CP714" s="61"/>
      <c r="CQ714" s="61"/>
      <c r="CR714" s="61"/>
      <c r="CS714" s="61"/>
      <c r="CT714" s="61"/>
      <c r="CU714" s="61"/>
      <c r="CV714" s="61"/>
      <c r="CW714" s="61"/>
      <c r="CX714" s="55" t="s">
        <v>318</v>
      </c>
      <c r="CY714" s="61"/>
      <c r="CZ714" s="55" t="s">
        <v>160</v>
      </c>
      <c r="DA714" s="55" t="s">
        <v>177</v>
      </c>
      <c r="DB714" s="55">
        <v>1</v>
      </c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55" t="s">
        <v>318</v>
      </c>
      <c r="DP714" s="55" t="s">
        <v>318</v>
      </c>
      <c r="DQ714" s="55" t="s">
        <v>179</v>
      </c>
      <c r="DR714" s="55">
        <v>1</v>
      </c>
      <c r="DS714" s="61"/>
      <c r="DT714" s="61"/>
      <c r="DU714" s="61"/>
      <c r="DV714" s="61"/>
      <c r="DW714" s="61"/>
      <c r="DX714" s="61"/>
      <c r="DY714" s="55" t="s">
        <v>318</v>
      </c>
      <c r="DZ714" s="55" t="s">
        <v>318</v>
      </c>
      <c r="EA714" s="61" t="s">
        <v>179</v>
      </c>
      <c r="EB714" s="61">
        <v>1</v>
      </c>
      <c r="EC714" s="61"/>
      <c r="ED714" s="61"/>
      <c r="EE714" s="61"/>
      <c r="EF714" s="61"/>
      <c r="EG714" s="61"/>
      <c r="EH714" s="61"/>
      <c r="EI714" s="61"/>
      <c r="EJ714" s="61"/>
      <c r="EK714" s="61"/>
      <c r="EL714" s="61"/>
      <c r="EM714" s="61"/>
      <c r="EN714" s="61"/>
      <c r="EO714" s="61"/>
      <c r="EP714" s="61"/>
      <c r="EQ714" s="61"/>
      <c r="ER714" s="61"/>
      <c r="ES714" s="61"/>
      <c r="ET714" s="61"/>
      <c r="EU714" s="61"/>
      <c r="EV714" s="61"/>
      <c r="EW714" s="61"/>
      <c r="EX714" s="61"/>
      <c r="EY714" s="61"/>
      <c r="EZ714" s="61"/>
      <c r="FA714" s="61"/>
      <c r="FB714" s="61"/>
      <c r="FC714" s="61"/>
      <c r="FD714" s="61"/>
      <c r="FE714" s="61"/>
      <c r="FF714" s="61"/>
      <c r="FG714" s="61"/>
      <c r="FH714" s="55" t="s">
        <v>318</v>
      </c>
      <c r="FI714" s="61" t="s">
        <v>318</v>
      </c>
      <c r="FJ714" s="61" t="s">
        <v>178</v>
      </c>
      <c r="FK714" s="61" t="s">
        <v>316</v>
      </c>
      <c r="FL714" s="55">
        <v>1</v>
      </c>
      <c r="FM714" s="62" t="s">
        <v>318</v>
      </c>
      <c r="FN714" s="61" t="s">
        <v>318</v>
      </c>
      <c r="FO714" s="62" t="s">
        <v>251</v>
      </c>
      <c r="FP714" s="61" t="s">
        <v>316</v>
      </c>
      <c r="FQ714" s="63">
        <v>1</v>
      </c>
    </row>
    <row r="715" spans="1:173" s="64" customFormat="1" ht="16.5">
      <c r="A715" s="54">
        <v>44228</v>
      </c>
      <c r="B715" s="55">
        <v>714</v>
      </c>
      <c r="C715" s="65" t="s">
        <v>153</v>
      </c>
      <c r="D715" s="76">
        <v>29817</v>
      </c>
      <c r="E715" s="57">
        <f ca="1">IF(Table1[[#This Row],[Employee Date of Birth]]="","",DATEDIF(D715,NOW(),"y"))</f>
        <v>39</v>
      </c>
      <c r="F715" s="61" t="str">
        <f>IF(Table1[[#This Row],[Census "As of" Date]]="","","Y")</f>
        <v>Y</v>
      </c>
      <c r="G715" s="61" t="s">
        <v>337</v>
      </c>
      <c r="H715" s="77"/>
      <c r="I715" s="74" t="str">
        <f>IF(Table1[[#This Row],[Census "As of" Date]]="","","A")</f>
        <v>A</v>
      </c>
      <c r="J715" s="74" t="str">
        <f>IF(Table1[[#This Row],[Census "As of" Date]]="","","S")</f>
        <v>S</v>
      </c>
      <c r="K715" s="74" t="str">
        <f>IF(Table1[[#This Row],[Census "As of" Date]]="","","Y")</f>
        <v>Y</v>
      </c>
      <c r="L715" s="74" t="str">
        <f>IF(Table1[[#This Row],[Census "As of" Date]]="","","Y")</f>
        <v>Y</v>
      </c>
      <c r="M715" s="74" t="str">
        <f>IF(Table1[[#This Row],[Census "As of" Date]]="","","Y")</f>
        <v>Y</v>
      </c>
      <c r="N715" s="74" t="str">
        <f>IF(Table1[[#This Row],[Census "As of" Date]]="","","N")</f>
        <v>N</v>
      </c>
      <c r="O715" s="61"/>
      <c r="P715" s="55" t="s">
        <v>154</v>
      </c>
      <c r="Q715" s="61">
        <v>155499</v>
      </c>
      <c r="R715" s="61"/>
      <c r="S715" s="61">
        <v>155499</v>
      </c>
      <c r="T715" s="74">
        <v>61021</v>
      </c>
      <c r="U715" s="61" t="s">
        <v>209</v>
      </c>
      <c r="V715" s="74" t="str">
        <f>IF(Table1[[#This Row],[Census "As of" Date]]="","","Sub001")</f>
        <v>Sub001</v>
      </c>
      <c r="W715" s="74" t="str">
        <f>IF(Table1[[#This Row],[Census "As of" Date]]="","","Location001")</f>
        <v>Location001</v>
      </c>
      <c r="X715" s="55" t="s">
        <v>387</v>
      </c>
      <c r="Y715" s="55" t="s">
        <v>365</v>
      </c>
      <c r="Z715" s="55" t="s">
        <v>224</v>
      </c>
      <c r="AA715" s="55" t="s">
        <v>156</v>
      </c>
      <c r="AB715" s="55">
        <v>77090</v>
      </c>
      <c r="AC715" s="61"/>
      <c r="AD715" s="77"/>
      <c r="AE715" s="55" t="s">
        <v>318</v>
      </c>
      <c r="AF715" s="55" t="s">
        <v>318</v>
      </c>
      <c r="AG715" s="55" t="s">
        <v>257</v>
      </c>
      <c r="AH715" s="55">
        <v>1</v>
      </c>
      <c r="AI715" s="61"/>
      <c r="AJ715" s="61"/>
      <c r="AK715" s="61"/>
      <c r="AL715" s="61"/>
      <c r="AM715" s="61"/>
      <c r="AN715" s="61"/>
      <c r="AO715" s="55" t="s">
        <v>318</v>
      </c>
      <c r="AP715" s="61"/>
      <c r="AQ715" s="55" t="s">
        <v>177</v>
      </c>
      <c r="AR715" s="55">
        <v>1</v>
      </c>
      <c r="AS715" s="61"/>
      <c r="AT715" s="55" t="s">
        <v>318</v>
      </c>
      <c r="AU715" s="55" t="s">
        <v>318</v>
      </c>
      <c r="AV715" s="55" t="s">
        <v>257</v>
      </c>
      <c r="AW715" s="55">
        <v>1</v>
      </c>
      <c r="AX715" s="61"/>
      <c r="AY715" s="61"/>
      <c r="AZ715" s="61"/>
      <c r="BA715" s="61"/>
      <c r="BB715" s="61"/>
      <c r="BC715" s="61"/>
      <c r="BD715" s="55" t="s">
        <v>318</v>
      </c>
      <c r="BE715" s="61"/>
      <c r="BF715" s="55" t="s">
        <v>177</v>
      </c>
      <c r="BG715" s="55">
        <v>1</v>
      </c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55" t="s">
        <v>318</v>
      </c>
      <c r="CH715" s="61"/>
      <c r="CI715" s="55" t="s">
        <v>177</v>
      </c>
      <c r="CJ715" s="55">
        <v>1</v>
      </c>
      <c r="CK715" s="61"/>
      <c r="CL715" s="55" t="s">
        <v>318</v>
      </c>
      <c r="CM715" s="61"/>
      <c r="CN715" s="55" t="s">
        <v>177</v>
      </c>
      <c r="CO715" s="55">
        <v>1</v>
      </c>
      <c r="CP715" s="61"/>
      <c r="CQ715" s="61"/>
      <c r="CR715" s="61"/>
      <c r="CS715" s="61"/>
      <c r="CT715" s="61"/>
      <c r="CU715" s="61"/>
      <c r="CV715" s="61"/>
      <c r="CW715" s="61"/>
      <c r="CX715" s="55" t="s">
        <v>318</v>
      </c>
      <c r="CY715" s="61"/>
      <c r="CZ715" s="55" t="s">
        <v>160</v>
      </c>
      <c r="DA715" s="55" t="s">
        <v>177</v>
      </c>
      <c r="DB715" s="55">
        <v>1</v>
      </c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55" t="s">
        <v>318</v>
      </c>
      <c r="DP715" s="55" t="s">
        <v>318</v>
      </c>
      <c r="DQ715" s="55" t="s">
        <v>179</v>
      </c>
      <c r="DR715" s="55">
        <v>1</v>
      </c>
      <c r="DS715" s="61"/>
      <c r="DT715" s="61"/>
      <c r="DU715" s="61"/>
      <c r="DV715" s="61"/>
      <c r="DW715" s="61"/>
      <c r="DX715" s="61"/>
      <c r="DY715" s="55" t="s">
        <v>318</v>
      </c>
      <c r="DZ715" s="55" t="s">
        <v>318</v>
      </c>
      <c r="EA715" s="61" t="s">
        <v>179</v>
      </c>
      <c r="EB715" s="61">
        <v>1</v>
      </c>
      <c r="EC715" s="61"/>
      <c r="ED715" s="61"/>
      <c r="EE715" s="61"/>
      <c r="EF715" s="61"/>
      <c r="EG715" s="61"/>
      <c r="EH715" s="61"/>
      <c r="EI715" s="61"/>
      <c r="EJ715" s="61"/>
      <c r="EK715" s="61"/>
      <c r="EL715" s="61"/>
      <c r="EM715" s="61"/>
      <c r="EN715" s="61"/>
      <c r="EO715" s="61"/>
      <c r="EP715" s="61"/>
      <c r="EQ715" s="61"/>
      <c r="ER715" s="61"/>
      <c r="ES715" s="61"/>
      <c r="ET715" s="61"/>
      <c r="EU715" s="61"/>
      <c r="EV715" s="61"/>
      <c r="EW715" s="61"/>
      <c r="EX715" s="61"/>
      <c r="EY715" s="61"/>
      <c r="EZ715" s="61"/>
      <c r="FA715" s="61"/>
      <c r="FB715" s="61"/>
      <c r="FC715" s="61"/>
      <c r="FD715" s="61"/>
      <c r="FE715" s="61"/>
      <c r="FF715" s="61"/>
      <c r="FG715" s="61"/>
      <c r="FH715" s="55" t="s">
        <v>318</v>
      </c>
      <c r="FI715" s="61" t="s">
        <v>318</v>
      </c>
      <c r="FJ715" s="61" t="s">
        <v>178</v>
      </c>
      <c r="FK715" s="61" t="s">
        <v>316</v>
      </c>
      <c r="FL715" s="55">
        <v>1</v>
      </c>
      <c r="FM715" s="62" t="s">
        <v>318</v>
      </c>
      <c r="FN715" s="61" t="s">
        <v>318</v>
      </c>
      <c r="FO715" s="62" t="s">
        <v>251</v>
      </c>
      <c r="FP715" s="61" t="s">
        <v>316</v>
      </c>
      <c r="FQ715" s="63">
        <v>1</v>
      </c>
    </row>
    <row r="716" spans="1:173" s="64" customFormat="1" ht="16.5">
      <c r="A716" s="54">
        <v>44228</v>
      </c>
      <c r="B716" s="55">
        <v>715</v>
      </c>
      <c r="C716" s="55" t="s">
        <v>153</v>
      </c>
      <c r="D716" s="76">
        <v>29809</v>
      </c>
      <c r="E716" s="57">
        <f ca="1">IF(Table1[[#This Row],[Employee Date of Birth]]="","",DATEDIF(D716,NOW(),"y"))</f>
        <v>39</v>
      </c>
      <c r="F716" s="61" t="str">
        <f>IF(Table1[[#This Row],[Census "As of" Date]]="","","Y")</f>
        <v>Y</v>
      </c>
      <c r="G716" s="61" t="s">
        <v>324</v>
      </c>
      <c r="H716" s="77"/>
      <c r="I716" s="74" t="str">
        <f>IF(Table1[[#This Row],[Census "As of" Date]]="","","A")</f>
        <v>A</v>
      </c>
      <c r="J716" s="74" t="str">
        <f>IF(Table1[[#This Row],[Census "As of" Date]]="","","S")</f>
        <v>S</v>
      </c>
      <c r="K716" s="74" t="str">
        <f>IF(Table1[[#This Row],[Census "As of" Date]]="","","Y")</f>
        <v>Y</v>
      </c>
      <c r="L716" s="74" t="str">
        <f>IF(Table1[[#This Row],[Census "As of" Date]]="","","Y")</f>
        <v>Y</v>
      </c>
      <c r="M716" s="74" t="str">
        <f>IF(Table1[[#This Row],[Census "As of" Date]]="","","Y")</f>
        <v>Y</v>
      </c>
      <c r="N716" s="74" t="str">
        <f>IF(Table1[[#This Row],[Census "As of" Date]]="","","N")</f>
        <v>N</v>
      </c>
      <c r="O716" s="61"/>
      <c r="P716" s="55" t="s">
        <v>154</v>
      </c>
      <c r="Q716" s="61">
        <v>96119.7</v>
      </c>
      <c r="R716" s="61"/>
      <c r="S716" s="61">
        <v>96119.7</v>
      </c>
      <c r="T716" s="74">
        <v>77188</v>
      </c>
      <c r="U716" s="61" t="s">
        <v>224</v>
      </c>
      <c r="V716" s="74" t="str">
        <f>IF(Table1[[#This Row],[Census "As of" Date]]="","","Sub001")</f>
        <v>Sub001</v>
      </c>
      <c r="W716" s="74" t="str">
        <f>IF(Table1[[#This Row],[Census "As of" Date]]="","","Location001")</f>
        <v>Location001</v>
      </c>
      <c r="X716" s="55" t="s">
        <v>387</v>
      </c>
      <c r="Y716" s="55" t="s">
        <v>365</v>
      </c>
      <c r="Z716" s="55" t="s">
        <v>224</v>
      </c>
      <c r="AA716" s="55" t="s">
        <v>156</v>
      </c>
      <c r="AB716" s="55">
        <v>77090</v>
      </c>
      <c r="AC716" s="61"/>
      <c r="AD716" s="77"/>
      <c r="AE716" s="55" t="s">
        <v>318</v>
      </c>
      <c r="AF716" s="55" t="s">
        <v>318</v>
      </c>
      <c r="AG716" s="55" t="s">
        <v>257</v>
      </c>
      <c r="AH716" s="55">
        <v>1</v>
      </c>
      <c r="AI716" s="61"/>
      <c r="AJ716" s="61"/>
      <c r="AK716" s="61"/>
      <c r="AL716" s="61"/>
      <c r="AM716" s="61"/>
      <c r="AN716" s="61"/>
      <c r="AO716" s="55" t="s">
        <v>318</v>
      </c>
      <c r="AP716" s="61"/>
      <c r="AQ716" s="55" t="s">
        <v>177</v>
      </c>
      <c r="AR716" s="55">
        <v>1</v>
      </c>
      <c r="AS716" s="61"/>
      <c r="AT716" s="55" t="s">
        <v>318</v>
      </c>
      <c r="AU716" s="55" t="s">
        <v>318</v>
      </c>
      <c r="AV716" s="55" t="s">
        <v>257</v>
      </c>
      <c r="AW716" s="55">
        <v>1</v>
      </c>
      <c r="AX716" s="61"/>
      <c r="AY716" s="61"/>
      <c r="AZ716" s="61"/>
      <c r="BA716" s="61"/>
      <c r="BB716" s="61"/>
      <c r="BC716" s="61"/>
      <c r="BD716" s="55" t="s">
        <v>318</v>
      </c>
      <c r="BE716" s="61"/>
      <c r="BF716" s="55" t="s">
        <v>177</v>
      </c>
      <c r="BG716" s="55">
        <v>1</v>
      </c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55" t="s">
        <v>318</v>
      </c>
      <c r="CH716" s="61"/>
      <c r="CI716" s="55" t="s">
        <v>177</v>
      </c>
      <c r="CJ716" s="55">
        <v>1</v>
      </c>
      <c r="CK716" s="61"/>
      <c r="CL716" s="55" t="s">
        <v>318</v>
      </c>
      <c r="CM716" s="61"/>
      <c r="CN716" s="55" t="s">
        <v>177</v>
      </c>
      <c r="CO716" s="55">
        <v>1</v>
      </c>
      <c r="CP716" s="61"/>
      <c r="CQ716" s="61"/>
      <c r="CR716" s="61"/>
      <c r="CS716" s="61"/>
      <c r="CT716" s="61"/>
      <c r="CU716" s="61"/>
      <c r="CV716" s="61"/>
      <c r="CW716" s="61"/>
      <c r="CX716" s="55" t="s">
        <v>318</v>
      </c>
      <c r="CY716" s="61"/>
      <c r="CZ716" s="55" t="s">
        <v>160</v>
      </c>
      <c r="DA716" s="55" t="s">
        <v>177</v>
      </c>
      <c r="DB716" s="55">
        <v>1</v>
      </c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55" t="s">
        <v>318</v>
      </c>
      <c r="DP716" s="55" t="s">
        <v>318</v>
      </c>
      <c r="DQ716" s="55" t="s">
        <v>179</v>
      </c>
      <c r="DR716" s="55">
        <v>1</v>
      </c>
      <c r="DS716" s="61"/>
      <c r="DT716" s="61"/>
      <c r="DU716" s="61"/>
      <c r="DV716" s="61"/>
      <c r="DW716" s="61"/>
      <c r="DX716" s="61"/>
      <c r="DY716" s="55" t="s">
        <v>318</v>
      </c>
      <c r="DZ716" s="55" t="s">
        <v>318</v>
      </c>
      <c r="EA716" s="61" t="s">
        <v>179</v>
      </c>
      <c r="EB716" s="61">
        <v>1</v>
      </c>
      <c r="EC716" s="61"/>
      <c r="ED716" s="61"/>
      <c r="EE716" s="61"/>
      <c r="EF716" s="61"/>
      <c r="EG716" s="61"/>
      <c r="EH716" s="61"/>
      <c r="EI716" s="61"/>
      <c r="EJ716" s="61"/>
      <c r="EK716" s="61"/>
      <c r="EL716" s="61"/>
      <c r="EM716" s="61"/>
      <c r="EN716" s="61"/>
      <c r="EO716" s="61"/>
      <c r="EP716" s="61"/>
      <c r="EQ716" s="61"/>
      <c r="ER716" s="61"/>
      <c r="ES716" s="61"/>
      <c r="ET716" s="61"/>
      <c r="EU716" s="61"/>
      <c r="EV716" s="61"/>
      <c r="EW716" s="61"/>
      <c r="EX716" s="61"/>
      <c r="EY716" s="61"/>
      <c r="EZ716" s="61"/>
      <c r="FA716" s="61"/>
      <c r="FB716" s="61"/>
      <c r="FC716" s="61"/>
      <c r="FD716" s="61"/>
      <c r="FE716" s="61"/>
      <c r="FF716" s="61"/>
      <c r="FG716" s="61"/>
      <c r="FH716" s="55" t="s">
        <v>318</v>
      </c>
      <c r="FI716" s="61" t="s">
        <v>317</v>
      </c>
      <c r="FJ716" s="61"/>
      <c r="FK716" s="61"/>
      <c r="FL716" s="55">
        <v>1</v>
      </c>
      <c r="FM716" s="62" t="s">
        <v>318</v>
      </c>
      <c r="FN716" s="61" t="s">
        <v>317</v>
      </c>
      <c r="FO716" s="62"/>
      <c r="FP716" s="61"/>
      <c r="FQ716" s="63">
        <v>1</v>
      </c>
    </row>
    <row r="717" spans="1:173" s="64" customFormat="1" ht="16.5">
      <c r="A717" s="54">
        <v>44228</v>
      </c>
      <c r="B717" s="55">
        <v>716</v>
      </c>
      <c r="C717" s="55" t="s">
        <v>314</v>
      </c>
      <c r="D717" s="76">
        <v>29830</v>
      </c>
      <c r="E717" s="57">
        <f ca="1">IF(Table1[[#This Row],[Employee Date of Birth]]="","",DATEDIF(D717,NOW(),"y"))</f>
        <v>39</v>
      </c>
      <c r="F717" s="61" t="str">
        <f>IF(Table1[[#This Row],[Census "As of" Date]]="","","Y")</f>
        <v>Y</v>
      </c>
      <c r="G717" s="61" t="s">
        <v>376</v>
      </c>
      <c r="H717" s="77"/>
      <c r="I717" s="74" t="str">
        <f>IF(Table1[[#This Row],[Census "As of" Date]]="","","A")</f>
        <v>A</v>
      </c>
      <c r="J717" s="74" t="str">
        <f>IF(Table1[[#This Row],[Census "As of" Date]]="","","S")</f>
        <v>S</v>
      </c>
      <c r="K717" s="74" t="str">
        <f>IF(Table1[[#This Row],[Census "As of" Date]]="","","Y")</f>
        <v>Y</v>
      </c>
      <c r="L717" s="74" t="str">
        <f>IF(Table1[[#This Row],[Census "As of" Date]]="","","Y")</f>
        <v>Y</v>
      </c>
      <c r="M717" s="74" t="str">
        <f>IF(Table1[[#This Row],[Census "As of" Date]]="","","Y")</f>
        <v>Y</v>
      </c>
      <c r="N717" s="74" t="str">
        <f>IF(Table1[[#This Row],[Census "As of" Date]]="","","N")</f>
        <v>N</v>
      </c>
      <c r="O717" s="61"/>
      <c r="P717" s="55" t="s">
        <v>154</v>
      </c>
      <c r="Q717" s="61">
        <v>7878.61</v>
      </c>
      <c r="R717" s="61"/>
      <c r="S717" s="61">
        <v>7878.61</v>
      </c>
      <c r="T717" s="74">
        <v>92215</v>
      </c>
      <c r="U717" s="61" t="s">
        <v>190</v>
      </c>
      <c r="V717" s="74" t="str">
        <f>IF(Table1[[#This Row],[Census "As of" Date]]="","","Sub001")</f>
        <v>Sub001</v>
      </c>
      <c r="W717" s="74" t="str">
        <f>IF(Table1[[#This Row],[Census "As of" Date]]="","","Location001")</f>
        <v>Location001</v>
      </c>
      <c r="X717" s="55" t="s">
        <v>387</v>
      </c>
      <c r="Y717" s="55" t="s">
        <v>365</v>
      </c>
      <c r="Z717" s="55" t="s">
        <v>224</v>
      </c>
      <c r="AA717" s="55" t="s">
        <v>156</v>
      </c>
      <c r="AB717" s="55">
        <v>77090</v>
      </c>
      <c r="AC717" s="61"/>
      <c r="AD717" s="77"/>
      <c r="AE717" s="55" t="s">
        <v>318</v>
      </c>
      <c r="AF717" s="55" t="s">
        <v>318</v>
      </c>
      <c r="AG717" s="55" t="s">
        <v>257</v>
      </c>
      <c r="AH717" s="55">
        <v>1</v>
      </c>
      <c r="AI717" s="61"/>
      <c r="AJ717" s="61"/>
      <c r="AK717" s="61"/>
      <c r="AL717" s="61"/>
      <c r="AM717" s="61"/>
      <c r="AN717" s="61"/>
      <c r="AO717" s="55" t="s">
        <v>318</v>
      </c>
      <c r="AP717" s="61"/>
      <c r="AQ717" s="55" t="s">
        <v>177</v>
      </c>
      <c r="AR717" s="55">
        <v>1</v>
      </c>
      <c r="AS717" s="61"/>
      <c r="AT717" s="55" t="s">
        <v>318</v>
      </c>
      <c r="AU717" s="55" t="s">
        <v>318</v>
      </c>
      <c r="AV717" s="55" t="s">
        <v>257</v>
      </c>
      <c r="AW717" s="55">
        <v>1</v>
      </c>
      <c r="AX717" s="61"/>
      <c r="AY717" s="61"/>
      <c r="AZ717" s="61"/>
      <c r="BA717" s="61"/>
      <c r="BB717" s="61"/>
      <c r="BC717" s="61"/>
      <c r="BD717" s="55" t="s">
        <v>318</v>
      </c>
      <c r="BE717" s="61"/>
      <c r="BF717" s="55" t="s">
        <v>177</v>
      </c>
      <c r="BG717" s="55">
        <v>1</v>
      </c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55" t="s">
        <v>318</v>
      </c>
      <c r="CH717" s="61"/>
      <c r="CI717" s="55" t="s">
        <v>177</v>
      </c>
      <c r="CJ717" s="55">
        <v>1</v>
      </c>
      <c r="CK717" s="61"/>
      <c r="CL717" s="55" t="s">
        <v>318</v>
      </c>
      <c r="CM717" s="61"/>
      <c r="CN717" s="55" t="s">
        <v>177</v>
      </c>
      <c r="CO717" s="55">
        <v>1</v>
      </c>
      <c r="CP717" s="61"/>
      <c r="CQ717" s="61"/>
      <c r="CR717" s="61"/>
      <c r="CS717" s="61"/>
      <c r="CT717" s="61"/>
      <c r="CU717" s="61"/>
      <c r="CV717" s="61"/>
      <c r="CW717" s="61"/>
      <c r="CX717" s="55" t="s">
        <v>318</v>
      </c>
      <c r="CY717" s="61"/>
      <c r="CZ717" s="55" t="s">
        <v>160</v>
      </c>
      <c r="DA717" s="55" t="s">
        <v>177</v>
      </c>
      <c r="DB717" s="55">
        <v>1</v>
      </c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55" t="s">
        <v>318</v>
      </c>
      <c r="DP717" s="55" t="s">
        <v>318</v>
      </c>
      <c r="DQ717" s="55" t="s">
        <v>179</v>
      </c>
      <c r="DR717" s="55">
        <v>1</v>
      </c>
      <c r="DS717" s="61"/>
      <c r="DT717" s="61"/>
      <c r="DU717" s="61"/>
      <c r="DV717" s="61"/>
      <c r="DW717" s="61"/>
      <c r="DX717" s="61"/>
      <c r="DY717" s="55" t="s">
        <v>318</v>
      </c>
      <c r="DZ717" s="55" t="s">
        <v>318</v>
      </c>
      <c r="EA717" s="61" t="s">
        <v>179</v>
      </c>
      <c r="EB717" s="61">
        <v>1</v>
      </c>
      <c r="EC717" s="61"/>
      <c r="ED717" s="61"/>
      <c r="EE717" s="61"/>
      <c r="EF717" s="61"/>
      <c r="EG717" s="61"/>
      <c r="EH717" s="61"/>
      <c r="EI717" s="61"/>
      <c r="EJ717" s="61"/>
      <c r="EK717" s="61"/>
      <c r="EL717" s="61"/>
      <c r="EM717" s="61"/>
      <c r="EN717" s="61"/>
      <c r="EO717" s="61"/>
      <c r="EP717" s="61"/>
      <c r="EQ717" s="61"/>
      <c r="ER717" s="61"/>
      <c r="ES717" s="61"/>
      <c r="ET717" s="61"/>
      <c r="EU717" s="61"/>
      <c r="EV717" s="61"/>
      <c r="EW717" s="61"/>
      <c r="EX717" s="61"/>
      <c r="EY717" s="61"/>
      <c r="EZ717" s="61"/>
      <c r="FA717" s="61"/>
      <c r="FB717" s="61"/>
      <c r="FC717" s="61"/>
      <c r="FD717" s="61"/>
      <c r="FE717" s="61"/>
      <c r="FF717" s="61"/>
      <c r="FG717" s="61"/>
      <c r="FH717" s="55" t="s">
        <v>318</v>
      </c>
      <c r="FI717" s="61" t="s">
        <v>317</v>
      </c>
      <c r="FJ717" s="61"/>
      <c r="FK717" s="61"/>
      <c r="FL717" s="55">
        <v>1</v>
      </c>
      <c r="FM717" s="62" t="s">
        <v>318</v>
      </c>
      <c r="FN717" s="61" t="s">
        <v>318</v>
      </c>
      <c r="FO717" s="62" t="s">
        <v>251</v>
      </c>
      <c r="FP717" s="61" t="s">
        <v>315</v>
      </c>
      <c r="FQ717" s="63">
        <v>1</v>
      </c>
    </row>
    <row r="718" spans="1:173" s="64" customFormat="1" ht="16.5">
      <c r="A718" s="54">
        <v>44228</v>
      </c>
      <c r="B718" s="55">
        <v>717</v>
      </c>
      <c r="C718" s="55" t="s">
        <v>153</v>
      </c>
      <c r="D718" s="76">
        <v>29854</v>
      </c>
      <c r="E718" s="57">
        <f ca="1">IF(Table1[[#This Row],[Employee Date of Birth]]="","",DATEDIF(D718,NOW(),"y"))</f>
        <v>39</v>
      </c>
      <c r="F718" s="61" t="str">
        <f>IF(Table1[[#This Row],[Census "As of" Date]]="","","Y")</f>
        <v>Y</v>
      </c>
      <c r="G718" s="61" t="s">
        <v>343</v>
      </c>
      <c r="H718" s="77"/>
      <c r="I718" s="74" t="str">
        <f>IF(Table1[[#This Row],[Census "As of" Date]]="","","A")</f>
        <v>A</v>
      </c>
      <c r="J718" s="74" t="str">
        <f>IF(Table1[[#This Row],[Census "As of" Date]]="","","S")</f>
        <v>S</v>
      </c>
      <c r="K718" s="74" t="str">
        <f>IF(Table1[[#This Row],[Census "As of" Date]]="","","Y")</f>
        <v>Y</v>
      </c>
      <c r="L718" s="74" t="str">
        <f>IF(Table1[[#This Row],[Census "As of" Date]]="","","Y")</f>
        <v>Y</v>
      </c>
      <c r="M718" s="74" t="str">
        <f>IF(Table1[[#This Row],[Census "As of" Date]]="","","Y")</f>
        <v>Y</v>
      </c>
      <c r="N718" s="74" t="str">
        <f>IF(Table1[[#This Row],[Census "As of" Date]]="","","N")</f>
        <v>N</v>
      </c>
      <c r="O718" s="61"/>
      <c r="P718" s="55" t="s">
        <v>154</v>
      </c>
      <c r="Q718" s="61">
        <v>167771.48000000001</v>
      </c>
      <c r="R718" s="61"/>
      <c r="S718" s="61">
        <v>167771.48000000001</v>
      </c>
      <c r="T718" s="74">
        <v>92251</v>
      </c>
      <c r="U718" s="61" t="s">
        <v>190</v>
      </c>
      <c r="V718" s="74" t="str">
        <f>IF(Table1[[#This Row],[Census "As of" Date]]="","","Sub001")</f>
        <v>Sub001</v>
      </c>
      <c r="W718" s="74" t="str">
        <f>IF(Table1[[#This Row],[Census "As of" Date]]="","","Location001")</f>
        <v>Location001</v>
      </c>
      <c r="X718" s="55" t="s">
        <v>387</v>
      </c>
      <c r="Y718" s="55" t="s">
        <v>365</v>
      </c>
      <c r="Z718" s="55" t="s">
        <v>224</v>
      </c>
      <c r="AA718" s="55" t="s">
        <v>156</v>
      </c>
      <c r="AB718" s="55">
        <v>77090</v>
      </c>
      <c r="AC718" s="61"/>
      <c r="AD718" s="77"/>
      <c r="AE718" s="55" t="s">
        <v>318</v>
      </c>
      <c r="AF718" s="55" t="s">
        <v>318</v>
      </c>
      <c r="AG718" s="55" t="s">
        <v>257</v>
      </c>
      <c r="AH718" s="55">
        <v>1</v>
      </c>
      <c r="AI718" s="61"/>
      <c r="AJ718" s="61"/>
      <c r="AK718" s="61"/>
      <c r="AL718" s="61"/>
      <c r="AM718" s="61"/>
      <c r="AN718" s="61"/>
      <c r="AO718" s="55" t="s">
        <v>318</v>
      </c>
      <c r="AP718" s="61"/>
      <c r="AQ718" s="55" t="s">
        <v>177</v>
      </c>
      <c r="AR718" s="55">
        <v>1</v>
      </c>
      <c r="AS718" s="61"/>
      <c r="AT718" s="55" t="s">
        <v>318</v>
      </c>
      <c r="AU718" s="55" t="s">
        <v>318</v>
      </c>
      <c r="AV718" s="55" t="s">
        <v>257</v>
      </c>
      <c r="AW718" s="55">
        <v>1</v>
      </c>
      <c r="AX718" s="61"/>
      <c r="AY718" s="61"/>
      <c r="AZ718" s="61"/>
      <c r="BA718" s="61"/>
      <c r="BB718" s="61"/>
      <c r="BC718" s="61"/>
      <c r="BD718" s="55" t="s">
        <v>318</v>
      </c>
      <c r="BE718" s="61"/>
      <c r="BF718" s="55" t="s">
        <v>177</v>
      </c>
      <c r="BG718" s="55">
        <v>1</v>
      </c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55" t="s">
        <v>318</v>
      </c>
      <c r="CH718" s="61"/>
      <c r="CI718" s="55" t="s">
        <v>177</v>
      </c>
      <c r="CJ718" s="55">
        <v>1</v>
      </c>
      <c r="CK718" s="61"/>
      <c r="CL718" s="55" t="s">
        <v>318</v>
      </c>
      <c r="CM718" s="61"/>
      <c r="CN718" s="55" t="s">
        <v>177</v>
      </c>
      <c r="CO718" s="55">
        <v>1</v>
      </c>
      <c r="CP718" s="61"/>
      <c r="CQ718" s="61"/>
      <c r="CR718" s="61"/>
      <c r="CS718" s="61"/>
      <c r="CT718" s="61"/>
      <c r="CU718" s="61"/>
      <c r="CV718" s="61"/>
      <c r="CW718" s="61"/>
      <c r="CX718" s="55" t="s">
        <v>318</v>
      </c>
      <c r="CY718" s="61"/>
      <c r="CZ718" s="55" t="s">
        <v>160</v>
      </c>
      <c r="DA718" s="55" t="s">
        <v>177</v>
      </c>
      <c r="DB718" s="55">
        <v>1</v>
      </c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55" t="s">
        <v>318</v>
      </c>
      <c r="DP718" s="55" t="s">
        <v>318</v>
      </c>
      <c r="DQ718" s="55" t="s">
        <v>179</v>
      </c>
      <c r="DR718" s="55">
        <v>1</v>
      </c>
      <c r="DS718" s="61"/>
      <c r="DT718" s="61"/>
      <c r="DU718" s="61"/>
      <c r="DV718" s="61"/>
      <c r="DW718" s="61"/>
      <c r="DX718" s="61"/>
      <c r="DY718" s="55" t="s">
        <v>318</v>
      </c>
      <c r="DZ718" s="55" t="s">
        <v>318</v>
      </c>
      <c r="EA718" s="61" t="s">
        <v>179</v>
      </c>
      <c r="EB718" s="61">
        <v>1</v>
      </c>
      <c r="EC718" s="61"/>
      <c r="ED718" s="61"/>
      <c r="EE718" s="61"/>
      <c r="EF718" s="61"/>
      <c r="EG718" s="61"/>
      <c r="EH718" s="61"/>
      <c r="EI718" s="61"/>
      <c r="EJ718" s="61"/>
      <c r="EK718" s="61"/>
      <c r="EL718" s="61"/>
      <c r="EM718" s="61"/>
      <c r="EN718" s="61"/>
      <c r="EO718" s="61"/>
      <c r="EP718" s="61"/>
      <c r="EQ718" s="61"/>
      <c r="ER718" s="61"/>
      <c r="ES718" s="61"/>
      <c r="ET718" s="61"/>
      <c r="EU718" s="61"/>
      <c r="EV718" s="61"/>
      <c r="EW718" s="61"/>
      <c r="EX718" s="61"/>
      <c r="EY718" s="61"/>
      <c r="EZ718" s="61"/>
      <c r="FA718" s="61"/>
      <c r="FB718" s="61"/>
      <c r="FC718" s="61"/>
      <c r="FD718" s="61"/>
      <c r="FE718" s="61"/>
      <c r="FF718" s="61"/>
      <c r="FG718" s="61"/>
      <c r="FH718" s="55" t="s">
        <v>318</v>
      </c>
      <c r="FI718" s="61" t="s">
        <v>318</v>
      </c>
      <c r="FJ718" s="61" t="s">
        <v>178</v>
      </c>
      <c r="FK718" s="61" t="s">
        <v>315</v>
      </c>
      <c r="FL718" s="55">
        <v>1</v>
      </c>
      <c r="FM718" s="62" t="s">
        <v>318</v>
      </c>
      <c r="FN718" s="61" t="s">
        <v>318</v>
      </c>
      <c r="FO718" s="62" t="s">
        <v>251</v>
      </c>
      <c r="FP718" s="61" t="s">
        <v>315</v>
      </c>
      <c r="FQ718" s="63">
        <v>1</v>
      </c>
    </row>
    <row r="719" spans="1:173" s="64" customFormat="1" ht="16.5">
      <c r="A719" s="54">
        <v>44228</v>
      </c>
      <c r="B719" s="55">
        <v>718</v>
      </c>
      <c r="C719" s="65" t="s">
        <v>314</v>
      </c>
      <c r="D719" s="76">
        <v>29895</v>
      </c>
      <c r="E719" s="57">
        <f ca="1">IF(Table1[[#This Row],[Employee Date of Birth]]="","",DATEDIF(D719,NOW(),"y"))</f>
        <v>39</v>
      </c>
      <c r="F719" s="61" t="str">
        <f>IF(Table1[[#This Row],[Census "As of" Date]]="","","Y")</f>
        <v>Y</v>
      </c>
      <c r="G719" s="61" t="s">
        <v>324</v>
      </c>
      <c r="H719" s="77"/>
      <c r="I719" s="74" t="str">
        <f>IF(Table1[[#This Row],[Census "As of" Date]]="","","A")</f>
        <v>A</v>
      </c>
      <c r="J719" s="74" t="str">
        <f>IF(Table1[[#This Row],[Census "As of" Date]]="","","S")</f>
        <v>S</v>
      </c>
      <c r="K719" s="74" t="str">
        <f>IF(Table1[[#This Row],[Census "As of" Date]]="","","Y")</f>
        <v>Y</v>
      </c>
      <c r="L719" s="74" t="str">
        <f>IF(Table1[[#This Row],[Census "As of" Date]]="","","Y")</f>
        <v>Y</v>
      </c>
      <c r="M719" s="74" t="str">
        <f>IF(Table1[[#This Row],[Census "As of" Date]]="","","Y")</f>
        <v>Y</v>
      </c>
      <c r="N719" s="74" t="str">
        <f>IF(Table1[[#This Row],[Census "As of" Date]]="","","N")</f>
        <v>N</v>
      </c>
      <c r="O719" s="61"/>
      <c r="P719" s="55" t="s">
        <v>154</v>
      </c>
      <c r="Q719" s="61">
        <v>21917.15</v>
      </c>
      <c r="R719" s="61"/>
      <c r="S719" s="61">
        <v>21917.15</v>
      </c>
      <c r="T719" s="74">
        <v>92284</v>
      </c>
      <c r="U719" s="61" t="s">
        <v>190</v>
      </c>
      <c r="V719" s="74" t="str">
        <f>IF(Table1[[#This Row],[Census "As of" Date]]="","","Sub001")</f>
        <v>Sub001</v>
      </c>
      <c r="W719" s="74" t="str">
        <f>IF(Table1[[#This Row],[Census "As of" Date]]="","","Location001")</f>
        <v>Location001</v>
      </c>
      <c r="X719" s="55" t="s">
        <v>387</v>
      </c>
      <c r="Y719" s="55" t="s">
        <v>365</v>
      </c>
      <c r="Z719" s="55" t="s">
        <v>224</v>
      </c>
      <c r="AA719" s="55" t="s">
        <v>156</v>
      </c>
      <c r="AB719" s="55">
        <v>77090</v>
      </c>
      <c r="AC719" s="61"/>
      <c r="AD719" s="77"/>
      <c r="AE719" s="55" t="s">
        <v>318</v>
      </c>
      <c r="AF719" s="55" t="s">
        <v>318</v>
      </c>
      <c r="AG719" s="55" t="s">
        <v>257</v>
      </c>
      <c r="AH719" s="55">
        <v>1</v>
      </c>
      <c r="AI719" s="61"/>
      <c r="AJ719" s="61"/>
      <c r="AK719" s="61"/>
      <c r="AL719" s="61"/>
      <c r="AM719" s="61"/>
      <c r="AN719" s="61"/>
      <c r="AO719" s="55" t="s">
        <v>318</v>
      </c>
      <c r="AP719" s="61"/>
      <c r="AQ719" s="55" t="s">
        <v>177</v>
      </c>
      <c r="AR719" s="55">
        <v>1</v>
      </c>
      <c r="AS719" s="61"/>
      <c r="AT719" s="55" t="s">
        <v>318</v>
      </c>
      <c r="AU719" s="55" t="s">
        <v>318</v>
      </c>
      <c r="AV719" s="55" t="s">
        <v>257</v>
      </c>
      <c r="AW719" s="55">
        <v>1</v>
      </c>
      <c r="AX719" s="61"/>
      <c r="AY719" s="61"/>
      <c r="AZ719" s="61"/>
      <c r="BA719" s="61"/>
      <c r="BB719" s="61"/>
      <c r="BC719" s="61"/>
      <c r="BD719" s="55" t="s">
        <v>318</v>
      </c>
      <c r="BE719" s="61"/>
      <c r="BF719" s="55" t="s">
        <v>177</v>
      </c>
      <c r="BG719" s="55">
        <v>1</v>
      </c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55" t="s">
        <v>318</v>
      </c>
      <c r="CH719" s="61"/>
      <c r="CI719" s="55" t="s">
        <v>177</v>
      </c>
      <c r="CJ719" s="55">
        <v>1</v>
      </c>
      <c r="CK719" s="61"/>
      <c r="CL719" s="55" t="s">
        <v>318</v>
      </c>
      <c r="CM719" s="61"/>
      <c r="CN719" s="55" t="s">
        <v>177</v>
      </c>
      <c r="CO719" s="55">
        <v>1</v>
      </c>
      <c r="CP719" s="61"/>
      <c r="CQ719" s="61"/>
      <c r="CR719" s="61"/>
      <c r="CS719" s="61"/>
      <c r="CT719" s="61"/>
      <c r="CU719" s="61"/>
      <c r="CV719" s="61"/>
      <c r="CW719" s="61"/>
      <c r="CX719" s="55" t="s">
        <v>318</v>
      </c>
      <c r="CY719" s="61"/>
      <c r="CZ719" s="55" t="s">
        <v>160</v>
      </c>
      <c r="DA719" s="55" t="s">
        <v>177</v>
      </c>
      <c r="DB719" s="55">
        <v>1</v>
      </c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55" t="s">
        <v>318</v>
      </c>
      <c r="DP719" s="55" t="s">
        <v>318</v>
      </c>
      <c r="DQ719" s="55" t="s">
        <v>179</v>
      </c>
      <c r="DR719" s="55">
        <v>1</v>
      </c>
      <c r="DS719" s="61"/>
      <c r="DT719" s="61"/>
      <c r="DU719" s="61"/>
      <c r="DV719" s="61"/>
      <c r="DW719" s="61"/>
      <c r="DX719" s="61"/>
      <c r="DY719" s="55" t="s">
        <v>318</v>
      </c>
      <c r="DZ719" s="55" t="s">
        <v>318</v>
      </c>
      <c r="EA719" s="61" t="s">
        <v>179</v>
      </c>
      <c r="EB719" s="61">
        <v>1</v>
      </c>
      <c r="EC719" s="61"/>
      <c r="ED719" s="61"/>
      <c r="EE719" s="61"/>
      <c r="EF719" s="61"/>
      <c r="EG719" s="61"/>
      <c r="EH719" s="61"/>
      <c r="EI719" s="61"/>
      <c r="EJ719" s="61"/>
      <c r="EK719" s="61"/>
      <c r="EL719" s="61"/>
      <c r="EM719" s="61"/>
      <c r="EN719" s="61"/>
      <c r="EO719" s="61"/>
      <c r="EP719" s="61"/>
      <c r="EQ719" s="61"/>
      <c r="ER719" s="61"/>
      <c r="ES719" s="61"/>
      <c r="ET719" s="61"/>
      <c r="EU719" s="61"/>
      <c r="EV719" s="61"/>
      <c r="EW719" s="61"/>
      <c r="EX719" s="61"/>
      <c r="EY719" s="61"/>
      <c r="EZ719" s="61"/>
      <c r="FA719" s="61"/>
      <c r="FB719" s="61"/>
      <c r="FC719" s="61"/>
      <c r="FD719" s="61"/>
      <c r="FE719" s="61"/>
      <c r="FF719" s="61"/>
      <c r="FG719" s="61"/>
      <c r="FH719" s="55" t="s">
        <v>318</v>
      </c>
      <c r="FI719" s="61" t="s">
        <v>317</v>
      </c>
      <c r="FJ719" s="61"/>
      <c r="FK719" s="61"/>
      <c r="FL719" s="55">
        <v>1</v>
      </c>
      <c r="FM719" s="62" t="s">
        <v>318</v>
      </c>
      <c r="FN719" s="61" t="s">
        <v>317</v>
      </c>
      <c r="FO719" s="62"/>
      <c r="FP719" s="61"/>
      <c r="FQ719" s="63">
        <v>1</v>
      </c>
    </row>
    <row r="720" spans="1:173" s="64" customFormat="1" ht="16.5">
      <c r="A720" s="54">
        <v>44228</v>
      </c>
      <c r="B720" s="55">
        <v>719</v>
      </c>
      <c r="C720" s="65" t="s">
        <v>153</v>
      </c>
      <c r="D720" s="76">
        <v>29911</v>
      </c>
      <c r="E720" s="57">
        <f ca="1">IF(Table1[[#This Row],[Employee Date of Birth]]="","",DATEDIF(D720,NOW(),"y"))</f>
        <v>38</v>
      </c>
      <c r="F720" s="61" t="str">
        <f>IF(Table1[[#This Row],[Census "As of" Date]]="","","Y")</f>
        <v>Y</v>
      </c>
      <c r="G720" s="61" t="s">
        <v>324</v>
      </c>
      <c r="H720" s="77"/>
      <c r="I720" s="74" t="str">
        <f>IF(Table1[[#This Row],[Census "As of" Date]]="","","A")</f>
        <v>A</v>
      </c>
      <c r="J720" s="74" t="str">
        <f>IF(Table1[[#This Row],[Census "As of" Date]]="","","S")</f>
        <v>S</v>
      </c>
      <c r="K720" s="74" t="str">
        <f>IF(Table1[[#This Row],[Census "As of" Date]]="","","Y")</f>
        <v>Y</v>
      </c>
      <c r="L720" s="74" t="str">
        <f>IF(Table1[[#This Row],[Census "As of" Date]]="","","Y")</f>
        <v>Y</v>
      </c>
      <c r="M720" s="74" t="str">
        <f>IF(Table1[[#This Row],[Census "As of" Date]]="","","Y")</f>
        <v>Y</v>
      </c>
      <c r="N720" s="74" t="str">
        <f>IF(Table1[[#This Row],[Census "As of" Date]]="","","N")</f>
        <v>N</v>
      </c>
      <c r="O720" s="61"/>
      <c r="P720" s="55" t="s">
        <v>154</v>
      </c>
      <c r="Q720" s="61">
        <v>86189.96</v>
      </c>
      <c r="R720" s="61"/>
      <c r="S720" s="61">
        <v>86189.96</v>
      </c>
      <c r="T720" s="74">
        <v>92251</v>
      </c>
      <c r="U720" s="61" t="s">
        <v>190</v>
      </c>
      <c r="V720" s="74" t="str">
        <f>IF(Table1[[#This Row],[Census "As of" Date]]="","","Sub001")</f>
        <v>Sub001</v>
      </c>
      <c r="W720" s="74" t="str">
        <f>IF(Table1[[#This Row],[Census "As of" Date]]="","","Location001")</f>
        <v>Location001</v>
      </c>
      <c r="X720" s="55" t="s">
        <v>387</v>
      </c>
      <c r="Y720" s="55" t="s">
        <v>365</v>
      </c>
      <c r="Z720" s="55" t="s">
        <v>224</v>
      </c>
      <c r="AA720" s="55" t="s">
        <v>156</v>
      </c>
      <c r="AB720" s="55">
        <v>77090</v>
      </c>
      <c r="AC720" s="61"/>
      <c r="AD720" s="77"/>
      <c r="AE720" s="55" t="s">
        <v>318</v>
      </c>
      <c r="AF720" s="55" t="s">
        <v>318</v>
      </c>
      <c r="AG720" s="55" t="s">
        <v>257</v>
      </c>
      <c r="AH720" s="55">
        <v>1</v>
      </c>
      <c r="AI720" s="61"/>
      <c r="AJ720" s="61"/>
      <c r="AK720" s="61"/>
      <c r="AL720" s="61"/>
      <c r="AM720" s="61"/>
      <c r="AN720" s="61"/>
      <c r="AO720" s="55" t="s">
        <v>318</v>
      </c>
      <c r="AP720" s="61"/>
      <c r="AQ720" s="55" t="s">
        <v>177</v>
      </c>
      <c r="AR720" s="55">
        <v>1</v>
      </c>
      <c r="AS720" s="61"/>
      <c r="AT720" s="55" t="s">
        <v>318</v>
      </c>
      <c r="AU720" s="55" t="s">
        <v>318</v>
      </c>
      <c r="AV720" s="55" t="s">
        <v>257</v>
      </c>
      <c r="AW720" s="55">
        <v>1</v>
      </c>
      <c r="AX720" s="61"/>
      <c r="AY720" s="61"/>
      <c r="AZ720" s="61"/>
      <c r="BA720" s="61"/>
      <c r="BB720" s="61"/>
      <c r="BC720" s="61"/>
      <c r="BD720" s="55" t="s">
        <v>318</v>
      </c>
      <c r="BE720" s="61"/>
      <c r="BF720" s="55" t="s">
        <v>177</v>
      </c>
      <c r="BG720" s="55">
        <v>1</v>
      </c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55" t="s">
        <v>318</v>
      </c>
      <c r="CH720" s="61"/>
      <c r="CI720" s="55" t="s">
        <v>177</v>
      </c>
      <c r="CJ720" s="55">
        <v>1</v>
      </c>
      <c r="CK720" s="61"/>
      <c r="CL720" s="55" t="s">
        <v>318</v>
      </c>
      <c r="CM720" s="61"/>
      <c r="CN720" s="55" t="s">
        <v>177</v>
      </c>
      <c r="CO720" s="55">
        <v>1</v>
      </c>
      <c r="CP720" s="61"/>
      <c r="CQ720" s="61"/>
      <c r="CR720" s="61"/>
      <c r="CS720" s="61"/>
      <c r="CT720" s="61"/>
      <c r="CU720" s="61"/>
      <c r="CV720" s="61"/>
      <c r="CW720" s="61"/>
      <c r="CX720" s="55" t="s">
        <v>318</v>
      </c>
      <c r="CY720" s="61"/>
      <c r="CZ720" s="55" t="s">
        <v>160</v>
      </c>
      <c r="DA720" s="55" t="s">
        <v>177</v>
      </c>
      <c r="DB720" s="55">
        <v>1</v>
      </c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55" t="s">
        <v>318</v>
      </c>
      <c r="DP720" s="55" t="s">
        <v>318</v>
      </c>
      <c r="DQ720" s="55" t="s">
        <v>179</v>
      </c>
      <c r="DR720" s="55">
        <v>1</v>
      </c>
      <c r="DS720" s="61"/>
      <c r="DT720" s="61"/>
      <c r="DU720" s="61"/>
      <c r="DV720" s="61"/>
      <c r="DW720" s="61"/>
      <c r="DX720" s="61"/>
      <c r="DY720" s="55" t="s">
        <v>318</v>
      </c>
      <c r="DZ720" s="55" t="s">
        <v>318</v>
      </c>
      <c r="EA720" s="61" t="s">
        <v>179</v>
      </c>
      <c r="EB720" s="61">
        <v>1</v>
      </c>
      <c r="EC720" s="61"/>
      <c r="ED720" s="61"/>
      <c r="EE720" s="61"/>
      <c r="EF720" s="61"/>
      <c r="EG720" s="61"/>
      <c r="EH720" s="61"/>
      <c r="EI720" s="61"/>
      <c r="EJ720" s="61"/>
      <c r="EK720" s="61"/>
      <c r="EL720" s="61"/>
      <c r="EM720" s="61"/>
      <c r="EN720" s="61"/>
      <c r="EO720" s="61"/>
      <c r="EP720" s="61"/>
      <c r="EQ720" s="61"/>
      <c r="ER720" s="61"/>
      <c r="ES720" s="61"/>
      <c r="ET720" s="61"/>
      <c r="EU720" s="61"/>
      <c r="EV720" s="61"/>
      <c r="EW720" s="61"/>
      <c r="EX720" s="61"/>
      <c r="EY720" s="61"/>
      <c r="EZ720" s="61"/>
      <c r="FA720" s="61"/>
      <c r="FB720" s="61"/>
      <c r="FC720" s="61"/>
      <c r="FD720" s="61"/>
      <c r="FE720" s="61"/>
      <c r="FF720" s="61"/>
      <c r="FG720" s="61"/>
      <c r="FH720" s="55" t="s">
        <v>318</v>
      </c>
      <c r="FI720" s="61" t="s">
        <v>318</v>
      </c>
      <c r="FJ720" s="61" t="s">
        <v>178</v>
      </c>
      <c r="FK720" s="61" t="s">
        <v>315</v>
      </c>
      <c r="FL720" s="55">
        <v>1</v>
      </c>
      <c r="FM720" s="62" t="s">
        <v>318</v>
      </c>
      <c r="FN720" s="61" t="s">
        <v>318</v>
      </c>
      <c r="FO720" s="62" t="s">
        <v>251</v>
      </c>
      <c r="FP720" s="61" t="s">
        <v>315</v>
      </c>
      <c r="FQ720" s="63">
        <v>1</v>
      </c>
    </row>
    <row r="721" spans="1:173" s="64" customFormat="1" ht="16.5">
      <c r="A721" s="54">
        <v>44228</v>
      </c>
      <c r="B721" s="55">
        <v>720</v>
      </c>
      <c r="C721" s="65" t="s">
        <v>314</v>
      </c>
      <c r="D721" s="76">
        <v>30916</v>
      </c>
      <c r="E721" s="57">
        <f ca="1">IF(Table1[[#This Row],[Employee Date of Birth]]="","",DATEDIF(D721,NOW(),"y"))</f>
        <v>36</v>
      </c>
      <c r="F721" s="61" t="str">
        <f>IF(Table1[[#This Row],[Census "As of" Date]]="","","Y")</f>
        <v>Y</v>
      </c>
      <c r="G721" s="61" t="s">
        <v>359</v>
      </c>
      <c r="H721" s="77"/>
      <c r="I721" s="74" t="str">
        <f>IF(Table1[[#This Row],[Census "As of" Date]]="","","A")</f>
        <v>A</v>
      </c>
      <c r="J721" s="74" t="str">
        <f>IF(Table1[[#This Row],[Census "As of" Date]]="","","S")</f>
        <v>S</v>
      </c>
      <c r="K721" s="74" t="str">
        <f>IF(Table1[[#This Row],[Census "As of" Date]]="","","Y")</f>
        <v>Y</v>
      </c>
      <c r="L721" s="74" t="str">
        <f>IF(Table1[[#This Row],[Census "As of" Date]]="","","Y")</f>
        <v>Y</v>
      </c>
      <c r="M721" s="74" t="str">
        <f>IF(Table1[[#This Row],[Census "As of" Date]]="","","Y")</f>
        <v>Y</v>
      </c>
      <c r="N721" s="74" t="str">
        <f>IF(Table1[[#This Row],[Census "As of" Date]]="","","N")</f>
        <v>N</v>
      </c>
      <c r="O721" s="61"/>
      <c r="P721" s="55" t="s">
        <v>154</v>
      </c>
      <c r="Q721" s="61">
        <v>116898.14</v>
      </c>
      <c r="R721" s="61"/>
      <c r="S721" s="61">
        <v>116898.14</v>
      </c>
      <c r="T721" s="74">
        <v>77186</v>
      </c>
      <c r="U721" s="61" t="s">
        <v>224</v>
      </c>
      <c r="V721" s="74" t="str">
        <f>IF(Table1[[#This Row],[Census "As of" Date]]="","","Sub001")</f>
        <v>Sub001</v>
      </c>
      <c r="W721" s="74" t="str">
        <f>IF(Table1[[#This Row],[Census "As of" Date]]="","","Location001")</f>
        <v>Location001</v>
      </c>
      <c r="X721" s="55" t="s">
        <v>387</v>
      </c>
      <c r="Y721" s="55" t="s">
        <v>365</v>
      </c>
      <c r="Z721" s="55" t="s">
        <v>224</v>
      </c>
      <c r="AA721" s="55" t="s">
        <v>156</v>
      </c>
      <c r="AB721" s="55">
        <v>77090</v>
      </c>
      <c r="AC721" s="61"/>
      <c r="AD721" s="77"/>
      <c r="AE721" s="55" t="s">
        <v>318</v>
      </c>
      <c r="AF721" s="55" t="s">
        <v>318</v>
      </c>
      <c r="AG721" s="55" t="s">
        <v>257</v>
      </c>
      <c r="AH721" s="55">
        <v>1</v>
      </c>
      <c r="AI721" s="61"/>
      <c r="AJ721" s="61"/>
      <c r="AK721" s="61"/>
      <c r="AL721" s="61"/>
      <c r="AM721" s="61"/>
      <c r="AN721" s="61"/>
      <c r="AO721" s="55" t="s">
        <v>318</v>
      </c>
      <c r="AP721" s="61"/>
      <c r="AQ721" s="55" t="s">
        <v>177</v>
      </c>
      <c r="AR721" s="55">
        <v>1</v>
      </c>
      <c r="AS721" s="61"/>
      <c r="AT721" s="55" t="s">
        <v>318</v>
      </c>
      <c r="AU721" s="55" t="s">
        <v>318</v>
      </c>
      <c r="AV721" s="55" t="s">
        <v>257</v>
      </c>
      <c r="AW721" s="55">
        <v>1</v>
      </c>
      <c r="AX721" s="61"/>
      <c r="AY721" s="61"/>
      <c r="AZ721" s="61"/>
      <c r="BA721" s="61"/>
      <c r="BB721" s="61"/>
      <c r="BC721" s="61"/>
      <c r="BD721" s="55" t="s">
        <v>318</v>
      </c>
      <c r="BE721" s="61"/>
      <c r="BF721" s="55" t="s">
        <v>177</v>
      </c>
      <c r="BG721" s="55">
        <v>1</v>
      </c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55" t="s">
        <v>318</v>
      </c>
      <c r="CH721" s="61"/>
      <c r="CI721" s="55" t="s">
        <v>177</v>
      </c>
      <c r="CJ721" s="55">
        <v>1</v>
      </c>
      <c r="CK721" s="61"/>
      <c r="CL721" s="55" t="s">
        <v>318</v>
      </c>
      <c r="CM721" s="61"/>
      <c r="CN721" s="55" t="s">
        <v>177</v>
      </c>
      <c r="CO721" s="55">
        <v>1</v>
      </c>
      <c r="CP721" s="61"/>
      <c r="CQ721" s="61"/>
      <c r="CR721" s="61"/>
      <c r="CS721" s="61"/>
      <c r="CT721" s="61"/>
      <c r="CU721" s="61"/>
      <c r="CV721" s="61"/>
      <c r="CW721" s="61"/>
      <c r="CX721" s="55" t="s">
        <v>318</v>
      </c>
      <c r="CY721" s="61"/>
      <c r="CZ721" s="55" t="s">
        <v>160</v>
      </c>
      <c r="DA721" s="55" t="s">
        <v>177</v>
      </c>
      <c r="DB721" s="55">
        <v>1</v>
      </c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55" t="s">
        <v>318</v>
      </c>
      <c r="DP721" s="55" t="s">
        <v>318</v>
      </c>
      <c r="DQ721" s="55" t="s">
        <v>179</v>
      </c>
      <c r="DR721" s="55">
        <v>1</v>
      </c>
      <c r="DS721" s="61"/>
      <c r="DT721" s="61"/>
      <c r="DU721" s="61"/>
      <c r="DV721" s="61"/>
      <c r="DW721" s="61"/>
      <c r="DX721" s="61"/>
      <c r="DY721" s="55" t="s">
        <v>318</v>
      </c>
      <c r="DZ721" s="55" t="s">
        <v>318</v>
      </c>
      <c r="EA721" s="61" t="s">
        <v>179</v>
      </c>
      <c r="EB721" s="61">
        <v>1</v>
      </c>
      <c r="EC721" s="61"/>
      <c r="ED721" s="61"/>
      <c r="EE721" s="61"/>
      <c r="EF721" s="61"/>
      <c r="EG721" s="61"/>
      <c r="EH721" s="61"/>
      <c r="EI721" s="61"/>
      <c r="EJ721" s="61"/>
      <c r="EK721" s="61"/>
      <c r="EL721" s="61"/>
      <c r="EM721" s="61"/>
      <c r="EN721" s="61"/>
      <c r="EO721" s="61"/>
      <c r="EP721" s="61"/>
      <c r="EQ721" s="61"/>
      <c r="ER721" s="61"/>
      <c r="ES721" s="61"/>
      <c r="ET721" s="61"/>
      <c r="EU721" s="61"/>
      <c r="EV721" s="61"/>
      <c r="EW721" s="61"/>
      <c r="EX721" s="61"/>
      <c r="EY721" s="61"/>
      <c r="EZ721" s="61"/>
      <c r="FA721" s="61"/>
      <c r="FB721" s="61"/>
      <c r="FC721" s="61"/>
      <c r="FD721" s="61"/>
      <c r="FE721" s="61"/>
      <c r="FF721" s="61"/>
      <c r="FG721" s="61"/>
      <c r="FH721" s="55" t="s">
        <v>318</v>
      </c>
      <c r="FI721" s="61" t="s">
        <v>318</v>
      </c>
      <c r="FJ721" s="61" t="s">
        <v>178</v>
      </c>
      <c r="FK721" s="61" t="s">
        <v>385</v>
      </c>
      <c r="FL721" s="55">
        <v>1</v>
      </c>
      <c r="FM721" s="62" t="s">
        <v>318</v>
      </c>
      <c r="FN721" s="61" t="s">
        <v>317</v>
      </c>
      <c r="FO721" s="62"/>
      <c r="FP721" s="61"/>
      <c r="FQ721" s="63">
        <v>1</v>
      </c>
    </row>
    <row r="722" spans="1:173" s="64" customFormat="1" ht="16.5">
      <c r="A722" s="54">
        <v>44228</v>
      </c>
      <c r="B722" s="55">
        <v>721</v>
      </c>
      <c r="C722" s="65" t="s">
        <v>153</v>
      </c>
      <c r="D722" s="76">
        <v>30915</v>
      </c>
      <c r="E722" s="57">
        <f ca="1">IF(Table1[[#This Row],[Employee Date of Birth]]="","",DATEDIF(D722,NOW(),"y"))</f>
        <v>36</v>
      </c>
      <c r="F722" s="61" t="str">
        <f>IF(Table1[[#This Row],[Census "As of" Date]]="","","Y")</f>
        <v>Y</v>
      </c>
      <c r="G722" s="61" t="s">
        <v>351</v>
      </c>
      <c r="H722" s="77"/>
      <c r="I722" s="74" t="str">
        <f>IF(Table1[[#This Row],[Census "As of" Date]]="","","A")</f>
        <v>A</v>
      </c>
      <c r="J722" s="74" t="str">
        <f>IF(Table1[[#This Row],[Census "As of" Date]]="","","S")</f>
        <v>S</v>
      </c>
      <c r="K722" s="74" t="str">
        <f>IF(Table1[[#This Row],[Census "As of" Date]]="","","Y")</f>
        <v>Y</v>
      </c>
      <c r="L722" s="74" t="str">
        <f>IF(Table1[[#This Row],[Census "As of" Date]]="","","Y")</f>
        <v>Y</v>
      </c>
      <c r="M722" s="74" t="str">
        <f>IF(Table1[[#This Row],[Census "As of" Date]]="","","Y")</f>
        <v>Y</v>
      </c>
      <c r="N722" s="74" t="str">
        <f>IF(Table1[[#This Row],[Census "As of" Date]]="","","N")</f>
        <v>N</v>
      </c>
      <c r="O722" s="61"/>
      <c r="P722" s="55" t="s">
        <v>154</v>
      </c>
      <c r="Q722" s="61">
        <v>55000.08</v>
      </c>
      <c r="R722" s="61"/>
      <c r="S722" s="61">
        <v>55000.08</v>
      </c>
      <c r="T722" s="74">
        <v>77024</v>
      </c>
      <c r="U722" s="61" t="s">
        <v>224</v>
      </c>
      <c r="V722" s="74" t="str">
        <f>IF(Table1[[#This Row],[Census "As of" Date]]="","","Sub001")</f>
        <v>Sub001</v>
      </c>
      <c r="W722" s="74" t="str">
        <f>IF(Table1[[#This Row],[Census "As of" Date]]="","","Location001")</f>
        <v>Location001</v>
      </c>
      <c r="X722" s="55" t="s">
        <v>387</v>
      </c>
      <c r="Y722" s="55" t="s">
        <v>365</v>
      </c>
      <c r="Z722" s="55" t="s">
        <v>224</v>
      </c>
      <c r="AA722" s="55" t="s">
        <v>156</v>
      </c>
      <c r="AB722" s="55">
        <v>77090</v>
      </c>
      <c r="AC722" s="61"/>
      <c r="AD722" s="77"/>
      <c r="AE722" s="55" t="s">
        <v>318</v>
      </c>
      <c r="AF722" s="55" t="s">
        <v>318</v>
      </c>
      <c r="AG722" s="55" t="s">
        <v>257</v>
      </c>
      <c r="AH722" s="55">
        <v>1</v>
      </c>
      <c r="AI722" s="61"/>
      <c r="AJ722" s="61"/>
      <c r="AK722" s="61"/>
      <c r="AL722" s="61"/>
      <c r="AM722" s="61"/>
      <c r="AN722" s="61"/>
      <c r="AO722" s="55" t="s">
        <v>318</v>
      </c>
      <c r="AP722" s="61"/>
      <c r="AQ722" s="55" t="s">
        <v>177</v>
      </c>
      <c r="AR722" s="55">
        <v>1</v>
      </c>
      <c r="AS722" s="61"/>
      <c r="AT722" s="55" t="s">
        <v>318</v>
      </c>
      <c r="AU722" s="55" t="s">
        <v>318</v>
      </c>
      <c r="AV722" s="55" t="s">
        <v>257</v>
      </c>
      <c r="AW722" s="55">
        <v>1</v>
      </c>
      <c r="AX722" s="61"/>
      <c r="AY722" s="61"/>
      <c r="AZ722" s="61"/>
      <c r="BA722" s="61"/>
      <c r="BB722" s="61"/>
      <c r="BC722" s="61"/>
      <c r="BD722" s="55" t="s">
        <v>318</v>
      </c>
      <c r="BE722" s="61"/>
      <c r="BF722" s="55" t="s">
        <v>177</v>
      </c>
      <c r="BG722" s="55">
        <v>1</v>
      </c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55" t="s">
        <v>318</v>
      </c>
      <c r="CH722" s="61"/>
      <c r="CI722" s="55" t="s">
        <v>177</v>
      </c>
      <c r="CJ722" s="55">
        <v>1</v>
      </c>
      <c r="CK722" s="61"/>
      <c r="CL722" s="55" t="s">
        <v>318</v>
      </c>
      <c r="CM722" s="61"/>
      <c r="CN722" s="55" t="s">
        <v>177</v>
      </c>
      <c r="CO722" s="55">
        <v>1</v>
      </c>
      <c r="CP722" s="61"/>
      <c r="CQ722" s="61"/>
      <c r="CR722" s="61"/>
      <c r="CS722" s="61"/>
      <c r="CT722" s="61"/>
      <c r="CU722" s="61"/>
      <c r="CV722" s="61"/>
      <c r="CW722" s="61"/>
      <c r="CX722" s="55" t="s">
        <v>318</v>
      </c>
      <c r="CY722" s="61"/>
      <c r="CZ722" s="55" t="s">
        <v>160</v>
      </c>
      <c r="DA722" s="55" t="s">
        <v>177</v>
      </c>
      <c r="DB722" s="55">
        <v>1</v>
      </c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55" t="s">
        <v>318</v>
      </c>
      <c r="DP722" s="55" t="s">
        <v>318</v>
      </c>
      <c r="DQ722" s="55" t="s">
        <v>179</v>
      </c>
      <c r="DR722" s="55">
        <v>1</v>
      </c>
      <c r="DS722" s="61"/>
      <c r="DT722" s="61"/>
      <c r="DU722" s="61"/>
      <c r="DV722" s="61"/>
      <c r="DW722" s="61"/>
      <c r="DX722" s="61"/>
      <c r="DY722" s="55" t="s">
        <v>318</v>
      </c>
      <c r="DZ722" s="55" t="s">
        <v>318</v>
      </c>
      <c r="EA722" s="61" t="s">
        <v>179</v>
      </c>
      <c r="EB722" s="61">
        <v>1</v>
      </c>
      <c r="EC722" s="61"/>
      <c r="ED722" s="61"/>
      <c r="EE722" s="61"/>
      <c r="EF722" s="61"/>
      <c r="EG722" s="61"/>
      <c r="EH722" s="61"/>
      <c r="EI722" s="61"/>
      <c r="EJ722" s="61"/>
      <c r="EK722" s="61"/>
      <c r="EL722" s="61"/>
      <c r="EM722" s="61"/>
      <c r="EN722" s="61"/>
      <c r="EO722" s="61"/>
      <c r="EP722" s="61"/>
      <c r="EQ722" s="61"/>
      <c r="ER722" s="61"/>
      <c r="ES722" s="61"/>
      <c r="ET722" s="61"/>
      <c r="EU722" s="61"/>
      <c r="EV722" s="61"/>
      <c r="EW722" s="61"/>
      <c r="EX722" s="61"/>
      <c r="EY722" s="61"/>
      <c r="EZ722" s="61"/>
      <c r="FA722" s="61"/>
      <c r="FB722" s="61"/>
      <c r="FC722" s="61"/>
      <c r="FD722" s="61"/>
      <c r="FE722" s="61"/>
      <c r="FF722" s="61"/>
      <c r="FG722" s="61"/>
      <c r="FH722" s="55" t="s">
        <v>318</v>
      </c>
      <c r="FI722" s="61" t="s">
        <v>318</v>
      </c>
      <c r="FJ722" s="61" t="s">
        <v>178</v>
      </c>
      <c r="FK722" s="61" t="s">
        <v>385</v>
      </c>
      <c r="FL722" s="55">
        <v>1</v>
      </c>
      <c r="FM722" s="62" t="s">
        <v>318</v>
      </c>
      <c r="FN722" s="61" t="s">
        <v>318</v>
      </c>
      <c r="FO722" s="62" t="s">
        <v>251</v>
      </c>
      <c r="FP722" s="61" t="s">
        <v>385</v>
      </c>
      <c r="FQ722" s="63">
        <v>1</v>
      </c>
    </row>
    <row r="723" spans="1:173" s="64" customFormat="1" ht="16.5">
      <c r="A723" s="54">
        <v>44228</v>
      </c>
      <c r="B723" s="55">
        <v>722</v>
      </c>
      <c r="C723" s="55" t="s">
        <v>153</v>
      </c>
      <c r="D723" s="76">
        <v>31068</v>
      </c>
      <c r="E723" s="57">
        <f ca="1">IF(Table1[[#This Row],[Employee Date of Birth]]="","",DATEDIF(D723,NOW(),"y"))</f>
        <v>35</v>
      </c>
      <c r="F723" s="61" t="str">
        <f>IF(Table1[[#This Row],[Census "As of" Date]]="","","Y")</f>
        <v>Y</v>
      </c>
      <c r="G723" s="61" t="s">
        <v>355</v>
      </c>
      <c r="H723" s="77"/>
      <c r="I723" s="74" t="str">
        <f>IF(Table1[[#This Row],[Census "As of" Date]]="","","A")</f>
        <v>A</v>
      </c>
      <c r="J723" s="74" t="str">
        <f>IF(Table1[[#This Row],[Census "As of" Date]]="","","S")</f>
        <v>S</v>
      </c>
      <c r="K723" s="74" t="str">
        <f>IF(Table1[[#This Row],[Census "As of" Date]]="","","Y")</f>
        <v>Y</v>
      </c>
      <c r="L723" s="74" t="str">
        <f>IF(Table1[[#This Row],[Census "As of" Date]]="","","Y")</f>
        <v>Y</v>
      </c>
      <c r="M723" s="74" t="str">
        <f>IF(Table1[[#This Row],[Census "As of" Date]]="","","Y")</f>
        <v>Y</v>
      </c>
      <c r="N723" s="74" t="str">
        <f>IF(Table1[[#This Row],[Census "As of" Date]]="","","N")</f>
        <v>N</v>
      </c>
      <c r="O723" s="61"/>
      <c r="P723" s="55" t="s">
        <v>154</v>
      </c>
      <c r="Q723" s="61">
        <v>125521</v>
      </c>
      <c r="R723" s="61"/>
      <c r="S723" s="61">
        <v>125521</v>
      </c>
      <c r="T723" s="74">
        <v>77118</v>
      </c>
      <c r="U723" s="61" t="s">
        <v>224</v>
      </c>
      <c r="V723" s="74" t="str">
        <f>IF(Table1[[#This Row],[Census "As of" Date]]="","","Sub001")</f>
        <v>Sub001</v>
      </c>
      <c r="W723" s="74" t="str">
        <f>IF(Table1[[#This Row],[Census "As of" Date]]="","","Location001")</f>
        <v>Location001</v>
      </c>
      <c r="X723" s="55" t="s">
        <v>387</v>
      </c>
      <c r="Y723" s="55" t="s">
        <v>365</v>
      </c>
      <c r="Z723" s="55" t="s">
        <v>224</v>
      </c>
      <c r="AA723" s="55" t="s">
        <v>156</v>
      </c>
      <c r="AB723" s="55">
        <v>77090</v>
      </c>
      <c r="AC723" s="61"/>
      <c r="AD723" s="77"/>
      <c r="AE723" s="55" t="s">
        <v>318</v>
      </c>
      <c r="AF723" s="55" t="s">
        <v>318</v>
      </c>
      <c r="AG723" s="55" t="s">
        <v>257</v>
      </c>
      <c r="AH723" s="55">
        <v>1</v>
      </c>
      <c r="AI723" s="61"/>
      <c r="AJ723" s="61"/>
      <c r="AK723" s="61"/>
      <c r="AL723" s="61"/>
      <c r="AM723" s="61"/>
      <c r="AN723" s="61"/>
      <c r="AO723" s="55" t="s">
        <v>318</v>
      </c>
      <c r="AP723" s="61"/>
      <c r="AQ723" s="55" t="s">
        <v>177</v>
      </c>
      <c r="AR723" s="55">
        <v>1</v>
      </c>
      <c r="AS723" s="61"/>
      <c r="AT723" s="55" t="s">
        <v>318</v>
      </c>
      <c r="AU723" s="55" t="s">
        <v>318</v>
      </c>
      <c r="AV723" s="55" t="s">
        <v>257</v>
      </c>
      <c r="AW723" s="55">
        <v>1</v>
      </c>
      <c r="AX723" s="61"/>
      <c r="AY723" s="61"/>
      <c r="AZ723" s="61"/>
      <c r="BA723" s="61"/>
      <c r="BB723" s="61"/>
      <c r="BC723" s="61"/>
      <c r="BD723" s="55" t="s">
        <v>318</v>
      </c>
      <c r="BE723" s="61"/>
      <c r="BF723" s="55" t="s">
        <v>177</v>
      </c>
      <c r="BG723" s="55">
        <v>1</v>
      </c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55" t="s">
        <v>318</v>
      </c>
      <c r="CH723" s="61"/>
      <c r="CI723" s="55" t="s">
        <v>177</v>
      </c>
      <c r="CJ723" s="55">
        <v>1</v>
      </c>
      <c r="CK723" s="61"/>
      <c r="CL723" s="55" t="s">
        <v>318</v>
      </c>
      <c r="CM723" s="61"/>
      <c r="CN723" s="55" t="s">
        <v>177</v>
      </c>
      <c r="CO723" s="55">
        <v>1</v>
      </c>
      <c r="CP723" s="61"/>
      <c r="CQ723" s="61"/>
      <c r="CR723" s="61"/>
      <c r="CS723" s="61"/>
      <c r="CT723" s="61"/>
      <c r="CU723" s="61"/>
      <c r="CV723" s="61"/>
      <c r="CW723" s="61"/>
      <c r="CX723" s="55" t="s">
        <v>318</v>
      </c>
      <c r="CY723" s="61"/>
      <c r="CZ723" s="55" t="s">
        <v>160</v>
      </c>
      <c r="DA723" s="55" t="s">
        <v>177</v>
      </c>
      <c r="DB723" s="55">
        <v>1</v>
      </c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55" t="s">
        <v>318</v>
      </c>
      <c r="DP723" s="55" t="s">
        <v>318</v>
      </c>
      <c r="DQ723" s="55" t="s">
        <v>179</v>
      </c>
      <c r="DR723" s="55">
        <v>1</v>
      </c>
      <c r="DS723" s="61"/>
      <c r="DT723" s="61"/>
      <c r="DU723" s="61"/>
      <c r="DV723" s="61"/>
      <c r="DW723" s="61"/>
      <c r="DX723" s="61"/>
      <c r="DY723" s="55" t="s">
        <v>318</v>
      </c>
      <c r="DZ723" s="55" t="s">
        <v>318</v>
      </c>
      <c r="EA723" s="61" t="s">
        <v>179</v>
      </c>
      <c r="EB723" s="61">
        <v>1</v>
      </c>
      <c r="EC723" s="61"/>
      <c r="ED723" s="61"/>
      <c r="EE723" s="61"/>
      <c r="EF723" s="61"/>
      <c r="EG723" s="61"/>
      <c r="EH723" s="61"/>
      <c r="EI723" s="61"/>
      <c r="EJ723" s="61"/>
      <c r="EK723" s="61"/>
      <c r="EL723" s="61"/>
      <c r="EM723" s="61"/>
      <c r="EN723" s="61"/>
      <c r="EO723" s="61"/>
      <c r="EP723" s="61"/>
      <c r="EQ723" s="61"/>
      <c r="ER723" s="61"/>
      <c r="ES723" s="61"/>
      <c r="ET723" s="61"/>
      <c r="EU723" s="61"/>
      <c r="EV723" s="61"/>
      <c r="EW723" s="61"/>
      <c r="EX723" s="61"/>
      <c r="EY723" s="61"/>
      <c r="EZ723" s="61"/>
      <c r="FA723" s="61"/>
      <c r="FB723" s="61"/>
      <c r="FC723" s="61"/>
      <c r="FD723" s="61"/>
      <c r="FE723" s="61"/>
      <c r="FF723" s="61"/>
      <c r="FG723" s="61"/>
      <c r="FH723" s="55" t="s">
        <v>318</v>
      </c>
      <c r="FI723" s="61" t="s">
        <v>318</v>
      </c>
      <c r="FJ723" s="61" t="s">
        <v>178</v>
      </c>
      <c r="FK723" s="61" t="s">
        <v>315</v>
      </c>
      <c r="FL723" s="55">
        <v>1</v>
      </c>
      <c r="FM723" s="62" t="s">
        <v>318</v>
      </c>
      <c r="FN723" s="61" t="s">
        <v>318</v>
      </c>
      <c r="FO723" s="62" t="s">
        <v>251</v>
      </c>
      <c r="FP723" s="61" t="s">
        <v>315</v>
      </c>
      <c r="FQ723" s="63">
        <v>1</v>
      </c>
    </row>
    <row r="724" spans="1:173" s="64" customFormat="1" ht="16.5">
      <c r="A724" s="54">
        <v>44228</v>
      </c>
      <c r="B724" s="55">
        <v>723</v>
      </c>
      <c r="C724" s="55" t="s">
        <v>314</v>
      </c>
      <c r="D724" s="76">
        <v>30936</v>
      </c>
      <c r="E724" s="57">
        <f ca="1">IF(Table1[[#This Row],[Employee Date of Birth]]="","",DATEDIF(D724,NOW(),"y"))</f>
        <v>36</v>
      </c>
      <c r="F724" s="61" t="str">
        <f>IF(Table1[[#This Row],[Census "As of" Date]]="","","Y")</f>
        <v>Y</v>
      </c>
      <c r="G724" s="61" t="s">
        <v>324</v>
      </c>
      <c r="H724" s="77"/>
      <c r="I724" s="74" t="str">
        <f>IF(Table1[[#This Row],[Census "As of" Date]]="","","A")</f>
        <v>A</v>
      </c>
      <c r="J724" s="74" t="str">
        <f>IF(Table1[[#This Row],[Census "As of" Date]]="","","S")</f>
        <v>S</v>
      </c>
      <c r="K724" s="74" t="str">
        <f>IF(Table1[[#This Row],[Census "As of" Date]]="","","Y")</f>
        <v>Y</v>
      </c>
      <c r="L724" s="74" t="str">
        <f>IF(Table1[[#This Row],[Census "As of" Date]]="","","Y")</f>
        <v>Y</v>
      </c>
      <c r="M724" s="74" t="str">
        <f>IF(Table1[[#This Row],[Census "As of" Date]]="","","Y")</f>
        <v>Y</v>
      </c>
      <c r="N724" s="74" t="str">
        <f>IF(Table1[[#This Row],[Census "As of" Date]]="","","N")</f>
        <v>N</v>
      </c>
      <c r="O724" s="61"/>
      <c r="P724" s="55" t="s">
        <v>154</v>
      </c>
      <c r="Q724" s="61">
        <v>121671.94</v>
      </c>
      <c r="R724" s="61"/>
      <c r="S724" s="61">
        <v>121671.94</v>
      </c>
      <c r="T724" s="74">
        <v>61119</v>
      </c>
      <c r="U724" s="61" t="s">
        <v>209</v>
      </c>
      <c r="V724" s="74" t="str">
        <f>IF(Table1[[#This Row],[Census "As of" Date]]="","","Sub001")</f>
        <v>Sub001</v>
      </c>
      <c r="W724" s="74" t="str">
        <f>IF(Table1[[#This Row],[Census "As of" Date]]="","","Location001")</f>
        <v>Location001</v>
      </c>
      <c r="X724" s="55" t="s">
        <v>387</v>
      </c>
      <c r="Y724" s="55" t="s">
        <v>365</v>
      </c>
      <c r="Z724" s="55" t="s">
        <v>224</v>
      </c>
      <c r="AA724" s="55" t="s">
        <v>156</v>
      </c>
      <c r="AB724" s="55">
        <v>77090</v>
      </c>
      <c r="AC724" s="61"/>
      <c r="AD724" s="77"/>
      <c r="AE724" s="55" t="s">
        <v>318</v>
      </c>
      <c r="AF724" s="55" t="s">
        <v>318</v>
      </c>
      <c r="AG724" s="55" t="s">
        <v>257</v>
      </c>
      <c r="AH724" s="55">
        <v>1</v>
      </c>
      <c r="AI724" s="61"/>
      <c r="AJ724" s="61"/>
      <c r="AK724" s="61"/>
      <c r="AL724" s="61"/>
      <c r="AM724" s="61"/>
      <c r="AN724" s="61"/>
      <c r="AO724" s="55" t="s">
        <v>318</v>
      </c>
      <c r="AP724" s="61"/>
      <c r="AQ724" s="55" t="s">
        <v>177</v>
      </c>
      <c r="AR724" s="55">
        <v>1</v>
      </c>
      <c r="AS724" s="61"/>
      <c r="AT724" s="55" t="s">
        <v>318</v>
      </c>
      <c r="AU724" s="55" t="s">
        <v>318</v>
      </c>
      <c r="AV724" s="55" t="s">
        <v>257</v>
      </c>
      <c r="AW724" s="55">
        <v>1</v>
      </c>
      <c r="AX724" s="61"/>
      <c r="AY724" s="61"/>
      <c r="AZ724" s="61"/>
      <c r="BA724" s="61"/>
      <c r="BB724" s="61"/>
      <c r="BC724" s="61"/>
      <c r="BD724" s="55" t="s">
        <v>318</v>
      </c>
      <c r="BE724" s="61"/>
      <c r="BF724" s="55" t="s">
        <v>177</v>
      </c>
      <c r="BG724" s="55">
        <v>1</v>
      </c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55" t="s">
        <v>318</v>
      </c>
      <c r="CH724" s="61"/>
      <c r="CI724" s="55" t="s">
        <v>177</v>
      </c>
      <c r="CJ724" s="55">
        <v>1</v>
      </c>
      <c r="CK724" s="61"/>
      <c r="CL724" s="55" t="s">
        <v>318</v>
      </c>
      <c r="CM724" s="61"/>
      <c r="CN724" s="55" t="s">
        <v>177</v>
      </c>
      <c r="CO724" s="55">
        <v>1</v>
      </c>
      <c r="CP724" s="61"/>
      <c r="CQ724" s="61"/>
      <c r="CR724" s="61"/>
      <c r="CS724" s="61"/>
      <c r="CT724" s="61"/>
      <c r="CU724" s="61"/>
      <c r="CV724" s="61"/>
      <c r="CW724" s="61"/>
      <c r="CX724" s="55" t="s">
        <v>318</v>
      </c>
      <c r="CY724" s="61"/>
      <c r="CZ724" s="55" t="s">
        <v>160</v>
      </c>
      <c r="DA724" s="55" t="s">
        <v>177</v>
      </c>
      <c r="DB724" s="55">
        <v>1</v>
      </c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55" t="s">
        <v>318</v>
      </c>
      <c r="DP724" s="55" t="s">
        <v>318</v>
      </c>
      <c r="DQ724" s="55" t="s">
        <v>179</v>
      </c>
      <c r="DR724" s="55">
        <v>1</v>
      </c>
      <c r="DS724" s="61"/>
      <c r="DT724" s="61"/>
      <c r="DU724" s="61"/>
      <c r="DV724" s="61"/>
      <c r="DW724" s="61"/>
      <c r="DX724" s="61"/>
      <c r="DY724" s="55" t="s">
        <v>318</v>
      </c>
      <c r="DZ724" s="55" t="s">
        <v>318</v>
      </c>
      <c r="EA724" s="61" t="s">
        <v>179</v>
      </c>
      <c r="EB724" s="61">
        <v>1</v>
      </c>
      <c r="EC724" s="61"/>
      <c r="ED724" s="61"/>
      <c r="EE724" s="61"/>
      <c r="EF724" s="61"/>
      <c r="EG724" s="61"/>
      <c r="EH724" s="61"/>
      <c r="EI724" s="61"/>
      <c r="EJ724" s="61"/>
      <c r="EK724" s="61"/>
      <c r="EL724" s="61"/>
      <c r="EM724" s="61"/>
      <c r="EN724" s="61"/>
      <c r="EO724" s="61"/>
      <c r="EP724" s="61"/>
      <c r="EQ724" s="61"/>
      <c r="ER724" s="61"/>
      <c r="ES724" s="61"/>
      <c r="ET724" s="61"/>
      <c r="EU724" s="61"/>
      <c r="EV724" s="61"/>
      <c r="EW724" s="61"/>
      <c r="EX724" s="61"/>
      <c r="EY724" s="61"/>
      <c r="EZ724" s="61"/>
      <c r="FA724" s="61"/>
      <c r="FB724" s="61"/>
      <c r="FC724" s="61"/>
      <c r="FD724" s="61"/>
      <c r="FE724" s="61"/>
      <c r="FF724" s="61"/>
      <c r="FG724" s="61"/>
      <c r="FH724" s="55" t="s">
        <v>318</v>
      </c>
      <c r="FI724" s="61" t="s">
        <v>317</v>
      </c>
      <c r="FJ724" s="61"/>
      <c r="FK724" s="61"/>
      <c r="FL724" s="55">
        <v>1</v>
      </c>
      <c r="FM724" s="62" t="s">
        <v>318</v>
      </c>
      <c r="FN724" s="61" t="s">
        <v>317</v>
      </c>
      <c r="FO724" s="62"/>
      <c r="FP724" s="61"/>
      <c r="FQ724" s="63">
        <v>1</v>
      </c>
    </row>
    <row r="725" spans="1:173" s="64" customFormat="1" ht="16.5">
      <c r="A725" s="54">
        <v>44228</v>
      </c>
      <c r="B725" s="55">
        <v>724</v>
      </c>
      <c r="C725" s="55" t="s">
        <v>153</v>
      </c>
      <c r="D725" s="76">
        <v>31065</v>
      </c>
      <c r="E725" s="57">
        <f ca="1">IF(Table1[[#This Row],[Employee Date of Birth]]="","",DATEDIF(D725,NOW(),"y"))</f>
        <v>35</v>
      </c>
      <c r="F725" s="61" t="str">
        <f>IF(Table1[[#This Row],[Census "As of" Date]]="","","Y")</f>
        <v>Y</v>
      </c>
      <c r="G725" s="61" t="s">
        <v>319</v>
      </c>
      <c r="H725" s="77"/>
      <c r="I725" s="74" t="str">
        <f>IF(Table1[[#This Row],[Census "As of" Date]]="","","A")</f>
        <v>A</v>
      </c>
      <c r="J725" s="74" t="str">
        <f>IF(Table1[[#This Row],[Census "As of" Date]]="","","S")</f>
        <v>S</v>
      </c>
      <c r="K725" s="74" t="str">
        <f>IF(Table1[[#This Row],[Census "As of" Date]]="","","Y")</f>
        <v>Y</v>
      </c>
      <c r="L725" s="74" t="str">
        <f>IF(Table1[[#This Row],[Census "As of" Date]]="","","Y")</f>
        <v>Y</v>
      </c>
      <c r="M725" s="74" t="str">
        <f>IF(Table1[[#This Row],[Census "As of" Date]]="","","Y")</f>
        <v>Y</v>
      </c>
      <c r="N725" s="74" t="str">
        <f>IF(Table1[[#This Row],[Census "As of" Date]]="","","N")</f>
        <v>N</v>
      </c>
      <c r="O725" s="61"/>
      <c r="P725" s="55" t="s">
        <v>154</v>
      </c>
      <c r="Q725" s="61">
        <v>17717.810000000001</v>
      </c>
      <c r="R725" s="61"/>
      <c r="S725" s="61">
        <v>17717.810000000001</v>
      </c>
      <c r="T725" s="74">
        <v>92270</v>
      </c>
      <c r="U725" s="61" t="s">
        <v>190</v>
      </c>
      <c r="V725" s="74" t="str">
        <f>IF(Table1[[#This Row],[Census "As of" Date]]="","","Sub001")</f>
        <v>Sub001</v>
      </c>
      <c r="W725" s="74" t="str">
        <f>IF(Table1[[#This Row],[Census "As of" Date]]="","","Location001")</f>
        <v>Location001</v>
      </c>
      <c r="X725" s="55" t="s">
        <v>387</v>
      </c>
      <c r="Y725" s="55" t="s">
        <v>365</v>
      </c>
      <c r="Z725" s="55" t="s">
        <v>224</v>
      </c>
      <c r="AA725" s="55" t="s">
        <v>156</v>
      </c>
      <c r="AB725" s="55">
        <v>77090</v>
      </c>
      <c r="AC725" s="61"/>
      <c r="AD725" s="77"/>
      <c r="AE725" s="55" t="s">
        <v>318</v>
      </c>
      <c r="AF725" s="55" t="s">
        <v>318</v>
      </c>
      <c r="AG725" s="55" t="s">
        <v>257</v>
      </c>
      <c r="AH725" s="55">
        <v>1</v>
      </c>
      <c r="AI725" s="61"/>
      <c r="AJ725" s="61"/>
      <c r="AK725" s="61"/>
      <c r="AL725" s="61"/>
      <c r="AM725" s="61"/>
      <c r="AN725" s="61"/>
      <c r="AO725" s="55" t="s">
        <v>318</v>
      </c>
      <c r="AP725" s="61"/>
      <c r="AQ725" s="55" t="s">
        <v>177</v>
      </c>
      <c r="AR725" s="55">
        <v>1</v>
      </c>
      <c r="AS725" s="61"/>
      <c r="AT725" s="55" t="s">
        <v>318</v>
      </c>
      <c r="AU725" s="55" t="s">
        <v>318</v>
      </c>
      <c r="AV725" s="55" t="s">
        <v>257</v>
      </c>
      <c r="AW725" s="55">
        <v>1</v>
      </c>
      <c r="AX725" s="61"/>
      <c r="AY725" s="61"/>
      <c r="AZ725" s="61"/>
      <c r="BA725" s="61"/>
      <c r="BB725" s="61"/>
      <c r="BC725" s="61"/>
      <c r="BD725" s="55" t="s">
        <v>318</v>
      </c>
      <c r="BE725" s="61"/>
      <c r="BF725" s="55" t="s">
        <v>177</v>
      </c>
      <c r="BG725" s="55">
        <v>1</v>
      </c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55" t="s">
        <v>318</v>
      </c>
      <c r="CH725" s="61"/>
      <c r="CI725" s="55" t="s">
        <v>177</v>
      </c>
      <c r="CJ725" s="55">
        <v>1</v>
      </c>
      <c r="CK725" s="61"/>
      <c r="CL725" s="55" t="s">
        <v>318</v>
      </c>
      <c r="CM725" s="61"/>
      <c r="CN725" s="55" t="s">
        <v>177</v>
      </c>
      <c r="CO725" s="55">
        <v>1</v>
      </c>
      <c r="CP725" s="61"/>
      <c r="CQ725" s="61"/>
      <c r="CR725" s="61"/>
      <c r="CS725" s="61"/>
      <c r="CT725" s="61"/>
      <c r="CU725" s="61"/>
      <c r="CV725" s="61"/>
      <c r="CW725" s="61"/>
      <c r="CX725" s="55" t="s">
        <v>318</v>
      </c>
      <c r="CY725" s="61"/>
      <c r="CZ725" s="55" t="s">
        <v>160</v>
      </c>
      <c r="DA725" s="55" t="s">
        <v>177</v>
      </c>
      <c r="DB725" s="55">
        <v>1</v>
      </c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55" t="s">
        <v>318</v>
      </c>
      <c r="DP725" s="55" t="s">
        <v>318</v>
      </c>
      <c r="DQ725" s="55" t="s">
        <v>179</v>
      </c>
      <c r="DR725" s="55">
        <v>1</v>
      </c>
      <c r="DS725" s="61"/>
      <c r="DT725" s="61"/>
      <c r="DU725" s="61"/>
      <c r="DV725" s="61"/>
      <c r="DW725" s="61"/>
      <c r="DX725" s="61"/>
      <c r="DY725" s="55" t="s">
        <v>318</v>
      </c>
      <c r="DZ725" s="55" t="s">
        <v>318</v>
      </c>
      <c r="EA725" s="61" t="s">
        <v>179</v>
      </c>
      <c r="EB725" s="61">
        <v>1</v>
      </c>
      <c r="EC725" s="61"/>
      <c r="ED725" s="61"/>
      <c r="EE725" s="61"/>
      <c r="EF725" s="61"/>
      <c r="EG725" s="61"/>
      <c r="EH725" s="61"/>
      <c r="EI725" s="61"/>
      <c r="EJ725" s="61"/>
      <c r="EK725" s="61"/>
      <c r="EL725" s="61"/>
      <c r="EM725" s="61"/>
      <c r="EN725" s="61"/>
      <c r="EO725" s="61"/>
      <c r="EP725" s="61"/>
      <c r="EQ725" s="61"/>
      <c r="ER725" s="61"/>
      <c r="ES725" s="61"/>
      <c r="ET725" s="61"/>
      <c r="EU725" s="61"/>
      <c r="EV725" s="61"/>
      <c r="EW725" s="61"/>
      <c r="EX725" s="61"/>
      <c r="EY725" s="61"/>
      <c r="EZ725" s="61"/>
      <c r="FA725" s="61"/>
      <c r="FB725" s="61"/>
      <c r="FC725" s="61"/>
      <c r="FD725" s="61"/>
      <c r="FE725" s="61"/>
      <c r="FF725" s="61"/>
      <c r="FG725" s="61"/>
      <c r="FH725" s="55" t="s">
        <v>318</v>
      </c>
      <c r="FI725" s="61" t="s">
        <v>318</v>
      </c>
      <c r="FJ725" s="61" t="s">
        <v>178</v>
      </c>
      <c r="FK725" s="61" t="s">
        <v>385</v>
      </c>
      <c r="FL725" s="55">
        <v>1</v>
      </c>
      <c r="FM725" s="62" t="s">
        <v>318</v>
      </c>
      <c r="FN725" s="61" t="s">
        <v>317</v>
      </c>
      <c r="FO725" s="62"/>
      <c r="FP725" s="61"/>
      <c r="FQ725" s="63">
        <v>1</v>
      </c>
    </row>
    <row r="726" spans="1:173" s="64" customFormat="1" ht="16.5">
      <c r="A726" s="54">
        <v>44228</v>
      </c>
      <c r="B726" s="55">
        <v>725</v>
      </c>
      <c r="C726" s="65" t="s">
        <v>314</v>
      </c>
      <c r="D726" s="76">
        <v>31075</v>
      </c>
      <c r="E726" s="57">
        <f ca="1">IF(Table1[[#This Row],[Employee Date of Birth]]="","",DATEDIF(D726,NOW(),"y"))</f>
        <v>35</v>
      </c>
      <c r="F726" s="61" t="str">
        <f>IF(Table1[[#This Row],[Census "As of" Date]]="","","Y")</f>
        <v>Y</v>
      </c>
      <c r="G726" s="61" t="s">
        <v>319</v>
      </c>
      <c r="H726" s="77"/>
      <c r="I726" s="74" t="str">
        <f>IF(Table1[[#This Row],[Census "As of" Date]]="","","A")</f>
        <v>A</v>
      </c>
      <c r="J726" s="74" t="str">
        <f>IF(Table1[[#This Row],[Census "As of" Date]]="","","S")</f>
        <v>S</v>
      </c>
      <c r="K726" s="74" t="str">
        <f>IF(Table1[[#This Row],[Census "As of" Date]]="","","Y")</f>
        <v>Y</v>
      </c>
      <c r="L726" s="74" t="str">
        <f>IF(Table1[[#This Row],[Census "As of" Date]]="","","Y")</f>
        <v>Y</v>
      </c>
      <c r="M726" s="74" t="str">
        <f>IF(Table1[[#This Row],[Census "As of" Date]]="","","Y")</f>
        <v>Y</v>
      </c>
      <c r="N726" s="74" t="str">
        <f>IF(Table1[[#This Row],[Census "As of" Date]]="","","N")</f>
        <v>N</v>
      </c>
      <c r="O726" s="61"/>
      <c r="P726" s="55" t="s">
        <v>154</v>
      </c>
      <c r="Q726" s="61">
        <v>119874.84</v>
      </c>
      <c r="R726" s="61"/>
      <c r="S726" s="61">
        <v>119874.84</v>
      </c>
      <c r="T726" s="74">
        <v>92214</v>
      </c>
      <c r="U726" s="61" t="s">
        <v>190</v>
      </c>
      <c r="V726" s="74" t="str">
        <f>IF(Table1[[#This Row],[Census "As of" Date]]="","","Sub001")</f>
        <v>Sub001</v>
      </c>
      <c r="W726" s="74" t="str">
        <f>IF(Table1[[#This Row],[Census "As of" Date]]="","","Location001")</f>
        <v>Location001</v>
      </c>
      <c r="X726" s="55" t="s">
        <v>387</v>
      </c>
      <c r="Y726" s="55" t="s">
        <v>365</v>
      </c>
      <c r="Z726" s="55" t="s">
        <v>224</v>
      </c>
      <c r="AA726" s="55" t="s">
        <v>156</v>
      </c>
      <c r="AB726" s="55">
        <v>77090</v>
      </c>
      <c r="AC726" s="61"/>
      <c r="AD726" s="77"/>
      <c r="AE726" s="55" t="s">
        <v>318</v>
      </c>
      <c r="AF726" s="55" t="s">
        <v>318</v>
      </c>
      <c r="AG726" s="55" t="s">
        <v>257</v>
      </c>
      <c r="AH726" s="55">
        <v>1</v>
      </c>
      <c r="AI726" s="61"/>
      <c r="AJ726" s="61"/>
      <c r="AK726" s="61"/>
      <c r="AL726" s="61"/>
      <c r="AM726" s="61"/>
      <c r="AN726" s="61"/>
      <c r="AO726" s="55" t="s">
        <v>318</v>
      </c>
      <c r="AP726" s="61"/>
      <c r="AQ726" s="55" t="s">
        <v>177</v>
      </c>
      <c r="AR726" s="55">
        <v>1</v>
      </c>
      <c r="AS726" s="61"/>
      <c r="AT726" s="55" t="s">
        <v>318</v>
      </c>
      <c r="AU726" s="55" t="s">
        <v>318</v>
      </c>
      <c r="AV726" s="55" t="s">
        <v>257</v>
      </c>
      <c r="AW726" s="55">
        <v>1</v>
      </c>
      <c r="AX726" s="61"/>
      <c r="AY726" s="61"/>
      <c r="AZ726" s="61"/>
      <c r="BA726" s="61"/>
      <c r="BB726" s="61"/>
      <c r="BC726" s="61"/>
      <c r="BD726" s="55" t="s">
        <v>318</v>
      </c>
      <c r="BE726" s="61"/>
      <c r="BF726" s="55" t="s">
        <v>177</v>
      </c>
      <c r="BG726" s="55">
        <v>1</v>
      </c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55" t="s">
        <v>318</v>
      </c>
      <c r="CH726" s="61"/>
      <c r="CI726" s="55" t="s">
        <v>177</v>
      </c>
      <c r="CJ726" s="55">
        <v>1</v>
      </c>
      <c r="CK726" s="61"/>
      <c r="CL726" s="55" t="s">
        <v>318</v>
      </c>
      <c r="CM726" s="61"/>
      <c r="CN726" s="55" t="s">
        <v>177</v>
      </c>
      <c r="CO726" s="55">
        <v>1</v>
      </c>
      <c r="CP726" s="61"/>
      <c r="CQ726" s="61"/>
      <c r="CR726" s="61"/>
      <c r="CS726" s="61"/>
      <c r="CT726" s="61"/>
      <c r="CU726" s="61"/>
      <c r="CV726" s="61"/>
      <c r="CW726" s="61"/>
      <c r="CX726" s="55" t="s">
        <v>318</v>
      </c>
      <c r="CY726" s="61"/>
      <c r="CZ726" s="55" t="s">
        <v>160</v>
      </c>
      <c r="DA726" s="55" t="s">
        <v>177</v>
      </c>
      <c r="DB726" s="55">
        <v>1</v>
      </c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55" t="s">
        <v>318</v>
      </c>
      <c r="DP726" s="55" t="s">
        <v>318</v>
      </c>
      <c r="DQ726" s="55" t="s">
        <v>179</v>
      </c>
      <c r="DR726" s="55">
        <v>1</v>
      </c>
      <c r="DS726" s="61"/>
      <c r="DT726" s="61"/>
      <c r="DU726" s="61"/>
      <c r="DV726" s="61"/>
      <c r="DW726" s="61"/>
      <c r="DX726" s="61"/>
      <c r="DY726" s="55" t="s">
        <v>318</v>
      </c>
      <c r="DZ726" s="55" t="s">
        <v>318</v>
      </c>
      <c r="EA726" s="61" t="s">
        <v>179</v>
      </c>
      <c r="EB726" s="61">
        <v>1</v>
      </c>
      <c r="EC726" s="61"/>
      <c r="ED726" s="61"/>
      <c r="EE726" s="61"/>
      <c r="EF726" s="61"/>
      <c r="EG726" s="61"/>
      <c r="EH726" s="61"/>
      <c r="EI726" s="61"/>
      <c r="EJ726" s="61"/>
      <c r="EK726" s="61"/>
      <c r="EL726" s="61"/>
      <c r="EM726" s="61"/>
      <c r="EN726" s="61"/>
      <c r="EO726" s="61"/>
      <c r="EP726" s="61"/>
      <c r="EQ726" s="61"/>
      <c r="ER726" s="61"/>
      <c r="ES726" s="61"/>
      <c r="ET726" s="61"/>
      <c r="EU726" s="61"/>
      <c r="EV726" s="61"/>
      <c r="EW726" s="61"/>
      <c r="EX726" s="61"/>
      <c r="EY726" s="61"/>
      <c r="EZ726" s="61"/>
      <c r="FA726" s="61"/>
      <c r="FB726" s="61"/>
      <c r="FC726" s="61"/>
      <c r="FD726" s="61"/>
      <c r="FE726" s="61"/>
      <c r="FF726" s="61"/>
      <c r="FG726" s="61"/>
      <c r="FH726" s="55" t="s">
        <v>318</v>
      </c>
      <c r="FI726" s="61" t="s">
        <v>318</v>
      </c>
      <c r="FJ726" s="61" t="s">
        <v>178</v>
      </c>
      <c r="FK726" s="61" t="s">
        <v>385</v>
      </c>
      <c r="FL726" s="55">
        <v>1</v>
      </c>
      <c r="FM726" s="62" t="s">
        <v>318</v>
      </c>
      <c r="FN726" s="61" t="s">
        <v>318</v>
      </c>
      <c r="FO726" s="62" t="s">
        <v>251</v>
      </c>
      <c r="FP726" s="61" t="s">
        <v>385</v>
      </c>
      <c r="FQ726" s="63">
        <v>1</v>
      </c>
    </row>
    <row r="727" spans="1:173" s="64" customFormat="1" ht="16.5">
      <c r="A727" s="54">
        <v>44228</v>
      </c>
      <c r="B727" s="55">
        <v>726</v>
      </c>
      <c r="C727" s="65" t="s">
        <v>153</v>
      </c>
      <c r="D727" s="76">
        <v>31138</v>
      </c>
      <c r="E727" s="57">
        <f ca="1">IF(Table1[[#This Row],[Employee Date of Birth]]="","",DATEDIF(D727,NOW(),"y"))</f>
        <v>35</v>
      </c>
      <c r="F727" s="61" t="str">
        <f>IF(Table1[[#This Row],[Census "As of" Date]]="","","Y")</f>
        <v>Y</v>
      </c>
      <c r="G727" s="61" t="s">
        <v>348</v>
      </c>
      <c r="H727" s="77"/>
      <c r="I727" s="74" t="str">
        <f>IF(Table1[[#This Row],[Census "As of" Date]]="","","A")</f>
        <v>A</v>
      </c>
      <c r="J727" s="74" t="str">
        <f>IF(Table1[[#This Row],[Census "As of" Date]]="","","S")</f>
        <v>S</v>
      </c>
      <c r="K727" s="74" t="str">
        <f>IF(Table1[[#This Row],[Census "As of" Date]]="","","Y")</f>
        <v>Y</v>
      </c>
      <c r="L727" s="74" t="str">
        <f>IF(Table1[[#This Row],[Census "As of" Date]]="","","Y")</f>
        <v>Y</v>
      </c>
      <c r="M727" s="74" t="str">
        <f>IF(Table1[[#This Row],[Census "As of" Date]]="","","Y")</f>
        <v>Y</v>
      </c>
      <c r="N727" s="74" t="str">
        <f>IF(Table1[[#This Row],[Census "As of" Date]]="","","N")</f>
        <v>N</v>
      </c>
      <c r="O727" s="61"/>
      <c r="P727" s="55" t="s">
        <v>154</v>
      </c>
      <c r="Q727" s="61">
        <v>12575.71</v>
      </c>
      <c r="R727" s="61"/>
      <c r="S727" s="61">
        <v>12575.71</v>
      </c>
      <c r="T727" s="74">
        <v>92216</v>
      </c>
      <c r="U727" s="61" t="s">
        <v>190</v>
      </c>
      <c r="V727" s="74" t="str">
        <f>IF(Table1[[#This Row],[Census "As of" Date]]="","","Sub001")</f>
        <v>Sub001</v>
      </c>
      <c r="W727" s="74" t="str">
        <f>IF(Table1[[#This Row],[Census "As of" Date]]="","","Location001")</f>
        <v>Location001</v>
      </c>
      <c r="X727" s="55" t="s">
        <v>387</v>
      </c>
      <c r="Y727" s="55" t="s">
        <v>365</v>
      </c>
      <c r="Z727" s="55" t="s">
        <v>224</v>
      </c>
      <c r="AA727" s="55" t="s">
        <v>156</v>
      </c>
      <c r="AB727" s="55">
        <v>77090</v>
      </c>
      <c r="AC727" s="61"/>
      <c r="AD727" s="77"/>
      <c r="AE727" s="55" t="s">
        <v>318</v>
      </c>
      <c r="AF727" s="55" t="s">
        <v>318</v>
      </c>
      <c r="AG727" s="55" t="s">
        <v>257</v>
      </c>
      <c r="AH727" s="55">
        <v>1</v>
      </c>
      <c r="AI727" s="61"/>
      <c r="AJ727" s="61"/>
      <c r="AK727" s="61"/>
      <c r="AL727" s="61"/>
      <c r="AM727" s="61"/>
      <c r="AN727" s="61"/>
      <c r="AO727" s="55" t="s">
        <v>318</v>
      </c>
      <c r="AP727" s="61"/>
      <c r="AQ727" s="55" t="s">
        <v>177</v>
      </c>
      <c r="AR727" s="55">
        <v>1</v>
      </c>
      <c r="AS727" s="61"/>
      <c r="AT727" s="55" t="s">
        <v>318</v>
      </c>
      <c r="AU727" s="55" t="s">
        <v>318</v>
      </c>
      <c r="AV727" s="55" t="s">
        <v>257</v>
      </c>
      <c r="AW727" s="55">
        <v>1</v>
      </c>
      <c r="AX727" s="61"/>
      <c r="AY727" s="61"/>
      <c r="AZ727" s="61"/>
      <c r="BA727" s="61"/>
      <c r="BB727" s="61"/>
      <c r="BC727" s="61"/>
      <c r="BD727" s="55" t="s">
        <v>318</v>
      </c>
      <c r="BE727" s="61"/>
      <c r="BF727" s="55" t="s">
        <v>177</v>
      </c>
      <c r="BG727" s="55">
        <v>1</v>
      </c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55" t="s">
        <v>318</v>
      </c>
      <c r="CH727" s="61"/>
      <c r="CI727" s="55" t="s">
        <v>177</v>
      </c>
      <c r="CJ727" s="55">
        <v>1</v>
      </c>
      <c r="CK727" s="61"/>
      <c r="CL727" s="55" t="s">
        <v>318</v>
      </c>
      <c r="CM727" s="61"/>
      <c r="CN727" s="55" t="s">
        <v>177</v>
      </c>
      <c r="CO727" s="55">
        <v>1</v>
      </c>
      <c r="CP727" s="61"/>
      <c r="CQ727" s="61"/>
      <c r="CR727" s="61"/>
      <c r="CS727" s="61"/>
      <c r="CT727" s="61"/>
      <c r="CU727" s="61"/>
      <c r="CV727" s="61"/>
      <c r="CW727" s="61"/>
      <c r="CX727" s="55" t="s">
        <v>318</v>
      </c>
      <c r="CY727" s="61"/>
      <c r="CZ727" s="55" t="s">
        <v>160</v>
      </c>
      <c r="DA727" s="55" t="s">
        <v>177</v>
      </c>
      <c r="DB727" s="55">
        <v>1</v>
      </c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55" t="s">
        <v>318</v>
      </c>
      <c r="DP727" s="55" t="s">
        <v>318</v>
      </c>
      <c r="DQ727" s="55" t="s">
        <v>179</v>
      </c>
      <c r="DR727" s="55">
        <v>1</v>
      </c>
      <c r="DS727" s="61"/>
      <c r="DT727" s="61"/>
      <c r="DU727" s="61"/>
      <c r="DV727" s="61"/>
      <c r="DW727" s="61"/>
      <c r="DX727" s="61"/>
      <c r="DY727" s="55" t="s">
        <v>318</v>
      </c>
      <c r="DZ727" s="55" t="s">
        <v>318</v>
      </c>
      <c r="EA727" s="61" t="s">
        <v>179</v>
      </c>
      <c r="EB727" s="61">
        <v>1</v>
      </c>
      <c r="EC727" s="61"/>
      <c r="ED727" s="61"/>
      <c r="EE727" s="61"/>
      <c r="EF727" s="61"/>
      <c r="EG727" s="61"/>
      <c r="EH727" s="61"/>
      <c r="EI727" s="61"/>
      <c r="EJ727" s="61"/>
      <c r="EK727" s="61"/>
      <c r="EL727" s="61"/>
      <c r="EM727" s="61"/>
      <c r="EN727" s="61"/>
      <c r="EO727" s="61"/>
      <c r="EP727" s="61"/>
      <c r="EQ727" s="61"/>
      <c r="ER727" s="61"/>
      <c r="ES727" s="61"/>
      <c r="ET727" s="61"/>
      <c r="EU727" s="61"/>
      <c r="EV727" s="61"/>
      <c r="EW727" s="61"/>
      <c r="EX727" s="61"/>
      <c r="EY727" s="61"/>
      <c r="EZ727" s="61"/>
      <c r="FA727" s="61"/>
      <c r="FB727" s="61"/>
      <c r="FC727" s="61"/>
      <c r="FD727" s="61"/>
      <c r="FE727" s="61"/>
      <c r="FF727" s="61"/>
      <c r="FG727" s="61"/>
      <c r="FH727" s="55" t="s">
        <v>318</v>
      </c>
      <c r="FI727" s="61" t="s">
        <v>317</v>
      </c>
      <c r="FJ727" s="61"/>
      <c r="FK727" s="61"/>
      <c r="FL727" s="55">
        <v>1</v>
      </c>
      <c r="FM727" s="62" t="s">
        <v>318</v>
      </c>
      <c r="FN727" s="61" t="s">
        <v>318</v>
      </c>
      <c r="FO727" s="62" t="s">
        <v>251</v>
      </c>
      <c r="FP727" s="61" t="s">
        <v>315</v>
      </c>
      <c r="FQ727" s="63">
        <v>1</v>
      </c>
    </row>
    <row r="728" spans="1:173" s="64" customFormat="1" ht="16.5">
      <c r="A728" s="54">
        <v>44228</v>
      </c>
      <c r="B728" s="55">
        <v>727</v>
      </c>
      <c r="C728" s="65" t="s">
        <v>314</v>
      </c>
      <c r="D728" s="76">
        <v>31229</v>
      </c>
      <c r="E728" s="57">
        <f ca="1">IF(Table1[[#This Row],[Employee Date of Birth]]="","",DATEDIF(D728,NOW(),"y"))</f>
        <v>35</v>
      </c>
      <c r="F728" s="61" t="str">
        <f>IF(Table1[[#This Row],[Census "As of" Date]]="","","Y")</f>
        <v>Y</v>
      </c>
      <c r="G728" s="61" t="s">
        <v>326</v>
      </c>
      <c r="H728" s="77"/>
      <c r="I728" s="74" t="str">
        <f>IF(Table1[[#This Row],[Census "As of" Date]]="","","A")</f>
        <v>A</v>
      </c>
      <c r="J728" s="74" t="str">
        <f>IF(Table1[[#This Row],[Census "As of" Date]]="","","S")</f>
        <v>S</v>
      </c>
      <c r="K728" s="74" t="str">
        <f>IF(Table1[[#This Row],[Census "As of" Date]]="","","Y")</f>
        <v>Y</v>
      </c>
      <c r="L728" s="74" t="str">
        <f>IF(Table1[[#This Row],[Census "As of" Date]]="","","Y")</f>
        <v>Y</v>
      </c>
      <c r="M728" s="74" t="str">
        <f>IF(Table1[[#This Row],[Census "As of" Date]]="","","Y")</f>
        <v>Y</v>
      </c>
      <c r="N728" s="74" t="str">
        <f>IF(Table1[[#This Row],[Census "As of" Date]]="","","N")</f>
        <v>N</v>
      </c>
      <c r="O728" s="61"/>
      <c r="P728" s="55" t="s">
        <v>154</v>
      </c>
      <c r="Q728" s="61">
        <v>128055.61</v>
      </c>
      <c r="R728" s="61"/>
      <c r="S728" s="61">
        <v>128055.61</v>
      </c>
      <c r="T728" s="74">
        <v>92214</v>
      </c>
      <c r="U728" s="61" t="s">
        <v>190</v>
      </c>
      <c r="V728" s="74" t="str">
        <f>IF(Table1[[#This Row],[Census "As of" Date]]="","","Sub001")</f>
        <v>Sub001</v>
      </c>
      <c r="W728" s="74" t="str">
        <f>IF(Table1[[#This Row],[Census "As of" Date]]="","","Location001")</f>
        <v>Location001</v>
      </c>
      <c r="X728" s="55" t="s">
        <v>387</v>
      </c>
      <c r="Y728" s="55" t="s">
        <v>365</v>
      </c>
      <c r="Z728" s="55" t="s">
        <v>224</v>
      </c>
      <c r="AA728" s="55" t="s">
        <v>156</v>
      </c>
      <c r="AB728" s="55">
        <v>77090</v>
      </c>
      <c r="AC728" s="61"/>
      <c r="AD728" s="77"/>
      <c r="AE728" s="55" t="s">
        <v>318</v>
      </c>
      <c r="AF728" s="55" t="s">
        <v>318</v>
      </c>
      <c r="AG728" s="55" t="s">
        <v>257</v>
      </c>
      <c r="AH728" s="55">
        <v>1</v>
      </c>
      <c r="AI728" s="61"/>
      <c r="AJ728" s="61"/>
      <c r="AK728" s="61"/>
      <c r="AL728" s="61"/>
      <c r="AM728" s="61"/>
      <c r="AN728" s="61"/>
      <c r="AO728" s="55" t="s">
        <v>318</v>
      </c>
      <c r="AP728" s="61"/>
      <c r="AQ728" s="55" t="s">
        <v>177</v>
      </c>
      <c r="AR728" s="55">
        <v>1</v>
      </c>
      <c r="AS728" s="61"/>
      <c r="AT728" s="55" t="s">
        <v>318</v>
      </c>
      <c r="AU728" s="55" t="s">
        <v>318</v>
      </c>
      <c r="AV728" s="55" t="s">
        <v>257</v>
      </c>
      <c r="AW728" s="55">
        <v>1</v>
      </c>
      <c r="AX728" s="61"/>
      <c r="AY728" s="61"/>
      <c r="AZ728" s="61"/>
      <c r="BA728" s="61"/>
      <c r="BB728" s="61"/>
      <c r="BC728" s="61"/>
      <c r="BD728" s="55" t="s">
        <v>318</v>
      </c>
      <c r="BE728" s="61"/>
      <c r="BF728" s="55" t="s">
        <v>177</v>
      </c>
      <c r="BG728" s="55">
        <v>1</v>
      </c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55" t="s">
        <v>318</v>
      </c>
      <c r="CH728" s="61"/>
      <c r="CI728" s="55" t="s">
        <v>177</v>
      </c>
      <c r="CJ728" s="55">
        <v>1</v>
      </c>
      <c r="CK728" s="61"/>
      <c r="CL728" s="55" t="s">
        <v>318</v>
      </c>
      <c r="CM728" s="61"/>
      <c r="CN728" s="55" t="s">
        <v>177</v>
      </c>
      <c r="CO728" s="55">
        <v>1</v>
      </c>
      <c r="CP728" s="61"/>
      <c r="CQ728" s="61"/>
      <c r="CR728" s="61"/>
      <c r="CS728" s="61"/>
      <c r="CT728" s="61"/>
      <c r="CU728" s="61"/>
      <c r="CV728" s="61"/>
      <c r="CW728" s="61"/>
      <c r="CX728" s="55" t="s">
        <v>318</v>
      </c>
      <c r="CY728" s="61"/>
      <c r="CZ728" s="55" t="s">
        <v>160</v>
      </c>
      <c r="DA728" s="55" t="s">
        <v>177</v>
      </c>
      <c r="DB728" s="55">
        <v>1</v>
      </c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55" t="s">
        <v>318</v>
      </c>
      <c r="DP728" s="55" t="s">
        <v>318</v>
      </c>
      <c r="DQ728" s="55" t="s">
        <v>179</v>
      </c>
      <c r="DR728" s="55">
        <v>1</v>
      </c>
      <c r="DS728" s="61"/>
      <c r="DT728" s="61"/>
      <c r="DU728" s="61"/>
      <c r="DV728" s="61"/>
      <c r="DW728" s="61"/>
      <c r="DX728" s="61"/>
      <c r="DY728" s="55" t="s">
        <v>318</v>
      </c>
      <c r="DZ728" s="55" t="s">
        <v>318</v>
      </c>
      <c r="EA728" s="61" t="s">
        <v>179</v>
      </c>
      <c r="EB728" s="61">
        <v>1</v>
      </c>
      <c r="EC728" s="61"/>
      <c r="ED728" s="61"/>
      <c r="EE728" s="61"/>
      <c r="EF728" s="61"/>
      <c r="EG728" s="61"/>
      <c r="EH728" s="61"/>
      <c r="EI728" s="61"/>
      <c r="EJ728" s="61"/>
      <c r="EK728" s="61"/>
      <c r="EL728" s="61"/>
      <c r="EM728" s="61"/>
      <c r="EN728" s="61"/>
      <c r="EO728" s="61"/>
      <c r="EP728" s="61"/>
      <c r="EQ728" s="61"/>
      <c r="ER728" s="61"/>
      <c r="ES728" s="61"/>
      <c r="ET728" s="61"/>
      <c r="EU728" s="61"/>
      <c r="EV728" s="61"/>
      <c r="EW728" s="61"/>
      <c r="EX728" s="61"/>
      <c r="EY728" s="61"/>
      <c r="EZ728" s="61"/>
      <c r="FA728" s="61"/>
      <c r="FB728" s="61"/>
      <c r="FC728" s="61"/>
      <c r="FD728" s="61"/>
      <c r="FE728" s="61"/>
      <c r="FF728" s="61"/>
      <c r="FG728" s="61"/>
      <c r="FH728" s="55" t="s">
        <v>318</v>
      </c>
      <c r="FI728" s="61" t="s">
        <v>318</v>
      </c>
      <c r="FJ728" s="61" t="s">
        <v>178</v>
      </c>
      <c r="FK728" s="61" t="s">
        <v>315</v>
      </c>
      <c r="FL728" s="55">
        <v>1</v>
      </c>
      <c r="FM728" s="62" t="s">
        <v>318</v>
      </c>
      <c r="FN728" s="61" t="s">
        <v>318</v>
      </c>
      <c r="FO728" s="62" t="s">
        <v>251</v>
      </c>
      <c r="FP728" s="61" t="s">
        <v>315</v>
      </c>
      <c r="FQ728" s="63">
        <v>1</v>
      </c>
    </row>
    <row r="729" spans="1:173" s="64" customFormat="1" ht="16.5">
      <c r="A729" s="54">
        <v>44228</v>
      </c>
      <c r="B729" s="55">
        <v>728</v>
      </c>
      <c r="C729" s="65" t="s">
        <v>153</v>
      </c>
      <c r="D729" s="76">
        <v>31266</v>
      </c>
      <c r="E729" s="57">
        <f ca="1">IF(Table1[[#This Row],[Employee Date of Birth]]="","",DATEDIF(D729,NOW(),"y"))</f>
        <v>35</v>
      </c>
      <c r="F729" s="61" t="str">
        <f>IF(Table1[[#This Row],[Census "As of" Date]]="","","Y")</f>
        <v>Y</v>
      </c>
      <c r="G729" s="61" t="s">
        <v>324</v>
      </c>
      <c r="H729" s="77"/>
      <c r="I729" s="74" t="str">
        <f>IF(Table1[[#This Row],[Census "As of" Date]]="","","A")</f>
        <v>A</v>
      </c>
      <c r="J729" s="74" t="str">
        <f>IF(Table1[[#This Row],[Census "As of" Date]]="","","S")</f>
        <v>S</v>
      </c>
      <c r="K729" s="74" t="str">
        <f>IF(Table1[[#This Row],[Census "As of" Date]]="","","Y")</f>
        <v>Y</v>
      </c>
      <c r="L729" s="74" t="str">
        <f>IF(Table1[[#This Row],[Census "As of" Date]]="","","Y")</f>
        <v>Y</v>
      </c>
      <c r="M729" s="74" t="str">
        <f>IF(Table1[[#This Row],[Census "As of" Date]]="","","Y")</f>
        <v>Y</v>
      </c>
      <c r="N729" s="74" t="str">
        <f>IF(Table1[[#This Row],[Census "As of" Date]]="","","N")</f>
        <v>N</v>
      </c>
      <c r="O729" s="61"/>
      <c r="P729" s="55" t="s">
        <v>154</v>
      </c>
      <c r="Q729" s="61">
        <v>80510</v>
      </c>
      <c r="R729" s="61"/>
      <c r="S729" s="61">
        <v>80510</v>
      </c>
      <c r="T729" s="74">
        <v>92240</v>
      </c>
      <c r="U729" s="61" t="s">
        <v>190</v>
      </c>
      <c r="V729" s="74" t="str">
        <f>IF(Table1[[#This Row],[Census "As of" Date]]="","","Sub001")</f>
        <v>Sub001</v>
      </c>
      <c r="W729" s="74" t="str">
        <f>IF(Table1[[#This Row],[Census "As of" Date]]="","","Location001")</f>
        <v>Location001</v>
      </c>
      <c r="X729" s="55" t="s">
        <v>387</v>
      </c>
      <c r="Y729" s="55" t="s">
        <v>365</v>
      </c>
      <c r="Z729" s="55" t="s">
        <v>224</v>
      </c>
      <c r="AA729" s="55" t="s">
        <v>156</v>
      </c>
      <c r="AB729" s="55">
        <v>77090</v>
      </c>
      <c r="AC729" s="61"/>
      <c r="AD729" s="77"/>
      <c r="AE729" s="55" t="s">
        <v>318</v>
      </c>
      <c r="AF729" s="55" t="s">
        <v>318</v>
      </c>
      <c r="AG729" s="55" t="s">
        <v>257</v>
      </c>
      <c r="AH729" s="55">
        <v>1</v>
      </c>
      <c r="AI729" s="61"/>
      <c r="AJ729" s="61"/>
      <c r="AK729" s="61"/>
      <c r="AL729" s="61"/>
      <c r="AM729" s="61"/>
      <c r="AN729" s="61"/>
      <c r="AO729" s="55" t="s">
        <v>318</v>
      </c>
      <c r="AP729" s="61"/>
      <c r="AQ729" s="55" t="s">
        <v>177</v>
      </c>
      <c r="AR729" s="55">
        <v>1</v>
      </c>
      <c r="AS729" s="61"/>
      <c r="AT729" s="55" t="s">
        <v>318</v>
      </c>
      <c r="AU729" s="55" t="s">
        <v>318</v>
      </c>
      <c r="AV729" s="55" t="s">
        <v>257</v>
      </c>
      <c r="AW729" s="55">
        <v>1</v>
      </c>
      <c r="AX729" s="61"/>
      <c r="AY729" s="61"/>
      <c r="AZ729" s="61"/>
      <c r="BA729" s="61"/>
      <c r="BB729" s="61"/>
      <c r="BC729" s="61"/>
      <c r="BD729" s="55" t="s">
        <v>318</v>
      </c>
      <c r="BE729" s="61"/>
      <c r="BF729" s="55" t="s">
        <v>177</v>
      </c>
      <c r="BG729" s="55">
        <v>1</v>
      </c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55" t="s">
        <v>318</v>
      </c>
      <c r="CH729" s="61"/>
      <c r="CI729" s="55" t="s">
        <v>177</v>
      </c>
      <c r="CJ729" s="55">
        <v>1</v>
      </c>
      <c r="CK729" s="61"/>
      <c r="CL729" s="55" t="s">
        <v>318</v>
      </c>
      <c r="CM729" s="61"/>
      <c r="CN729" s="55" t="s">
        <v>177</v>
      </c>
      <c r="CO729" s="55">
        <v>1</v>
      </c>
      <c r="CP729" s="61"/>
      <c r="CQ729" s="61"/>
      <c r="CR729" s="61"/>
      <c r="CS729" s="61"/>
      <c r="CT729" s="61"/>
      <c r="CU729" s="61"/>
      <c r="CV729" s="61"/>
      <c r="CW729" s="61"/>
      <c r="CX729" s="55" t="s">
        <v>318</v>
      </c>
      <c r="CY729" s="61"/>
      <c r="CZ729" s="55" t="s">
        <v>160</v>
      </c>
      <c r="DA729" s="55" t="s">
        <v>177</v>
      </c>
      <c r="DB729" s="55">
        <v>1</v>
      </c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55" t="s">
        <v>318</v>
      </c>
      <c r="DP729" s="55" t="s">
        <v>318</v>
      </c>
      <c r="DQ729" s="55" t="s">
        <v>179</v>
      </c>
      <c r="DR729" s="55">
        <v>1</v>
      </c>
      <c r="DS729" s="61"/>
      <c r="DT729" s="61"/>
      <c r="DU729" s="61"/>
      <c r="DV729" s="61"/>
      <c r="DW729" s="61"/>
      <c r="DX729" s="61"/>
      <c r="DY729" s="55" t="s">
        <v>318</v>
      </c>
      <c r="DZ729" s="55" t="s">
        <v>318</v>
      </c>
      <c r="EA729" s="61" t="s">
        <v>179</v>
      </c>
      <c r="EB729" s="61">
        <v>1</v>
      </c>
      <c r="EC729" s="61"/>
      <c r="ED729" s="61"/>
      <c r="EE729" s="61"/>
      <c r="EF729" s="61"/>
      <c r="EG729" s="61"/>
      <c r="EH729" s="61"/>
      <c r="EI729" s="61"/>
      <c r="EJ729" s="61"/>
      <c r="EK729" s="61"/>
      <c r="EL729" s="61"/>
      <c r="EM729" s="61"/>
      <c r="EN729" s="61"/>
      <c r="EO729" s="61"/>
      <c r="EP729" s="61"/>
      <c r="EQ729" s="61"/>
      <c r="ER729" s="61"/>
      <c r="ES729" s="61"/>
      <c r="ET729" s="61"/>
      <c r="EU729" s="61"/>
      <c r="EV729" s="61"/>
      <c r="EW729" s="61"/>
      <c r="EX729" s="61"/>
      <c r="EY729" s="61"/>
      <c r="EZ729" s="61"/>
      <c r="FA729" s="61"/>
      <c r="FB729" s="61"/>
      <c r="FC729" s="61"/>
      <c r="FD729" s="61"/>
      <c r="FE729" s="61"/>
      <c r="FF729" s="61"/>
      <c r="FG729" s="61"/>
      <c r="FH729" s="55" t="s">
        <v>318</v>
      </c>
      <c r="FI729" s="61" t="s">
        <v>318</v>
      </c>
      <c r="FJ729" s="61" t="s">
        <v>178</v>
      </c>
      <c r="FK729" s="61" t="s">
        <v>385</v>
      </c>
      <c r="FL729" s="55">
        <v>1</v>
      </c>
      <c r="FM729" s="62" t="s">
        <v>318</v>
      </c>
      <c r="FN729" s="61" t="s">
        <v>318</v>
      </c>
      <c r="FO729" s="62" t="s">
        <v>251</v>
      </c>
      <c r="FP729" s="61" t="s">
        <v>385</v>
      </c>
      <c r="FQ729" s="63">
        <v>1</v>
      </c>
    </row>
    <row r="730" spans="1:173" s="64" customFormat="1" ht="16.5">
      <c r="A730" s="54">
        <v>44228</v>
      </c>
      <c r="B730" s="55">
        <v>729</v>
      </c>
      <c r="C730" s="55" t="s">
        <v>153</v>
      </c>
      <c r="D730" s="76">
        <v>31283</v>
      </c>
      <c r="E730" s="57">
        <f ca="1">IF(Table1[[#This Row],[Employee Date of Birth]]="","",DATEDIF(D730,NOW(),"y"))</f>
        <v>35</v>
      </c>
      <c r="F730" s="61" t="str">
        <f>IF(Table1[[#This Row],[Census "As of" Date]]="","","Y")</f>
        <v>Y</v>
      </c>
      <c r="G730" s="61" t="s">
        <v>359</v>
      </c>
      <c r="H730" s="77"/>
      <c r="I730" s="74" t="str">
        <f>IF(Table1[[#This Row],[Census "As of" Date]]="","","A")</f>
        <v>A</v>
      </c>
      <c r="J730" s="74" t="str">
        <f>IF(Table1[[#This Row],[Census "As of" Date]]="","","S")</f>
        <v>S</v>
      </c>
      <c r="K730" s="74" t="str">
        <f>IF(Table1[[#This Row],[Census "As of" Date]]="","","Y")</f>
        <v>Y</v>
      </c>
      <c r="L730" s="74" t="str">
        <f>IF(Table1[[#This Row],[Census "As of" Date]]="","","Y")</f>
        <v>Y</v>
      </c>
      <c r="M730" s="74" t="str">
        <f>IF(Table1[[#This Row],[Census "As of" Date]]="","","Y")</f>
        <v>Y</v>
      </c>
      <c r="N730" s="74" t="str">
        <f>IF(Table1[[#This Row],[Census "As of" Date]]="","","N")</f>
        <v>N</v>
      </c>
      <c r="O730" s="61"/>
      <c r="P730" s="55" t="s">
        <v>154</v>
      </c>
      <c r="Q730" s="61">
        <v>170871.47</v>
      </c>
      <c r="R730" s="61"/>
      <c r="S730" s="61">
        <v>170871.47</v>
      </c>
      <c r="T730" s="74">
        <v>61104</v>
      </c>
      <c r="U730" s="61" t="s">
        <v>209</v>
      </c>
      <c r="V730" s="74" t="str">
        <f>IF(Table1[[#This Row],[Census "As of" Date]]="","","Sub001")</f>
        <v>Sub001</v>
      </c>
      <c r="W730" s="74" t="str">
        <f>IF(Table1[[#This Row],[Census "As of" Date]]="","","Location001")</f>
        <v>Location001</v>
      </c>
      <c r="X730" s="55" t="s">
        <v>387</v>
      </c>
      <c r="Y730" s="55" t="s">
        <v>365</v>
      </c>
      <c r="Z730" s="55" t="s">
        <v>224</v>
      </c>
      <c r="AA730" s="55" t="s">
        <v>156</v>
      </c>
      <c r="AB730" s="55">
        <v>77090</v>
      </c>
      <c r="AC730" s="61"/>
      <c r="AD730" s="77"/>
      <c r="AE730" s="55" t="s">
        <v>318</v>
      </c>
      <c r="AF730" s="55" t="s">
        <v>318</v>
      </c>
      <c r="AG730" s="55" t="s">
        <v>257</v>
      </c>
      <c r="AH730" s="55">
        <v>1</v>
      </c>
      <c r="AI730" s="61"/>
      <c r="AJ730" s="61"/>
      <c r="AK730" s="61"/>
      <c r="AL730" s="61"/>
      <c r="AM730" s="61"/>
      <c r="AN730" s="61"/>
      <c r="AO730" s="55" t="s">
        <v>318</v>
      </c>
      <c r="AP730" s="61"/>
      <c r="AQ730" s="55" t="s">
        <v>177</v>
      </c>
      <c r="AR730" s="55">
        <v>1</v>
      </c>
      <c r="AS730" s="61"/>
      <c r="AT730" s="55" t="s">
        <v>318</v>
      </c>
      <c r="AU730" s="55" t="s">
        <v>318</v>
      </c>
      <c r="AV730" s="55" t="s">
        <v>257</v>
      </c>
      <c r="AW730" s="55">
        <v>1</v>
      </c>
      <c r="AX730" s="61"/>
      <c r="AY730" s="61"/>
      <c r="AZ730" s="61"/>
      <c r="BA730" s="61"/>
      <c r="BB730" s="61"/>
      <c r="BC730" s="61"/>
      <c r="BD730" s="55" t="s">
        <v>318</v>
      </c>
      <c r="BE730" s="61"/>
      <c r="BF730" s="55" t="s">
        <v>177</v>
      </c>
      <c r="BG730" s="55">
        <v>1</v>
      </c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55" t="s">
        <v>318</v>
      </c>
      <c r="CH730" s="61"/>
      <c r="CI730" s="55" t="s">
        <v>177</v>
      </c>
      <c r="CJ730" s="55">
        <v>1</v>
      </c>
      <c r="CK730" s="61"/>
      <c r="CL730" s="55" t="s">
        <v>318</v>
      </c>
      <c r="CM730" s="61"/>
      <c r="CN730" s="55" t="s">
        <v>177</v>
      </c>
      <c r="CO730" s="55">
        <v>1</v>
      </c>
      <c r="CP730" s="61"/>
      <c r="CQ730" s="61"/>
      <c r="CR730" s="61"/>
      <c r="CS730" s="61"/>
      <c r="CT730" s="61"/>
      <c r="CU730" s="61"/>
      <c r="CV730" s="61"/>
      <c r="CW730" s="61"/>
      <c r="CX730" s="55" t="s">
        <v>318</v>
      </c>
      <c r="CY730" s="61"/>
      <c r="CZ730" s="55" t="s">
        <v>160</v>
      </c>
      <c r="DA730" s="55" t="s">
        <v>177</v>
      </c>
      <c r="DB730" s="55">
        <v>1</v>
      </c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55" t="s">
        <v>318</v>
      </c>
      <c r="DP730" s="55" t="s">
        <v>318</v>
      </c>
      <c r="DQ730" s="55" t="s">
        <v>179</v>
      </c>
      <c r="DR730" s="55">
        <v>1</v>
      </c>
      <c r="DS730" s="61"/>
      <c r="DT730" s="61"/>
      <c r="DU730" s="61"/>
      <c r="DV730" s="61"/>
      <c r="DW730" s="61"/>
      <c r="DX730" s="61"/>
      <c r="DY730" s="55" t="s">
        <v>318</v>
      </c>
      <c r="DZ730" s="55" t="s">
        <v>318</v>
      </c>
      <c r="EA730" s="61" t="s">
        <v>179</v>
      </c>
      <c r="EB730" s="61">
        <v>1</v>
      </c>
      <c r="EC730" s="61"/>
      <c r="ED730" s="61"/>
      <c r="EE730" s="61"/>
      <c r="EF730" s="61"/>
      <c r="EG730" s="61"/>
      <c r="EH730" s="61"/>
      <c r="EI730" s="61"/>
      <c r="EJ730" s="61"/>
      <c r="EK730" s="61"/>
      <c r="EL730" s="61"/>
      <c r="EM730" s="61"/>
      <c r="EN730" s="61"/>
      <c r="EO730" s="61"/>
      <c r="EP730" s="61"/>
      <c r="EQ730" s="61"/>
      <c r="ER730" s="61"/>
      <c r="ES730" s="61"/>
      <c r="ET730" s="61"/>
      <c r="EU730" s="61"/>
      <c r="EV730" s="61"/>
      <c r="EW730" s="61"/>
      <c r="EX730" s="61"/>
      <c r="EY730" s="61"/>
      <c r="EZ730" s="61"/>
      <c r="FA730" s="61"/>
      <c r="FB730" s="61"/>
      <c r="FC730" s="61"/>
      <c r="FD730" s="61"/>
      <c r="FE730" s="61"/>
      <c r="FF730" s="61"/>
      <c r="FG730" s="61"/>
      <c r="FH730" s="55" t="s">
        <v>318</v>
      </c>
      <c r="FI730" s="61" t="s">
        <v>318</v>
      </c>
      <c r="FJ730" s="61" t="s">
        <v>178</v>
      </c>
      <c r="FK730" s="61" t="s">
        <v>316</v>
      </c>
      <c r="FL730" s="55">
        <v>1</v>
      </c>
      <c r="FM730" s="62" t="s">
        <v>318</v>
      </c>
      <c r="FN730" s="61" t="s">
        <v>318</v>
      </c>
      <c r="FO730" s="62" t="s">
        <v>251</v>
      </c>
      <c r="FP730" s="61" t="s">
        <v>316</v>
      </c>
      <c r="FQ730" s="63">
        <v>1</v>
      </c>
    </row>
    <row r="731" spans="1:173" s="64" customFormat="1" ht="16.5">
      <c r="A731" s="54">
        <v>44228</v>
      </c>
      <c r="B731" s="55">
        <v>730</v>
      </c>
      <c r="C731" s="55" t="s">
        <v>314</v>
      </c>
      <c r="D731" s="76">
        <v>31295</v>
      </c>
      <c r="E731" s="57">
        <f ca="1">IF(Table1[[#This Row],[Employee Date of Birth]]="","",DATEDIF(D731,NOW(),"y"))</f>
        <v>35</v>
      </c>
      <c r="F731" s="61" t="str">
        <f>IF(Table1[[#This Row],[Census "As of" Date]]="","","Y")</f>
        <v>Y</v>
      </c>
      <c r="G731" s="61" t="s">
        <v>373</v>
      </c>
      <c r="H731" s="77"/>
      <c r="I731" s="74" t="str">
        <f>IF(Table1[[#This Row],[Census "As of" Date]]="","","A")</f>
        <v>A</v>
      </c>
      <c r="J731" s="74" t="str">
        <f>IF(Table1[[#This Row],[Census "As of" Date]]="","","S")</f>
        <v>S</v>
      </c>
      <c r="K731" s="74" t="str">
        <f>IF(Table1[[#This Row],[Census "As of" Date]]="","","Y")</f>
        <v>Y</v>
      </c>
      <c r="L731" s="74" t="str">
        <f>IF(Table1[[#This Row],[Census "As of" Date]]="","","Y")</f>
        <v>Y</v>
      </c>
      <c r="M731" s="74" t="str">
        <f>IF(Table1[[#This Row],[Census "As of" Date]]="","","Y")</f>
        <v>Y</v>
      </c>
      <c r="N731" s="74" t="str">
        <f>IF(Table1[[#This Row],[Census "As of" Date]]="","","N")</f>
        <v>N</v>
      </c>
      <c r="O731" s="61"/>
      <c r="P731" s="55" t="s">
        <v>154</v>
      </c>
      <c r="Q731" s="61">
        <v>124805.28</v>
      </c>
      <c r="R731" s="61"/>
      <c r="S731" s="61">
        <v>124805.28</v>
      </c>
      <c r="T731" s="74">
        <v>92214</v>
      </c>
      <c r="U731" s="61" t="s">
        <v>190</v>
      </c>
      <c r="V731" s="74" t="str">
        <f>IF(Table1[[#This Row],[Census "As of" Date]]="","","Sub001")</f>
        <v>Sub001</v>
      </c>
      <c r="W731" s="74" t="str">
        <f>IF(Table1[[#This Row],[Census "As of" Date]]="","","Location001")</f>
        <v>Location001</v>
      </c>
      <c r="X731" s="55" t="s">
        <v>387</v>
      </c>
      <c r="Y731" s="55" t="s">
        <v>365</v>
      </c>
      <c r="Z731" s="55" t="s">
        <v>224</v>
      </c>
      <c r="AA731" s="55" t="s">
        <v>156</v>
      </c>
      <c r="AB731" s="55">
        <v>77090</v>
      </c>
      <c r="AC731" s="61"/>
      <c r="AD731" s="77"/>
      <c r="AE731" s="55" t="s">
        <v>318</v>
      </c>
      <c r="AF731" s="55" t="s">
        <v>318</v>
      </c>
      <c r="AG731" s="55" t="s">
        <v>257</v>
      </c>
      <c r="AH731" s="55">
        <v>1</v>
      </c>
      <c r="AI731" s="61"/>
      <c r="AJ731" s="61"/>
      <c r="AK731" s="61"/>
      <c r="AL731" s="61"/>
      <c r="AM731" s="61"/>
      <c r="AN731" s="61"/>
      <c r="AO731" s="55" t="s">
        <v>318</v>
      </c>
      <c r="AP731" s="61"/>
      <c r="AQ731" s="55" t="s">
        <v>177</v>
      </c>
      <c r="AR731" s="55">
        <v>1</v>
      </c>
      <c r="AS731" s="61"/>
      <c r="AT731" s="55" t="s">
        <v>318</v>
      </c>
      <c r="AU731" s="55" t="s">
        <v>318</v>
      </c>
      <c r="AV731" s="55" t="s">
        <v>257</v>
      </c>
      <c r="AW731" s="55">
        <v>1</v>
      </c>
      <c r="AX731" s="61"/>
      <c r="AY731" s="61"/>
      <c r="AZ731" s="61"/>
      <c r="BA731" s="61"/>
      <c r="BB731" s="61"/>
      <c r="BC731" s="61"/>
      <c r="BD731" s="55" t="s">
        <v>318</v>
      </c>
      <c r="BE731" s="61"/>
      <c r="BF731" s="55" t="s">
        <v>177</v>
      </c>
      <c r="BG731" s="55">
        <v>1</v>
      </c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55" t="s">
        <v>318</v>
      </c>
      <c r="CH731" s="61"/>
      <c r="CI731" s="55" t="s">
        <v>177</v>
      </c>
      <c r="CJ731" s="55">
        <v>1</v>
      </c>
      <c r="CK731" s="61"/>
      <c r="CL731" s="55" t="s">
        <v>318</v>
      </c>
      <c r="CM731" s="61"/>
      <c r="CN731" s="55" t="s">
        <v>177</v>
      </c>
      <c r="CO731" s="55">
        <v>1</v>
      </c>
      <c r="CP731" s="61"/>
      <c r="CQ731" s="61"/>
      <c r="CR731" s="61"/>
      <c r="CS731" s="61"/>
      <c r="CT731" s="61"/>
      <c r="CU731" s="61"/>
      <c r="CV731" s="61"/>
      <c r="CW731" s="61"/>
      <c r="CX731" s="55" t="s">
        <v>318</v>
      </c>
      <c r="CY731" s="61"/>
      <c r="CZ731" s="55" t="s">
        <v>160</v>
      </c>
      <c r="DA731" s="55" t="s">
        <v>177</v>
      </c>
      <c r="DB731" s="55">
        <v>1</v>
      </c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55" t="s">
        <v>318</v>
      </c>
      <c r="DP731" s="55" t="s">
        <v>318</v>
      </c>
      <c r="DQ731" s="55" t="s">
        <v>179</v>
      </c>
      <c r="DR731" s="55">
        <v>1</v>
      </c>
      <c r="DS731" s="61"/>
      <c r="DT731" s="61"/>
      <c r="DU731" s="61"/>
      <c r="DV731" s="61"/>
      <c r="DW731" s="61"/>
      <c r="DX731" s="61"/>
      <c r="DY731" s="55" t="s">
        <v>318</v>
      </c>
      <c r="DZ731" s="55" t="s">
        <v>318</v>
      </c>
      <c r="EA731" s="61" t="s">
        <v>179</v>
      </c>
      <c r="EB731" s="61">
        <v>1</v>
      </c>
      <c r="EC731" s="61"/>
      <c r="ED731" s="61"/>
      <c r="EE731" s="61"/>
      <c r="EF731" s="61"/>
      <c r="EG731" s="61"/>
      <c r="EH731" s="61"/>
      <c r="EI731" s="61"/>
      <c r="EJ731" s="61"/>
      <c r="EK731" s="61"/>
      <c r="EL731" s="61"/>
      <c r="EM731" s="61"/>
      <c r="EN731" s="61"/>
      <c r="EO731" s="61"/>
      <c r="EP731" s="61"/>
      <c r="EQ731" s="61"/>
      <c r="ER731" s="61"/>
      <c r="ES731" s="61"/>
      <c r="ET731" s="61"/>
      <c r="EU731" s="61"/>
      <c r="EV731" s="61"/>
      <c r="EW731" s="61"/>
      <c r="EX731" s="61"/>
      <c r="EY731" s="61"/>
      <c r="EZ731" s="61"/>
      <c r="FA731" s="61"/>
      <c r="FB731" s="61"/>
      <c r="FC731" s="61"/>
      <c r="FD731" s="61"/>
      <c r="FE731" s="61"/>
      <c r="FF731" s="61"/>
      <c r="FG731" s="61"/>
      <c r="FH731" s="55" t="s">
        <v>318</v>
      </c>
      <c r="FI731" s="61" t="s">
        <v>318</v>
      </c>
      <c r="FJ731" s="61" t="s">
        <v>178</v>
      </c>
      <c r="FK731" s="61" t="s">
        <v>316</v>
      </c>
      <c r="FL731" s="55">
        <v>1</v>
      </c>
      <c r="FM731" s="62" t="s">
        <v>318</v>
      </c>
      <c r="FN731" s="61" t="s">
        <v>318</v>
      </c>
      <c r="FO731" s="62" t="s">
        <v>251</v>
      </c>
      <c r="FP731" s="61" t="s">
        <v>316</v>
      </c>
      <c r="FQ731" s="63">
        <v>1</v>
      </c>
    </row>
    <row r="732" spans="1:173" s="64" customFormat="1" ht="16.5">
      <c r="A732" s="54">
        <v>44228</v>
      </c>
      <c r="B732" s="55">
        <v>731</v>
      </c>
      <c r="C732" s="55" t="s">
        <v>153</v>
      </c>
      <c r="D732" s="76">
        <v>31297</v>
      </c>
      <c r="E732" s="57">
        <f ca="1">IF(Table1[[#This Row],[Employee Date of Birth]]="","",DATEDIF(D732,NOW(),"y"))</f>
        <v>35</v>
      </c>
      <c r="F732" s="61" t="str">
        <f>IF(Table1[[#This Row],[Census "As of" Date]]="","","Y")</f>
        <v>Y</v>
      </c>
      <c r="G732" s="61" t="s">
        <v>319</v>
      </c>
      <c r="H732" s="77"/>
      <c r="I732" s="74" t="str">
        <f>IF(Table1[[#This Row],[Census "As of" Date]]="","","A")</f>
        <v>A</v>
      </c>
      <c r="J732" s="74" t="str">
        <f>IF(Table1[[#This Row],[Census "As of" Date]]="","","S")</f>
        <v>S</v>
      </c>
      <c r="K732" s="74" t="str">
        <f>IF(Table1[[#This Row],[Census "As of" Date]]="","","Y")</f>
        <v>Y</v>
      </c>
      <c r="L732" s="74" t="str">
        <f>IF(Table1[[#This Row],[Census "As of" Date]]="","","Y")</f>
        <v>Y</v>
      </c>
      <c r="M732" s="74" t="str">
        <f>IF(Table1[[#This Row],[Census "As of" Date]]="","","Y")</f>
        <v>Y</v>
      </c>
      <c r="N732" s="74" t="str">
        <f>IF(Table1[[#This Row],[Census "As of" Date]]="","","N")</f>
        <v>N</v>
      </c>
      <c r="O732" s="61"/>
      <c r="P732" s="55" t="s">
        <v>154</v>
      </c>
      <c r="Q732" s="61">
        <v>19792.45</v>
      </c>
      <c r="R732" s="61"/>
      <c r="S732" s="61">
        <v>19792.45</v>
      </c>
      <c r="T732" s="74">
        <v>92571</v>
      </c>
      <c r="U732" s="61" t="s">
        <v>190</v>
      </c>
      <c r="V732" s="74" t="str">
        <f>IF(Table1[[#This Row],[Census "As of" Date]]="","","Sub001")</f>
        <v>Sub001</v>
      </c>
      <c r="W732" s="74" t="str">
        <f>IF(Table1[[#This Row],[Census "As of" Date]]="","","Location001")</f>
        <v>Location001</v>
      </c>
      <c r="X732" s="55" t="s">
        <v>387</v>
      </c>
      <c r="Y732" s="55" t="s">
        <v>365</v>
      </c>
      <c r="Z732" s="55" t="s">
        <v>224</v>
      </c>
      <c r="AA732" s="55" t="s">
        <v>156</v>
      </c>
      <c r="AB732" s="55">
        <v>77090</v>
      </c>
      <c r="AC732" s="61"/>
      <c r="AD732" s="77"/>
      <c r="AE732" s="55" t="s">
        <v>318</v>
      </c>
      <c r="AF732" s="55" t="s">
        <v>318</v>
      </c>
      <c r="AG732" s="55" t="s">
        <v>257</v>
      </c>
      <c r="AH732" s="55">
        <v>1</v>
      </c>
      <c r="AI732" s="61"/>
      <c r="AJ732" s="61"/>
      <c r="AK732" s="61"/>
      <c r="AL732" s="61"/>
      <c r="AM732" s="61"/>
      <c r="AN732" s="61"/>
      <c r="AO732" s="55" t="s">
        <v>318</v>
      </c>
      <c r="AP732" s="61"/>
      <c r="AQ732" s="55" t="s">
        <v>177</v>
      </c>
      <c r="AR732" s="55">
        <v>1</v>
      </c>
      <c r="AS732" s="61"/>
      <c r="AT732" s="55" t="s">
        <v>318</v>
      </c>
      <c r="AU732" s="55" t="s">
        <v>318</v>
      </c>
      <c r="AV732" s="55" t="s">
        <v>257</v>
      </c>
      <c r="AW732" s="55">
        <v>1</v>
      </c>
      <c r="AX732" s="61"/>
      <c r="AY732" s="61"/>
      <c r="AZ732" s="61"/>
      <c r="BA732" s="61"/>
      <c r="BB732" s="61"/>
      <c r="BC732" s="61"/>
      <c r="BD732" s="55" t="s">
        <v>318</v>
      </c>
      <c r="BE732" s="61"/>
      <c r="BF732" s="55" t="s">
        <v>177</v>
      </c>
      <c r="BG732" s="55">
        <v>1</v>
      </c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55" t="s">
        <v>318</v>
      </c>
      <c r="CH732" s="61"/>
      <c r="CI732" s="55" t="s">
        <v>177</v>
      </c>
      <c r="CJ732" s="55">
        <v>1</v>
      </c>
      <c r="CK732" s="61"/>
      <c r="CL732" s="55" t="s">
        <v>318</v>
      </c>
      <c r="CM732" s="61"/>
      <c r="CN732" s="55" t="s">
        <v>177</v>
      </c>
      <c r="CO732" s="55">
        <v>1</v>
      </c>
      <c r="CP732" s="61"/>
      <c r="CQ732" s="61"/>
      <c r="CR732" s="61"/>
      <c r="CS732" s="61"/>
      <c r="CT732" s="61"/>
      <c r="CU732" s="61"/>
      <c r="CV732" s="61"/>
      <c r="CW732" s="61"/>
      <c r="CX732" s="55" t="s">
        <v>318</v>
      </c>
      <c r="CY732" s="61"/>
      <c r="CZ732" s="55" t="s">
        <v>160</v>
      </c>
      <c r="DA732" s="55" t="s">
        <v>177</v>
      </c>
      <c r="DB732" s="55">
        <v>1</v>
      </c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55" t="s">
        <v>318</v>
      </c>
      <c r="DP732" s="55" t="s">
        <v>318</v>
      </c>
      <c r="DQ732" s="55" t="s">
        <v>179</v>
      </c>
      <c r="DR732" s="55">
        <v>1</v>
      </c>
      <c r="DS732" s="61"/>
      <c r="DT732" s="61"/>
      <c r="DU732" s="61"/>
      <c r="DV732" s="61"/>
      <c r="DW732" s="61"/>
      <c r="DX732" s="61"/>
      <c r="DY732" s="55" t="s">
        <v>318</v>
      </c>
      <c r="DZ732" s="55" t="s">
        <v>318</v>
      </c>
      <c r="EA732" s="61" t="s">
        <v>179</v>
      </c>
      <c r="EB732" s="61">
        <v>1</v>
      </c>
      <c r="EC732" s="61"/>
      <c r="ED732" s="61"/>
      <c r="EE732" s="61"/>
      <c r="EF732" s="61"/>
      <c r="EG732" s="61"/>
      <c r="EH732" s="61"/>
      <c r="EI732" s="61"/>
      <c r="EJ732" s="61"/>
      <c r="EK732" s="61"/>
      <c r="EL732" s="61"/>
      <c r="EM732" s="61"/>
      <c r="EN732" s="61"/>
      <c r="EO732" s="61"/>
      <c r="EP732" s="61"/>
      <c r="EQ732" s="61"/>
      <c r="ER732" s="61"/>
      <c r="ES732" s="61"/>
      <c r="ET732" s="61"/>
      <c r="EU732" s="61"/>
      <c r="EV732" s="61"/>
      <c r="EW732" s="61"/>
      <c r="EX732" s="61"/>
      <c r="EY732" s="61"/>
      <c r="EZ732" s="61"/>
      <c r="FA732" s="61"/>
      <c r="FB732" s="61"/>
      <c r="FC732" s="61"/>
      <c r="FD732" s="61"/>
      <c r="FE732" s="61"/>
      <c r="FF732" s="61"/>
      <c r="FG732" s="61"/>
      <c r="FH732" s="55" t="s">
        <v>318</v>
      </c>
      <c r="FI732" s="61" t="s">
        <v>318</v>
      </c>
      <c r="FJ732" s="61" t="s">
        <v>178</v>
      </c>
      <c r="FK732" s="61" t="s">
        <v>385</v>
      </c>
      <c r="FL732" s="55">
        <v>1</v>
      </c>
      <c r="FM732" s="62" t="s">
        <v>318</v>
      </c>
      <c r="FN732" s="61" t="s">
        <v>317</v>
      </c>
      <c r="FO732" s="62"/>
      <c r="FP732" s="61"/>
      <c r="FQ732" s="63">
        <v>1</v>
      </c>
    </row>
    <row r="733" spans="1:173" s="64" customFormat="1" ht="16.5">
      <c r="A733" s="54">
        <v>44228</v>
      </c>
      <c r="B733" s="55">
        <v>732</v>
      </c>
      <c r="C733" s="65" t="s">
        <v>314</v>
      </c>
      <c r="D733" s="76">
        <v>31334</v>
      </c>
      <c r="E733" s="57">
        <f ca="1">IF(Table1[[#This Row],[Employee Date of Birth]]="","",DATEDIF(D733,NOW(),"y"))</f>
        <v>35</v>
      </c>
      <c r="F733" s="61" t="str">
        <f>IF(Table1[[#This Row],[Census "As of" Date]]="","","Y")</f>
        <v>Y</v>
      </c>
      <c r="G733" s="61" t="s">
        <v>331</v>
      </c>
      <c r="H733" s="77"/>
      <c r="I733" s="74" t="str">
        <f>IF(Table1[[#This Row],[Census "As of" Date]]="","","A")</f>
        <v>A</v>
      </c>
      <c r="J733" s="74" t="str">
        <f>IF(Table1[[#This Row],[Census "As of" Date]]="","","S")</f>
        <v>S</v>
      </c>
      <c r="K733" s="74" t="str">
        <f>IF(Table1[[#This Row],[Census "As of" Date]]="","","Y")</f>
        <v>Y</v>
      </c>
      <c r="L733" s="74" t="str">
        <f>IF(Table1[[#This Row],[Census "As of" Date]]="","","Y")</f>
        <v>Y</v>
      </c>
      <c r="M733" s="74" t="str">
        <f>IF(Table1[[#This Row],[Census "As of" Date]]="","","Y")</f>
        <v>Y</v>
      </c>
      <c r="N733" s="74" t="str">
        <f>IF(Table1[[#This Row],[Census "As of" Date]]="","","N")</f>
        <v>N</v>
      </c>
      <c r="O733" s="61"/>
      <c r="P733" s="55" t="s">
        <v>154</v>
      </c>
      <c r="Q733" s="61">
        <v>47192.94</v>
      </c>
      <c r="R733" s="61"/>
      <c r="S733" s="61">
        <v>47192.94</v>
      </c>
      <c r="T733" s="74">
        <v>92251</v>
      </c>
      <c r="U733" s="61" t="s">
        <v>190</v>
      </c>
      <c r="V733" s="74" t="str">
        <f>IF(Table1[[#This Row],[Census "As of" Date]]="","","Sub001")</f>
        <v>Sub001</v>
      </c>
      <c r="W733" s="74" t="str">
        <f>IF(Table1[[#This Row],[Census "As of" Date]]="","","Location001")</f>
        <v>Location001</v>
      </c>
      <c r="X733" s="55" t="s">
        <v>387</v>
      </c>
      <c r="Y733" s="55" t="s">
        <v>365</v>
      </c>
      <c r="Z733" s="55" t="s">
        <v>224</v>
      </c>
      <c r="AA733" s="55" t="s">
        <v>156</v>
      </c>
      <c r="AB733" s="55">
        <v>77090</v>
      </c>
      <c r="AC733" s="61"/>
      <c r="AD733" s="77"/>
      <c r="AE733" s="55" t="s">
        <v>318</v>
      </c>
      <c r="AF733" s="55" t="s">
        <v>318</v>
      </c>
      <c r="AG733" s="55" t="s">
        <v>257</v>
      </c>
      <c r="AH733" s="55">
        <v>1</v>
      </c>
      <c r="AI733" s="61"/>
      <c r="AJ733" s="61"/>
      <c r="AK733" s="61"/>
      <c r="AL733" s="61"/>
      <c r="AM733" s="61"/>
      <c r="AN733" s="61"/>
      <c r="AO733" s="55" t="s">
        <v>318</v>
      </c>
      <c r="AP733" s="61"/>
      <c r="AQ733" s="55" t="s">
        <v>177</v>
      </c>
      <c r="AR733" s="55">
        <v>1</v>
      </c>
      <c r="AS733" s="61"/>
      <c r="AT733" s="55" t="s">
        <v>318</v>
      </c>
      <c r="AU733" s="55" t="s">
        <v>318</v>
      </c>
      <c r="AV733" s="55" t="s">
        <v>257</v>
      </c>
      <c r="AW733" s="55">
        <v>1</v>
      </c>
      <c r="AX733" s="61"/>
      <c r="AY733" s="61"/>
      <c r="AZ733" s="61"/>
      <c r="BA733" s="61"/>
      <c r="BB733" s="61"/>
      <c r="BC733" s="61"/>
      <c r="BD733" s="55" t="s">
        <v>318</v>
      </c>
      <c r="BE733" s="61"/>
      <c r="BF733" s="55" t="s">
        <v>177</v>
      </c>
      <c r="BG733" s="55">
        <v>1</v>
      </c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55" t="s">
        <v>318</v>
      </c>
      <c r="CH733" s="61"/>
      <c r="CI733" s="55" t="s">
        <v>177</v>
      </c>
      <c r="CJ733" s="55">
        <v>1</v>
      </c>
      <c r="CK733" s="61"/>
      <c r="CL733" s="55" t="s">
        <v>318</v>
      </c>
      <c r="CM733" s="61"/>
      <c r="CN733" s="55" t="s">
        <v>177</v>
      </c>
      <c r="CO733" s="55">
        <v>1</v>
      </c>
      <c r="CP733" s="61"/>
      <c r="CQ733" s="61"/>
      <c r="CR733" s="61"/>
      <c r="CS733" s="61"/>
      <c r="CT733" s="61"/>
      <c r="CU733" s="61"/>
      <c r="CV733" s="61"/>
      <c r="CW733" s="61"/>
      <c r="CX733" s="55" t="s">
        <v>318</v>
      </c>
      <c r="CY733" s="61"/>
      <c r="CZ733" s="55" t="s">
        <v>160</v>
      </c>
      <c r="DA733" s="55" t="s">
        <v>177</v>
      </c>
      <c r="DB733" s="55">
        <v>1</v>
      </c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55" t="s">
        <v>318</v>
      </c>
      <c r="DP733" s="55" t="s">
        <v>318</v>
      </c>
      <c r="DQ733" s="55" t="s">
        <v>179</v>
      </c>
      <c r="DR733" s="55">
        <v>1</v>
      </c>
      <c r="DS733" s="61"/>
      <c r="DT733" s="61"/>
      <c r="DU733" s="61"/>
      <c r="DV733" s="61"/>
      <c r="DW733" s="61"/>
      <c r="DX733" s="61"/>
      <c r="DY733" s="55" t="s">
        <v>318</v>
      </c>
      <c r="DZ733" s="55" t="s">
        <v>318</v>
      </c>
      <c r="EA733" s="61" t="s">
        <v>179</v>
      </c>
      <c r="EB733" s="61">
        <v>1</v>
      </c>
      <c r="EC733" s="61"/>
      <c r="ED733" s="61"/>
      <c r="EE733" s="61"/>
      <c r="EF733" s="61"/>
      <c r="EG733" s="61"/>
      <c r="EH733" s="61"/>
      <c r="EI733" s="61"/>
      <c r="EJ733" s="61"/>
      <c r="EK733" s="61"/>
      <c r="EL733" s="61"/>
      <c r="EM733" s="61"/>
      <c r="EN733" s="61"/>
      <c r="EO733" s="61"/>
      <c r="EP733" s="61"/>
      <c r="EQ733" s="61"/>
      <c r="ER733" s="61"/>
      <c r="ES733" s="61"/>
      <c r="ET733" s="61"/>
      <c r="EU733" s="61"/>
      <c r="EV733" s="61"/>
      <c r="EW733" s="61"/>
      <c r="EX733" s="61"/>
      <c r="EY733" s="61"/>
      <c r="EZ733" s="61"/>
      <c r="FA733" s="61"/>
      <c r="FB733" s="61"/>
      <c r="FC733" s="61"/>
      <c r="FD733" s="61"/>
      <c r="FE733" s="61"/>
      <c r="FF733" s="61"/>
      <c r="FG733" s="61"/>
      <c r="FH733" s="55" t="s">
        <v>318</v>
      </c>
      <c r="FI733" s="61" t="s">
        <v>318</v>
      </c>
      <c r="FJ733" s="61" t="s">
        <v>178</v>
      </c>
      <c r="FK733" s="61" t="s">
        <v>315</v>
      </c>
      <c r="FL733" s="55">
        <v>1</v>
      </c>
      <c r="FM733" s="62" t="s">
        <v>318</v>
      </c>
      <c r="FN733" s="61" t="s">
        <v>318</v>
      </c>
      <c r="FO733" s="62" t="s">
        <v>251</v>
      </c>
      <c r="FP733" s="61" t="s">
        <v>315</v>
      </c>
      <c r="FQ733" s="63">
        <v>1</v>
      </c>
    </row>
    <row r="734" spans="1:173" s="64" customFormat="1" ht="16.5">
      <c r="A734" s="54">
        <v>44228</v>
      </c>
      <c r="B734" s="55">
        <v>733</v>
      </c>
      <c r="C734" s="65" t="s">
        <v>153</v>
      </c>
      <c r="D734" s="76">
        <v>31311</v>
      </c>
      <c r="E734" s="57">
        <f ca="1">IF(Table1[[#This Row],[Employee Date of Birth]]="","",DATEDIF(D734,NOW(),"y"))</f>
        <v>35</v>
      </c>
      <c r="F734" s="61" t="str">
        <f>IF(Table1[[#This Row],[Census "As of" Date]]="","","Y")</f>
        <v>Y</v>
      </c>
      <c r="G734" s="61" t="s">
        <v>324</v>
      </c>
      <c r="H734" s="77"/>
      <c r="I734" s="74" t="str">
        <f>IF(Table1[[#This Row],[Census "As of" Date]]="","","A")</f>
        <v>A</v>
      </c>
      <c r="J734" s="74" t="str">
        <f>IF(Table1[[#This Row],[Census "As of" Date]]="","","S")</f>
        <v>S</v>
      </c>
      <c r="K734" s="74" t="str">
        <f>IF(Table1[[#This Row],[Census "As of" Date]]="","","Y")</f>
        <v>Y</v>
      </c>
      <c r="L734" s="74" t="str">
        <f>IF(Table1[[#This Row],[Census "As of" Date]]="","","Y")</f>
        <v>Y</v>
      </c>
      <c r="M734" s="74" t="str">
        <f>IF(Table1[[#This Row],[Census "As of" Date]]="","","Y")</f>
        <v>Y</v>
      </c>
      <c r="N734" s="74" t="str">
        <f>IF(Table1[[#This Row],[Census "As of" Date]]="","","N")</f>
        <v>N</v>
      </c>
      <c r="O734" s="61"/>
      <c r="P734" s="55" t="s">
        <v>154</v>
      </c>
      <c r="Q734" s="61">
        <v>52002</v>
      </c>
      <c r="R734" s="61"/>
      <c r="S734" s="61">
        <v>52002</v>
      </c>
      <c r="T734" s="74">
        <v>61119</v>
      </c>
      <c r="U734" s="61" t="s">
        <v>209</v>
      </c>
      <c r="V734" s="74" t="str">
        <f>IF(Table1[[#This Row],[Census "As of" Date]]="","","Sub001")</f>
        <v>Sub001</v>
      </c>
      <c r="W734" s="74" t="str">
        <f>IF(Table1[[#This Row],[Census "As of" Date]]="","","Location001")</f>
        <v>Location001</v>
      </c>
      <c r="X734" s="55" t="s">
        <v>387</v>
      </c>
      <c r="Y734" s="55" t="s">
        <v>365</v>
      </c>
      <c r="Z734" s="55" t="s">
        <v>224</v>
      </c>
      <c r="AA734" s="55" t="s">
        <v>156</v>
      </c>
      <c r="AB734" s="55">
        <v>77090</v>
      </c>
      <c r="AC734" s="61"/>
      <c r="AD734" s="77"/>
      <c r="AE734" s="55" t="s">
        <v>318</v>
      </c>
      <c r="AF734" s="55" t="s">
        <v>318</v>
      </c>
      <c r="AG734" s="55" t="s">
        <v>257</v>
      </c>
      <c r="AH734" s="55">
        <v>1</v>
      </c>
      <c r="AI734" s="61"/>
      <c r="AJ734" s="61"/>
      <c r="AK734" s="61"/>
      <c r="AL734" s="61"/>
      <c r="AM734" s="61"/>
      <c r="AN734" s="61"/>
      <c r="AO734" s="55" t="s">
        <v>318</v>
      </c>
      <c r="AP734" s="61"/>
      <c r="AQ734" s="55" t="s">
        <v>177</v>
      </c>
      <c r="AR734" s="55">
        <v>1</v>
      </c>
      <c r="AS734" s="61"/>
      <c r="AT734" s="55" t="s">
        <v>318</v>
      </c>
      <c r="AU734" s="55" t="s">
        <v>318</v>
      </c>
      <c r="AV734" s="55" t="s">
        <v>257</v>
      </c>
      <c r="AW734" s="55">
        <v>1</v>
      </c>
      <c r="AX734" s="61"/>
      <c r="AY734" s="61"/>
      <c r="AZ734" s="61"/>
      <c r="BA734" s="61"/>
      <c r="BB734" s="61"/>
      <c r="BC734" s="61"/>
      <c r="BD734" s="55" t="s">
        <v>318</v>
      </c>
      <c r="BE734" s="61"/>
      <c r="BF734" s="55" t="s">
        <v>177</v>
      </c>
      <c r="BG734" s="55">
        <v>1</v>
      </c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55" t="s">
        <v>318</v>
      </c>
      <c r="CH734" s="61"/>
      <c r="CI734" s="55" t="s">
        <v>177</v>
      </c>
      <c r="CJ734" s="55">
        <v>1</v>
      </c>
      <c r="CK734" s="61"/>
      <c r="CL734" s="55" t="s">
        <v>318</v>
      </c>
      <c r="CM734" s="61"/>
      <c r="CN734" s="55" t="s">
        <v>177</v>
      </c>
      <c r="CO734" s="55">
        <v>1</v>
      </c>
      <c r="CP734" s="61"/>
      <c r="CQ734" s="61"/>
      <c r="CR734" s="61"/>
      <c r="CS734" s="61"/>
      <c r="CT734" s="61"/>
      <c r="CU734" s="61"/>
      <c r="CV734" s="61"/>
      <c r="CW734" s="61"/>
      <c r="CX734" s="55" t="s">
        <v>318</v>
      </c>
      <c r="CY734" s="61"/>
      <c r="CZ734" s="55" t="s">
        <v>160</v>
      </c>
      <c r="DA734" s="55" t="s">
        <v>177</v>
      </c>
      <c r="DB734" s="55">
        <v>1</v>
      </c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55" t="s">
        <v>318</v>
      </c>
      <c r="DP734" s="55" t="s">
        <v>318</v>
      </c>
      <c r="DQ734" s="55" t="s">
        <v>179</v>
      </c>
      <c r="DR734" s="55">
        <v>1</v>
      </c>
      <c r="DS734" s="61"/>
      <c r="DT734" s="61"/>
      <c r="DU734" s="61"/>
      <c r="DV734" s="61"/>
      <c r="DW734" s="61"/>
      <c r="DX734" s="61"/>
      <c r="DY734" s="55" t="s">
        <v>318</v>
      </c>
      <c r="DZ734" s="55" t="s">
        <v>318</v>
      </c>
      <c r="EA734" s="61" t="s">
        <v>179</v>
      </c>
      <c r="EB734" s="61">
        <v>1</v>
      </c>
      <c r="EC734" s="61"/>
      <c r="ED734" s="61"/>
      <c r="EE734" s="61"/>
      <c r="EF734" s="61"/>
      <c r="EG734" s="61"/>
      <c r="EH734" s="61"/>
      <c r="EI734" s="61"/>
      <c r="EJ734" s="61"/>
      <c r="EK734" s="61"/>
      <c r="EL734" s="61"/>
      <c r="EM734" s="61"/>
      <c r="EN734" s="61"/>
      <c r="EO734" s="61"/>
      <c r="EP734" s="61"/>
      <c r="EQ734" s="61"/>
      <c r="ER734" s="61"/>
      <c r="ES734" s="61"/>
      <c r="ET734" s="61"/>
      <c r="EU734" s="61"/>
      <c r="EV734" s="61"/>
      <c r="EW734" s="61"/>
      <c r="EX734" s="61"/>
      <c r="EY734" s="61"/>
      <c r="EZ734" s="61"/>
      <c r="FA734" s="61"/>
      <c r="FB734" s="61"/>
      <c r="FC734" s="61"/>
      <c r="FD734" s="61"/>
      <c r="FE734" s="61"/>
      <c r="FF734" s="61"/>
      <c r="FG734" s="61"/>
      <c r="FH734" s="55" t="s">
        <v>318</v>
      </c>
      <c r="FI734" s="61" t="s">
        <v>317</v>
      </c>
      <c r="FJ734" s="61"/>
      <c r="FK734" s="61"/>
      <c r="FL734" s="55">
        <v>1</v>
      </c>
      <c r="FM734" s="62" t="s">
        <v>318</v>
      </c>
      <c r="FN734" s="61" t="s">
        <v>317</v>
      </c>
      <c r="FO734" s="62"/>
      <c r="FP734" s="61"/>
      <c r="FQ734" s="63">
        <v>1</v>
      </c>
    </row>
    <row r="735" spans="1:173" s="64" customFormat="1" ht="16.5">
      <c r="A735" s="54">
        <v>44228</v>
      </c>
      <c r="B735" s="55">
        <v>734</v>
      </c>
      <c r="C735" s="65" t="s">
        <v>314</v>
      </c>
      <c r="D735" s="76">
        <v>31371</v>
      </c>
      <c r="E735" s="57">
        <f ca="1">IF(Table1[[#This Row],[Employee Date of Birth]]="","",DATEDIF(D735,NOW(),"y"))</f>
        <v>34</v>
      </c>
      <c r="F735" s="61" t="str">
        <f>IF(Table1[[#This Row],[Census "As of" Date]]="","","Y")</f>
        <v>Y</v>
      </c>
      <c r="G735" s="61" t="s">
        <v>324</v>
      </c>
      <c r="H735" s="77"/>
      <c r="I735" s="74" t="str">
        <f>IF(Table1[[#This Row],[Census "As of" Date]]="","","A")</f>
        <v>A</v>
      </c>
      <c r="J735" s="74" t="str">
        <f>IF(Table1[[#This Row],[Census "As of" Date]]="","","S")</f>
        <v>S</v>
      </c>
      <c r="K735" s="74" t="str">
        <f>IF(Table1[[#This Row],[Census "As of" Date]]="","","Y")</f>
        <v>Y</v>
      </c>
      <c r="L735" s="74" t="str">
        <f>IF(Table1[[#This Row],[Census "As of" Date]]="","","Y")</f>
        <v>Y</v>
      </c>
      <c r="M735" s="74" t="str">
        <f>IF(Table1[[#This Row],[Census "As of" Date]]="","","Y")</f>
        <v>Y</v>
      </c>
      <c r="N735" s="74" t="str">
        <f>IF(Table1[[#This Row],[Census "As of" Date]]="","","N")</f>
        <v>N</v>
      </c>
      <c r="O735" s="61"/>
      <c r="P735" s="55" t="s">
        <v>154</v>
      </c>
      <c r="Q735" s="61">
        <v>2464.91</v>
      </c>
      <c r="R735" s="61"/>
      <c r="S735" s="61">
        <v>2464.91</v>
      </c>
      <c r="T735" s="74">
        <v>92251</v>
      </c>
      <c r="U735" s="61" t="s">
        <v>190</v>
      </c>
      <c r="V735" s="74" t="str">
        <f>IF(Table1[[#This Row],[Census "As of" Date]]="","","Sub001")</f>
        <v>Sub001</v>
      </c>
      <c r="W735" s="74" t="str">
        <f>IF(Table1[[#This Row],[Census "As of" Date]]="","","Location001")</f>
        <v>Location001</v>
      </c>
      <c r="X735" s="55" t="s">
        <v>387</v>
      </c>
      <c r="Y735" s="55" t="s">
        <v>365</v>
      </c>
      <c r="Z735" s="55" t="s">
        <v>224</v>
      </c>
      <c r="AA735" s="55" t="s">
        <v>156</v>
      </c>
      <c r="AB735" s="55">
        <v>77090</v>
      </c>
      <c r="AC735" s="61"/>
      <c r="AD735" s="77"/>
      <c r="AE735" s="55" t="s">
        <v>318</v>
      </c>
      <c r="AF735" s="55" t="s">
        <v>318</v>
      </c>
      <c r="AG735" s="55" t="s">
        <v>257</v>
      </c>
      <c r="AH735" s="55">
        <v>1</v>
      </c>
      <c r="AI735" s="61"/>
      <c r="AJ735" s="61"/>
      <c r="AK735" s="61"/>
      <c r="AL735" s="61"/>
      <c r="AM735" s="61"/>
      <c r="AN735" s="61"/>
      <c r="AO735" s="55" t="s">
        <v>318</v>
      </c>
      <c r="AP735" s="61"/>
      <c r="AQ735" s="55" t="s">
        <v>177</v>
      </c>
      <c r="AR735" s="55">
        <v>1</v>
      </c>
      <c r="AS735" s="61"/>
      <c r="AT735" s="55" t="s">
        <v>318</v>
      </c>
      <c r="AU735" s="55" t="s">
        <v>318</v>
      </c>
      <c r="AV735" s="55" t="s">
        <v>257</v>
      </c>
      <c r="AW735" s="55">
        <v>1</v>
      </c>
      <c r="AX735" s="61"/>
      <c r="AY735" s="61"/>
      <c r="AZ735" s="61"/>
      <c r="BA735" s="61"/>
      <c r="BB735" s="61"/>
      <c r="BC735" s="61"/>
      <c r="BD735" s="55" t="s">
        <v>318</v>
      </c>
      <c r="BE735" s="61"/>
      <c r="BF735" s="55" t="s">
        <v>177</v>
      </c>
      <c r="BG735" s="55">
        <v>1</v>
      </c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55" t="s">
        <v>318</v>
      </c>
      <c r="CH735" s="61"/>
      <c r="CI735" s="55" t="s">
        <v>177</v>
      </c>
      <c r="CJ735" s="55">
        <v>1</v>
      </c>
      <c r="CK735" s="61"/>
      <c r="CL735" s="55" t="s">
        <v>318</v>
      </c>
      <c r="CM735" s="61"/>
      <c r="CN735" s="55" t="s">
        <v>177</v>
      </c>
      <c r="CO735" s="55">
        <v>1</v>
      </c>
      <c r="CP735" s="61"/>
      <c r="CQ735" s="61"/>
      <c r="CR735" s="61"/>
      <c r="CS735" s="61"/>
      <c r="CT735" s="61"/>
      <c r="CU735" s="61"/>
      <c r="CV735" s="61"/>
      <c r="CW735" s="61"/>
      <c r="CX735" s="55" t="s">
        <v>318</v>
      </c>
      <c r="CY735" s="61"/>
      <c r="CZ735" s="55" t="s">
        <v>160</v>
      </c>
      <c r="DA735" s="55" t="s">
        <v>177</v>
      </c>
      <c r="DB735" s="55">
        <v>1</v>
      </c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55" t="s">
        <v>318</v>
      </c>
      <c r="DP735" s="55" t="s">
        <v>318</v>
      </c>
      <c r="DQ735" s="55" t="s">
        <v>179</v>
      </c>
      <c r="DR735" s="55">
        <v>1</v>
      </c>
      <c r="DS735" s="61"/>
      <c r="DT735" s="61"/>
      <c r="DU735" s="61"/>
      <c r="DV735" s="61"/>
      <c r="DW735" s="61"/>
      <c r="DX735" s="61"/>
      <c r="DY735" s="55" t="s">
        <v>318</v>
      </c>
      <c r="DZ735" s="55" t="s">
        <v>318</v>
      </c>
      <c r="EA735" s="61" t="s">
        <v>179</v>
      </c>
      <c r="EB735" s="61">
        <v>1</v>
      </c>
      <c r="EC735" s="61"/>
      <c r="ED735" s="61"/>
      <c r="EE735" s="61"/>
      <c r="EF735" s="61"/>
      <c r="EG735" s="61"/>
      <c r="EH735" s="61"/>
      <c r="EI735" s="61"/>
      <c r="EJ735" s="61"/>
      <c r="EK735" s="61"/>
      <c r="EL735" s="61"/>
      <c r="EM735" s="61"/>
      <c r="EN735" s="61"/>
      <c r="EO735" s="61"/>
      <c r="EP735" s="61"/>
      <c r="EQ735" s="61"/>
      <c r="ER735" s="61"/>
      <c r="ES735" s="61"/>
      <c r="ET735" s="61"/>
      <c r="EU735" s="61"/>
      <c r="EV735" s="61"/>
      <c r="EW735" s="61"/>
      <c r="EX735" s="61"/>
      <c r="EY735" s="61"/>
      <c r="EZ735" s="61"/>
      <c r="FA735" s="61"/>
      <c r="FB735" s="61"/>
      <c r="FC735" s="61"/>
      <c r="FD735" s="61"/>
      <c r="FE735" s="61"/>
      <c r="FF735" s="61"/>
      <c r="FG735" s="61"/>
      <c r="FH735" s="55" t="s">
        <v>318</v>
      </c>
      <c r="FI735" s="61" t="s">
        <v>318</v>
      </c>
      <c r="FJ735" s="61" t="s">
        <v>178</v>
      </c>
      <c r="FK735" s="61" t="s">
        <v>315</v>
      </c>
      <c r="FL735" s="55">
        <v>1</v>
      </c>
      <c r="FM735" s="62" t="s">
        <v>318</v>
      </c>
      <c r="FN735" s="61" t="s">
        <v>317</v>
      </c>
      <c r="FO735" s="62"/>
      <c r="FP735" s="61"/>
      <c r="FQ735" s="63">
        <v>1</v>
      </c>
    </row>
    <row r="736" spans="1:173" s="64" customFormat="1" ht="16.5">
      <c r="A736" s="54">
        <v>44228</v>
      </c>
      <c r="B736" s="55">
        <v>735</v>
      </c>
      <c r="C736" s="65" t="s">
        <v>153</v>
      </c>
      <c r="D736" s="76">
        <v>31375</v>
      </c>
      <c r="E736" s="57">
        <f ca="1">IF(Table1[[#This Row],[Employee Date of Birth]]="","",DATEDIF(D736,NOW(),"y"))</f>
        <v>34</v>
      </c>
      <c r="F736" s="61" t="str">
        <f>IF(Table1[[#This Row],[Census "As of" Date]]="","","Y")</f>
        <v>Y</v>
      </c>
      <c r="G736" s="61" t="s">
        <v>324</v>
      </c>
      <c r="H736" s="77"/>
      <c r="I736" s="74" t="str">
        <f>IF(Table1[[#This Row],[Census "As of" Date]]="","","A")</f>
        <v>A</v>
      </c>
      <c r="J736" s="74" t="str">
        <f>IF(Table1[[#This Row],[Census "As of" Date]]="","","S")</f>
        <v>S</v>
      </c>
      <c r="K736" s="74" t="str">
        <f>IF(Table1[[#This Row],[Census "As of" Date]]="","","Y")</f>
        <v>Y</v>
      </c>
      <c r="L736" s="74" t="str">
        <f>IF(Table1[[#This Row],[Census "As of" Date]]="","","Y")</f>
        <v>Y</v>
      </c>
      <c r="M736" s="74" t="str">
        <f>IF(Table1[[#This Row],[Census "As of" Date]]="","","Y")</f>
        <v>Y</v>
      </c>
      <c r="N736" s="74" t="str">
        <f>IF(Table1[[#This Row],[Census "As of" Date]]="","","N")</f>
        <v>N</v>
      </c>
      <c r="O736" s="61"/>
      <c r="P736" s="55" t="s">
        <v>154</v>
      </c>
      <c r="Q736" s="61">
        <v>114557.28</v>
      </c>
      <c r="R736" s="61"/>
      <c r="S736" s="61">
        <v>114557.28</v>
      </c>
      <c r="T736" s="74">
        <v>77186</v>
      </c>
      <c r="U736" s="61" t="s">
        <v>224</v>
      </c>
      <c r="V736" s="74" t="str">
        <f>IF(Table1[[#This Row],[Census "As of" Date]]="","","Sub001")</f>
        <v>Sub001</v>
      </c>
      <c r="W736" s="74" t="str">
        <f>IF(Table1[[#This Row],[Census "As of" Date]]="","","Location001")</f>
        <v>Location001</v>
      </c>
      <c r="X736" s="55" t="s">
        <v>387</v>
      </c>
      <c r="Y736" s="55" t="s">
        <v>365</v>
      </c>
      <c r="Z736" s="55" t="s">
        <v>224</v>
      </c>
      <c r="AA736" s="55" t="s">
        <v>156</v>
      </c>
      <c r="AB736" s="55">
        <v>77090</v>
      </c>
      <c r="AC736" s="61"/>
      <c r="AD736" s="77"/>
      <c r="AE736" s="55" t="s">
        <v>318</v>
      </c>
      <c r="AF736" s="55" t="s">
        <v>318</v>
      </c>
      <c r="AG736" s="55" t="s">
        <v>257</v>
      </c>
      <c r="AH736" s="55">
        <v>1</v>
      </c>
      <c r="AI736" s="61"/>
      <c r="AJ736" s="61"/>
      <c r="AK736" s="61"/>
      <c r="AL736" s="61"/>
      <c r="AM736" s="61"/>
      <c r="AN736" s="61"/>
      <c r="AO736" s="55" t="s">
        <v>318</v>
      </c>
      <c r="AP736" s="61"/>
      <c r="AQ736" s="55" t="s">
        <v>177</v>
      </c>
      <c r="AR736" s="55">
        <v>1</v>
      </c>
      <c r="AS736" s="61"/>
      <c r="AT736" s="55" t="s">
        <v>318</v>
      </c>
      <c r="AU736" s="55" t="s">
        <v>318</v>
      </c>
      <c r="AV736" s="55" t="s">
        <v>257</v>
      </c>
      <c r="AW736" s="55">
        <v>1</v>
      </c>
      <c r="AX736" s="61"/>
      <c r="AY736" s="61"/>
      <c r="AZ736" s="61"/>
      <c r="BA736" s="61"/>
      <c r="BB736" s="61"/>
      <c r="BC736" s="61"/>
      <c r="BD736" s="55" t="s">
        <v>318</v>
      </c>
      <c r="BE736" s="61"/>
      <c r="BF736" s="55" t="s">
        <v>177</v>
      </c>
      <c r="BG736" s="55">
        <v>1</v>
      </c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55" t="s">
        <v>318</v>
      </c>
      <c r="CH736" s="61"/>
      <c r="CI736" s="55" t="s">
        <v>177</v>
      </c>
      <c r="CJ736" s="55">
        <v>1</v>
      </c>
      <c r="CK736" s="61"/>
      <c r="CL736" s="55" t="s">
        <v>318</v>
      </c>
      <c r="CM736" s="61"/>
      <c r="CN736" s="55" t="s">
        <v>177</v>
      </c>
      <c r="CO736" s="55">
        <v>1</v>
      </c>
      <c r="CP736" s="61"/>
      <c r="CQ736" s="61"/>
      <c r="CR736" s="61"/>
      <c r="CS736" s="61"/>
      <c r="CT736" s="61"/>
      <c r="CU736" s="61"/>
      <c r="CV736" s="61"/>
      <c r="CW736" s="61"/>
      <c r="CX736" s="55" t="s">
        <v>318</v>
      </c>
      <c r="CY736" s="61"/>
      <c r="CZ736" s="55" t="s">
        <v>160</v>
      </c>
      <c r="DA736" s="55" t="s">
        <v>177</v>
      </c>
      <c r="DB736" s="55">
        <v>1</v>
      </c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55" t="s">
        <v>318</v>
      </c>
      <c r="DP736" s="55" t="s">
        <v>318</v>
      </c>
      <c r="DQ736" s="55" t="s">
        <v>179</v>
      </c>
      <c r="DR736" s="55">
        <v>1</v>
      </c>
      <c r="DS736" s="61"/>
      <c r="DT736" s="61"/>
      <c r="DU736" s="61"/>
      <c r="DV736" s="61"/>
      <c r="DW736" s="61"/>
      <c r="DX736" s="61"/>
      <c r="DY736" s="55" t="s">
        <v>318</v>
      </c>
      <c r="DZ736" s="55" t="s">
        <v>318</v>
      </c>
      <c r="EA736" s="61" t="s">
        <v>179</v>
      </c>
      <c r="EB736" s="61">
        <v>1</v>
      </c>
      <c r="EC736" s="61"/>
      <c r="ED736" s="61"/>
      <c r="EE736" s="61"/>
      <c r="EF736" s="61"/>
      <c r="EG736" s="61"/>
      <c r="EH736" s="61"/>
      <c r="EI736" s="61"/>
      <c r="EJ736" s="61"/>
      <c r="EK736" s="61"/>
      <c r="EL736" s="61"/>
      <c r="EM736" s="61"/>
      <c r="EN736" s="61"/>
      <c r="EO736" s="61"/>
      <c r="EP736" s="61"/>
      <c r="EQ736" s="61"/>
      <c r="ER736" s="61"/>
      <c r="ES736" s="61"/>
      <c r="ET736" s="61"/>
      <c r="EU736" s="61"/>
      <c r="EV736" s="61"/>
      <c r="EW736" s="61"/>
      <c r="EX736" s="61"/>
      <c r="EY736" s="61"/>
      <c r="EZ736" s="61"/>
      <c r="FA736" s="61"/>
      <c r="FB736" s="61"/>
      <c r="FC736" s="61"/>
      <c r="FD736" s="61"/>
      <c r="FE736" s="61"/>
      <c r="FF736" s="61"/>
      <c r="FG736" s="61"/>
      <c r="FH736" s="55" t="s">
        <v>318</v>
      </c>
      <c r="FI736" s="61" t="s">
        <v>318</v>
      </c>
      <c r="FJ736" s="61" t="s">
        <v>178</v>
      </c>
      <c r="FK736" s="61" t="s">
        <v>315</v>
      </c>
      <c r="FL736" s="55">
        <v>1</v>
      </c>
      <c r="FM736" s="62" t="s">
        <v>318</v>
      </c>
      <c r="FN736" s="61" t="s">
        <v>317</v>
      </c>
      <c r="FO736" s="62"/>
      <c r="FP736" s="61"/>
      <c r="FQ736" s="63">
        <v>1</v>
      </c>
    </row>
    <row r="737" spans="1:173" s="64" customFormat="1" ht="16.5">
      <c r="A737" s="54">
        <v>44228</v>
      </c>
      <c r="B737" s="55">
        <v>736</v>
      </c>
      <c r="C737" s="55" t="s">
        <v>153</v>
      </c>
      <c r="D737" s="76">
        <v>31441</v>
      </c>
      <c r="E737" s="57">
        <f ca="1">IF(Table1[[#This Row],[Employee Date of Birth]]="","",DATEDIF(D737,NOW(),"y"))</f>
        <v>34</v>
      </c>
      <c r="F737" s="61" t="str">
        <f>IF(Table1[[#This Row],[Census "As of" Date]]="","","Y")</f>
        <v>Y</v>
      </c>
      <c r="G737" s="61" t="s">
        <v>326</v>
      </c>
      <c r="H737" s="77"/>
      <c r="I737" s="74" t="str">
        <f>IF(Table1[[#This Row],[Census "As of" Date]]="","","A")</f>
        <v>A</v>
      </c>
      <c r="J737" s="74" t="str">
        <f>IF(Table1[[#This Row],[Census "As of" Date]]="","","S")</f>
        <v>S</v>
      </c>
      <c r="K737" s="74" t="str">
        <f>IF(Table1[[#This Row],[Census "As of" Date]]="","","Y")</f>
        <v>Y</v>
      </c>
      <c r="L737" s="74" t="str">
        <f>IF(Table1[[#This Row],[Census "As of" Date]]="","","Y")</f>
        <v>Y</v>
      </c>
      <c r="M737" s="74" t="str">
        <f>IF(Table1[[#This Row],[Census "As of" Date]]="","","Y")</f>
        <v>Y</v>
      </c>
      <c r="N737" s="74" t="str">
        <f>IF(Table1[[#This Row],[Census "As of" Date]]="","","N")</f>
        <v>N</v>
      </c>
      <c r="O737" s="61"/>
      <c r="P737" s="55" t="s">
        <v>154</v>
      </c>
      <c r="Q737" s="61">
        <v>98181</v>
      </c>
      <c r="R737" s="61"/>
      <c r="S737" s="61">
        <v>98181</v>
      </c>
      <c r="T737" s="74">
        <v>77188</v>
      </c>
      <c r="U737" s="61" t="s">
        <v>224</v>
      </c>
      <c r="V737" s="74" t="str">
        <f>IF(Table1[[#This Row],[Census "As of" Date]]="","","Sub001")</f>
        <v>Sub001</v>
      </c>
      <c r="W737" s="74" t="str">
        <f>IF(Table1[[#This Row],[Census "As of" Date]]="","","Location001")</f>
        <v>Location001</v>
      </c>
      <c r="X737" s="55" t="s">
        <v>387</v>
      </c>
      <c r="Y737" s="55" t="s">
        <v>365</v>
      </c>
      <c r="Z737" s="55" t="s">
        <v>224</v>
      </c>
      <c r="AA737" s="55" t="s">
        <v>156</v>
      </c>
      <c r="AB737" s="55">
        <v>77090</v>
      </c>
      <c r="AC737" s="61"/>
      <c r="AD737" s="77"/>
      <c r="AE737" s="55" t="s">
        <v>318</v>
      </c>
      <c r="AF737" s="55" t="s">
        <v>318</v>
      </c>
      <c r="AG737" s="55" t="s">
        <v>257</v>
      </c>
      <c r="AH737" s="55">
        <v>1</v>
      </c>
      <c r="AI737" s="61"/>
      <c r="AJ737" s="61"/>
      <c r="AK737" s="61"/>
      <c r="AL737" s="61"/>
      <c r="AM737" s="61"/>
      <c r="AN737" s="61"/>
      <c r="AO737" s="55" t="s">
        <v>318</v>
      </c>
      <c r="AP737" s="61"/>
      <c r="AQ737" s="55" t="s">
        <v>177</v>
      </c>
      <c r="AR737" s="55">
        <v>1</v>
      </c>
      <c r="AS737" s="61"/>
      <c r="AT737" s="55" t="s">
        <v>318</v>
      </c>
      <c r="AU737" s="55" t="s">
        <v>318</v>
      </c>
      <c r="AV737" s="55" t="s">
        <v>257</v>
      </c>
      <c r="AW737" s="55">
        <v>1</v>
      </c>
      <c r="AX737" s="61"/>
      <c r="AY737" s="61"/>
      <c r="AZ737" s="61"/>
      <c r="BA737" s="61"/>
      <c r="BB737" s="61"/>
      <c r="BC737" s="61"/>
      <c r="BD737" s="55" t="s">
        <v>318</v>
      </c>
      <c r="BE737" s="61"/>
      <c r="BF737" s="55" t="s">
        <v>177</v>
      </c>
      <c r="BG737" s="55">
        <v>1</v>
      </c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55" t="s">
        <v>318</v>
      </c>
      <c r="CH737" s="61"/>
      <c r="CI737" s="55" t="s">
        <v>177</v>
      </c>
      <c r="CJ737" s="55">
        <v>1</v>
      </c>
      <c r="CK737" s="61"/>
      <c r="CL737" s="55" t="s">
        <v>318</v>
      </c>
      <c r="CM737" s="61"/>
      <c r="CN737" s="55" t="s">
        <v>177</v>
      </c>
      <c r="CO737" s="55">
        <v>1</v>
      </c>
      <c r="CP737" s="61"/>
      <c r="CQ737" s="61"/>
      <c r="CR737" s="61"/>
      <c r="CS737" s="61"/>
      <c r="CT737" s="61"/>
      <c r="CU737" s="61"/>
      <c r="CV737" s="61"/>
      <c r="CW737" s="61"/>
      <c r="CX737" s="55" t="s">
        <v>318</v>
      </c>
      <c r="CY737" s="61"/>
      <c r="CZ737" s="55" t="s">
        <v>160</v>
      </c>
      <c r="DA737" s="55" t="s">
        <v>177</v>
      </c>
      <c r="DB737" s="55">
        <v>1</v>
      </c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55" t="s">
        <v>318</v>
      </c>
      <c r="DP737" s="55" t="s">
        <v>318</v>
      </c>
      <c r="DQ737" s="55" t="s">
        <v>179</v>
      </c>
      <c r="DR737" s="55">
        <v>1</v>
      </c>
      <c r="DS737" s="61"/>
      <c r="DT737" s="61"/>
      <c r="DU737" s="61"/>
      <c r="DV737" s="61"/>
      <c r="DW737" s="61"/>
      <c r="DX737" s="61"/>
      <c r="DY737" s="55" t="s">
        <v>318</v>
      </c>
      <c r="DZ737" s="55" t="s">
        <v>318</v>
      </c>
      <c r="EA737" s="61" t="s">
        <v>179</v>
      </c>
      <c r="EB737" s="61">
        <v>1</v>
      </c>
      <c r="EC737" s="61"/>
      <c r="ED737" s="61"/>
      <c r="EE737" s="61"/>
      <c r="EF737" s="61"/>
      <c r="EG737" s="61"/>
      <c r="EH737" s="61"/>
      <c r="EI737" s="61"/>
      <c r="EJ737" s="61"/>
      <c r="EK737" s="61"/>
      <c r="EL737" s="61"/>
      <c r="EM737" s="61"/>
      <c r="EN737" s="61"/>
      <c r="EO737" s="61"/>
      <c r="EP737" s="61"/>
      <c r="EQ737" s="61"/>
      <c r="ER737" s="61"/>
      <c r="ES737" s="61"/>
      <c r="ET737" s="61"/>
      <c r="EU737" s="61"/>
      <c r="EV737" s="61"/>
      <c r="EW737" s="61"/>
      <c r="EX737" s="61"/>
      <c r="EY737" s="61"/>
      <c r="EZ737" s="61"/>
      <c r="FA737" s="61"/>
      <c r="FB737" s="61"/>
      <c r="FC737" s="61"/>
      <c r="FD737" s="61"/>
      <c r="FE737" s="61"/>
      <c r="FF737" s="61"/>
      <c r="FG737" s="61"/>
      <c r="FH737" s="55" t="s">
        <v>318</v>
      </c>
      <c r="FI737" s="61" t="s">
        <v>317</v>
      </c>
      <c r="FJ737" s="61"/>
      <c r="FK737" s="61"/>
      <c r="FL737" s="55">
        <v>1</v>
      </c>
      <c r="FM737" s="62" t="s">
        <v>318</v>
      </c>
      <c r="FN737" s="61" t="s">
        <v>317</v>
      </c>
      <c r="FO737" s="62"/>
      <c r="FP737" s="61"/>
      <c r="FQ737" s="63">
        <v>1</v>
      </c>
    </row>
    <row r="738" spans="1:173" s="64" customFormat="1" ht="16.5">
      <c r="A738" s="54">
        <v>44228</v>
      </c>
      <c r="B738" s="55">
        <v>737</v>
      </c>
      <c r="C738" s="55" t="s">
        <v>314</v>
      </c>
      <c r="D738" s="76">
        <v>31444</v>
      </c>
      <c r="E738" s="57">
        <f ca="1">IF(Table1[[#This Row],[Employee Date of Birth]]="","",DATEDIF(D738,NOW(),"y"))</f>
        <v>34</v>
      </c>
      <c r="F738" s="61" t="str">
        <f>IF(Table1[[#This Row],[Census "As of" Date]]="","","Y")</f>
        <v>Y</v>
      </c>
      <c r="G738" s="61" t="s">
        <v>319</v>
      </c>
      <c r="H738" s="77"/>
      <c r="I738" s="74" t="str">
        <f>IF(Table1[[#This Row],[Census "As of" Date]]="","","A")</f>
        <v>A</v>
      </c>
      <c r="J738" s="74" t="str">
        <f>IF(Table1[[#This Row],[Census "As of" Date]]="","","S")</f>
        <v>S</v>
      </c>
      <c r="K738" s="74" t="str">
        <f>IF(Table1[[#This Row],[Census "As of" Date]]="","","Y")</f>
        <v>Y</v>
      </c>
      <c r="L738" s="74" t="str">
        <f>IF(Table1[[#This Row],[Census "As of" Date]]="","","Y")</f>
        <v>Y</v>
      </c>
      <c r="M738" s="74" t="str">
        <f>IF(Table1[[#This Row],[Census "As of" Date]]="","","Y")</f>
        <v>Y</v>
      </c>
      <c r="N738" s="74" t="str">
        <f>IF(Table1[[#This Row],[Census "As of" Date]]="","","N")</f>
        <v>N</v>
      </c>
      <c r="O738" s="61"/>
      <c r="P738" s="55" t="s">
        <v>154</v>
      </c>
      <c r="Q738" s="61">
        <v>49648.11</v>
      </c>
      <c r="R738" s="61"/>
      <c r="S738" s="61">
        <v>49648.11</v>
      </c>
      <c r="T738" s="74">
        <v>92251</v>
      </c>
      <c r="U738" s="61" t="s">
        <v>190</v>
      </c>
      <c r="V738" s="74" t="str">
        <f>IF(Table1[[#This Row],[Census "As of" Date]]="","","Sub001")</f>
        <v>Sub001</v>
      </c>
      <c r="W738" s="74" t="str">
        <f>IF(Table1[[#This Row],[Census "As of" Date]]="","","Location001")</f>
        <v>Location001</v>
      </c>
      <c r="X738" s="55" t="s">
        <v>387</v>
      </c>
      <c r="Y738" s="55" t="s">
        <v>365</v>
      </c>
      <c r="Z738" s="55" t="s">
        <v>224</v>
      </c>
      <c r="AA738" s="55" t="s">
        <v>156</v>
      </c>
      <c r="AB738" s="55">
        <v>77090</v>
      </c>
      <c r="AC738" s="61"/>
      <c r="AD738" s="77"/>
      <c r="AE738" s="55" t="s">
        <v>318</v>
      </c>
      <c r="AF738" s="55" t="s">
        <v>318</v>
      </c>
      <c r="AG738" s="55" t="s">
        <v>257</v>
      </c>
      <c r="AH738" s="55">
        <v>1</v>
      </c>
      <c r="AI738" s="61"/>
      <c r="AJ738" s="61"/>
      <c r="AK738" s="61"/>
      <c r="AL738" s="61"/>
      <c r="AM738" s="61"/>
      <c r="AN738" s="61"/>
      <c r="AO738" s="55" t="s">
        <v>318</v>
      </c>
      <c r="AP738" s="61"/>
      <c r="AQ738" s="55" t="s">
        <v>177</v>
      </c>
      <c r="AR738" s="55">
        <v>1</v>
      </c>
      <c r="AS738" s="61"/>
      <c r="AT738" s="55" t="s">
        <v>318</v>
      </c>
      <c r="AU738" s="55" t="s">
        <v>318</v>
      </c>
      <c r="AV738" s="55" t="s">
        <v>257</v>
      </c>
      <c r="AW738" s="55">
        <v>1</v>
      </c>
      <c r="AX738" s="61"/>
      <c r="AY738" s="61"/>
      <c r="AZ738" s="61"/>
      <c r="BA738" s="61"/>
      <c r="BB738" s="61"/>
      <c r="BC738" s="61"/>
      <c r="BD738" s="55" t="s">
        <v>318</v>
      </c>
      <c r="BE738" s="61"/>
      <c r="BF738" s="55" t="s">
        <v>177</v>
      </c>
      <c r="BG738" s="55">
        <v>1</v>
      </c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55" t="s">
        <v>318</v>
      </c>
      <c r="CH738" s="61"/>
      <c r="CI738" s="55" t="s">
        <v>177</v>
      </c>
      <c r="CJ738" s="55">
        <v>1</v>
      </c>
      <c r="CK738" s="61"/>
      <c r="CL738" s="55" t="s">
        <v>318</v>
      </c>
      <c r="CM738" s="61"/>
      <c r="CN738" s="55" t="s">
        <v>177</v>
      </c>
      <c r="CO738" s="55">
        <v>1</v>
      </c>
      <c r="CP738" s="61"/>
      <c r="CQ738" s="61"/>
      <c r="CR738" s="61"/>
      <c r="CS738" s="61"/>
      <c r="CT738" s="61"/>
      <c r="CU738" s="61"/>
      <c r="CV738" s="61"/>
      <c r="CW738" s="61"/>
      <c r="CX738" s="55" t="s">
        <v>318</v>
      </c>
      <c r="CY738" s="61"/>
      <c r="CZ738" s="55" t="s">
        <v>160</v>
      </c>
      <c r="DA738" s="55" t="s">
        <v>177</v>
      </c>
      <c r="DB738" s="55">
        <v>1</v>
      </c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55" t="s">
        <v>318</v>
      </c>
      <c r="DP738" s="55" t="s">
        <v>318</v>
      </c>
      <c r="DQ738" s="55" t="s">
        <v>179</v>
      </c>
      <c r="DR738" s="55">
        <v>1</v>
      </c>
      <c r="DS738" s="61"/>
      <c r="DT738" s="61"/>
      <c r="DU738" s="61"/>
      <c r="DV738" s="61"/>
      <c r="DW738" s="61"/>
      <c r="DX738" s="61"/>
      <c r="DY738" s="55" t="s">
        <v>318</v>
      </c>
      <c r="DZ738" s="55" t="s">
        <v>318</v>
      </c>
      <c r="EA738" s="61" t="s">
        <v>179</v>
      </c>
      <c r="EB738" s="61">
        <v>1</v>
      </c>
      <c r="EC738" s="61"/>
      <c r="ED738" s="61"/>
      <c r="EE738" s="61"/>
      <c r="EF738" s="61"/>
      <c r="EG738" s="61"/>
      <c r="EH738" s="61"/>
      <c r="EI738" s="61"/>
      <c r="EJ738" s="61"/>
      <c r="EK738" s="61"/>
      <c r="EL738" s="61"/>
      <c r="EM738" s="61"/>
      <c r="EN738" s="61"/>
      <c r="EO738" s="61"/>
      <c r="EP738" s="61"/>
      <c r="EQ738" s="61"/>
      <c r="ER738" s="61"/>
      <c r="ES738" s="61"/>
      <c r="ET738" s="61"/>
      <c r="EU738" s="61"/>
      <c r="EV738" s="61"/>
      <c r="EW738" s="61"/>
      <c r="EX738" s="61"/>
      <c r="EY738" s="61"/>
      <c r="EZ738" s="61"/>
      <c r="FA738" s="61"/>
      <c r="FB738" s="61"/>
      <c r="FC738" s="61"/>
      <c r="FD738" s="61"/>
      <c r="FE738" s="61"/>
      <c r="FF738" s="61"/>
      <c r="FG738" s="61"/>
      <c r="FH738" s="55" t="s">
        <v>318</v>
      </c>
      <c r="FI738" s="61" t="s">
        <v>318</v>
      </c>
      <c r="FJ738" s="61" t="s">
        <v>178</v>
      </c>
      <c r="FK738" s="61" t="s">
        <v>316</v>
      </c>
      <c r="FL738" s="55">
        <v>1</v>
      </c>
      <c r="FM738" s="62" t="s">
        <v>318</v>
      </c>
      <c r="FN738" s="61" t="s">
        <v>317</v>
      </c>
      <c r="FO738" s="62"/>
      <c r="FP738" s="61"/>
      <c r="FQ738" s="63">
        <v>1</v>
      </c>
    </row>
    <row r="739" spans="1:173" s="64" customFormat="1" ht="16.5">
      <c r="A739" s="54">
        <v>44228</v>
      </c>
      <c r="B739" s="55">
        <v>738</v>
      </c>
      <c r="C739" s="55" t="s">
        <v>153</v>
      </c>
      <c r="D739" s="76">
        <v>31465</v>
      </c>
      <c r="E739" s="57">
        <f ca="1">IF(Table1[[#This Row],[Employee Date of Birth]]="","",DATEDIF(D739,NOW(),"y"))</f>
        <v>34</v>
      </c>
      <c r="F739" s="61" t="str">
        <f>IF(Table1[[#This Row],[Census "As of" Date]]="","","Y")</f>
        <v>Y</v>
      </c>
      <c r="G739" s="61" t="s">
        <v>359</v>
      </c>
      <c r="H739" s="77"/>
      <c r="I739" s="74" t="str">
        <f>IF(Table1[[#This Row],[Census "As of" Date]]="","","A")</f>
        <v>A</v>
      </c>
      <c r="J739" s="74" t="str">
        <f>IF(Table1[[#This Row],[Census "As of" Date]]="","","S")</f>
        <v>S</v>
      </c>
      <c r="K739" s="74" t="str">
        <f>IF(Table1[[#This Row],[Census "As of" Date]]="","","Y")</f>
        <v>Y</v>
      </c>
      <c r="L739" s="74" t="str">
        <f>IF(Table1[[#This Row],[Census "As of" Date]]="","","Y")</f>
        <v>Y</v>
      </c>
      <c r="M739" s="74" t="str">
        <f>IF(Table1[[#This Row],[Census "As of" Date]]="","","Y")</f>
        <v>Y</v>
      </c>
      <c r="N739" s="74" t="str">
        <f>IF(Table1[[#This Row],[Census "As of" Date]]="","","N")</f>
        <v>N</v>
      </c>
      <c r="O739" s="61"/>
      <c r="P739" s="55" t="s">
        <v>154</v>
      </c>
      <c r="Q739" s="61">
        <v>77855.47</v>
      </c>
      <c r="R739" s="61"/>
      <c r="S739" s="61">
        <v>77855.47</v>
      </c>
      <c r="T739" s="74">
        <v>92211</v>
      </c>
      <c r="U739" s="61" t="s">
        <v>190</v>
      </c>
      <c r="V739" s="74" t="str">
        <f>IF(Table1[[#This Row],[Census "As of" Date]]="","","Sub001")</f>
        <v>Sub001</v>
      </c>
      <c r="W739" s="74" t="str">
        <f>IF(Table1[[#This Row],[Census "As of" Date]]="","","Location001")</f>
        <v>Location001</v>
      </c>
      <c r="X739" s="55" t="s">
        <v>387</v>
      </c>
      <c r="Y739" s="55" t="s">
        <v>365</v>
      </c>
      <c r="Z739" s="55" t="s">
        <v>224</v>
      </c>
      <c r="AA739" s="55" t="s">
        <v>156</v>
      </c>
      <c r="AB739" s="55">
        <v>77090</v>
      </c>
      <c r="AC739" s="61"/>
      <c r="AD739" s="77"/>
      <c r="AE739" s="55" t="s">
        <v>318</v>
      </c>
      <c r="AF739" s="55" t="s">
        <v>318</v>
      </c>
      <c r="AG739" s="55" t="s">
        <v>257</v>
      </c>
      <c r="AH739" s="55">
        <v>1</v>
      </c>
      <c r="AI739" s="61"/>
      <c r="AJ739" s="61"/>
      <c r="AK739" s="61"/>
      <c r="AL739" s="61"/>
      <c r="AM739" s="61"/>
      <c r="AN739" s="61"/>
      <c r="AO739" s="55" t="s">
        <v>318</v>
      </c>
      <c r="AP739" s="61"/>
      <c r="AQ739" s="55" t="s">
        <v>177</v>
      </c>
      <c r="AR739" s="55">
        <v>1</v>
      </c>
      <c r="AS739" s="61"/>
      <c r="AT739" s="55" t="s">
        <v>318</v>
      </c>
      <c r="AU739" s="55" t="s">
        <v>318</v>
      </c>
      <c r="AV739" s="55" t="s">
        <v>257</v>
      </c>
      <c r="AW739" s="55">
        <v>1</v>
      </c>
      <c r="AX739" s="61"/>
      <c r="AY739" s="61"/>
      <c r="AZ739" s="61"/>
      <c r="BA739" s="61"/>
      <c r="BB739" s="61"/>
      <c r="BC739" s="61"/>
      <c r="BD739" s="55" t="s">
        <v>318</v>
      </c>
      <c r="BE739" s="61"/>
      <c r="BF739" s="55" t="s">
        <v>177</v>
      </c>
      <c r="BG739" s="55">
        <v>1</v>
      </c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55" t="s">
        <v>318</v>
      </c>
      <c r="CH739" s="61"/>
      <c r="CI739" s="55" t="s">
        <v>177</v>
      </c>
      <c r="CJ739" s="55">
        <v>1</v>
      </c>
      <c r="CK739" s="61"/>
      <c r="CL739" s="55" t="s">
        <v>318</v>
      </c>
      <c r="CM739" s="61"/>
      <c r="CN739" s="55" t="s">
        <v>177</v>
      </c>
      <c r="CO739" s="55">
        <v>1</v>
      </c>
      <c r="CP739" s="61"/>
      <c r="CQ739" s="61"/>
      <c r="CR739" s="61"/>
      <c r="CS739" s="61"/>
      <c r="CT739" s="61"/>
      <c r="CU739" s="61"/>
      <c r="CV739" s="61"/>
      <c r="CW739" s="61"/>
      <c r="CX739" s="55" t="s">
        <v>318</v>
      </c>
      <c r="CY739" s="61"/>
      <c r="CZ739" s="55" t="s">
        <v>160</v>
      </c>
      <c r="DA739" s="55" t="s">
        <v>177</v>
      </c>
      <c r="DB739" s="55">
        <v>1</v>
      </c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55" t="s">
        <v>318</v>
      </c>
      <c r="DP739" s="55" t="s">
        <v>318</v>
      </c>
      <c r="DQ739" s="55" t="s">
        <v>179</v>
      </c>
      <c r="DR739" s="55">
        <v>1</v>
      </c>
      <c r="DS739" s="61"/>
      <c r="DT739" s="61"/>
      <c r="DU739" s="61"/>
      <c r="DV739" s="61"/>
      <c r="DW739" s="61"/>
      <c r="DX739" s="61"/>
      <c r="DY739" s="55" t="s">
        <v>318</v>
      </c>
      <c r="DZ739" s="55" t="s">
        <v>318</v>
      </c>
      <c r="EA739" s="61" t="s">
        <v>179</v>
      </c>
      <c r="EB739" s="61">
        <v>1</v>
      </c>
      <c r="EC739" s="61"/>
      <c r="ED739" s="61"/>
      <c r="EE739" s="61"/>
      <c r="EF739" s="61"/>
      <c r="EG739" s="61"/>
      <c r="EH739" s="61"/>
      <c r="EI739" s="61"/>
      <c r="EJ739" s="61"/>
      <c r="EK739" s="61"/>
      <c r="EL739" s="61"/>
      <c r="EM739" s="61"/>
      <c r="EN739" s="61"/>
      <c r="EO739" s="61"/>
      <c r="EP739" s="61"/>
      <c r="EQ739" s="61"/>
      <c r="ER739" s="61"/>
      <c r="ES739" s="61"/>
      <c r="ET739" s="61"/>
      <c r="EU739" s="61"/>
      <c r="EV739" s="61"/>
      <c r="EW739" s="61"/>
      <c r="EX739" s="61"/>
      <c r="EY739" s="61"/>
      <c r="EZ739" s="61"/>
      <c r="FA739" s="61"/>
      <c r="FB739" s="61"/>
      <c r="FC739" s="61"/>
      <c r="FD739" s="61"/>
      <c r="FE739" s="61"/>
      <c r="FF739" s="61"/>
      <c r="FG739" s="61"/>
      <c r="FH739" s="55" t="s">
        <v>318</v>
      </c>
      <c r="FI739" s="61" t="s">
        <v>318</v>
      </c>
      <c r="FJ739" s="61" t="s">
        <v>178</v>
      </c>
      <c r="FK739" s="61" t="s">
        <v>315</v>
      </c>
      <c r="FL739" s="55">
        <v>1</v>
      </c>
      <c r="FM739" s="62" t="s">
        <v>318</v>
      </c>
      <c r="FN739" s="61" t="s">
        <v>318</v>
      </c>
      <c r="FO739" s="62" t="s">
        <v>251</v>
      </c>
      <c r="FP739" s="61" t="s">
        <v>315</v>
      </c>
      <c r="FQ739" s="63">
        <v>1</v>
      </c>
    </row>
    <row r="740" spans="1:173" s="64" customFormat="1" ht="16.5">
      <c r="A740" s="54">
        <v>44228</v>
      </c>
      <c r="B740" s="55">
        <v>739</v>
      </c>
      <c r="C740" s="65" t="s">
        <v>314</v>
      </c>
      <c r="D740" s="76">
        <v>31068</v>
      </c>
      <c r="E740" s="57">
        <f ca="1">IF(Table1[[#This Row],[Employee Date of Birth]]="","",DATEDIF(D740,NOW(),"y"))</f>
        <v>35</v>
      </c>
      <c r="F740" s="61" t="str">
        <f>IF(Table1[[#This Row],[Census "As of" Date]]="","","Y")</f>
        <v>Y</v>
      </c>
      <c r="G740" s="61" t="s">
        <v>355</v>
      </c>
      <c r="H740" s="77"/>
      <c r="I740" s="74" t="str">
        <f>IF(Table1[[#This Row],[Census "As of" Date]]="","","A")</f>
        <v>A</v>
      </c>
      <c r="J740" s="74" t="str">
        <f>IF(Table1[[#This Row],[Census "As of" Date]]="","","S")</f>
        <v>S</v>
      </c>
      <c r="K740" s="74" t="str">
        <f>IF(Table1[[#This Row],[Census "As of" Date]]="","","Y")</f>
        <v>Y</v>
      </c>
      <c r="L740" s="74" t="str">
        <f>IF(Table1[[#This Row],[Census "As of" Date]]="","","Y")</f>
        <v>Y</v>
      </c>
      <c r="M740" s="74" t="str">
        <f>IF(Table1[[#This Row],[Census "As of" Date]]="","","Y")</f>
        <v>Y</v>
      </c>
      <c r="N740" s="74" t="str">
        <f>IF(Table1[[#This Row],[Census "As of" Date]]="","","N")</f>
        <v>N</v>
      </c>
      <c r="O740" s="61"/>
      <c r="P740" s="55" t="s">
        <v>154</v>
      </c>
      <c r="Q740" s="61">
        <v>125521</v>
      </c>
      <c r="R740" s="61"/>
      <c r="S740" s="61">
        <v>125521</v>
      </c>
      <c r="T740" s="74">
        <v>77118</v>
      </c>
      <c r="U740" s="61" t="s">
        <v>224</v>
      </c>
      <c r="V740" s="74" t="str">
        <f>IF(Table1[[#This Row],[Census "As of" Date]]="","","Sub001")</f>
        <v>Sub001</v>
      </c>
      <c r="W740" s="74" t="str">
        <f>IF(Table1[[#This Row],[Census "As of" Date]]="","","Location001")</f>
        <v>Location001</v>
      </c>
      <c r="X740" s="55" t="s">
        <v>387</v>
      </c>
      <c r="Y740" s="55" t="s">
        <v>365</v>
      </c>
      <c r="Z740" s="55" t="s">
        <v>224</v>
      </c>
      <c r="AA740" s="55" t="s">
        <v>156</v>
      </c>
      <c r="AB740" s="55">
        <v>77090</v>
      </c>
      <c r="AC740" s="61"/>
      <c r="AD740" s="77"/>
      <c r="AE740" s="55" t="s">
        <v>318</v>
      </c>
      <c r="AF740" s="55" t="s">
        <v>318</v>
      </c>
      <c r="AG740" s="55" t="s">
        <v>257</v>
      </c>
      <c r="AH740" s="55">
        <v>1</v>
      </c>
      <c r="AI740" s="61"/>
      <c r="AJ740" s="61"/>
      <c r="AK740" s="61"/>
      <c r="AL740" s="61"/>
      <c r="AM740" s="61"/>
      <c r="AN740" s="61"/>
      <c r="AO740" s="55" t="s">
        <v>318</v>
      </c>
      <c r="AP740" s="61"/>
      <c r="AQ740" s="55" t="s">
        <v>177</v>
      </c>
      <c r="AR740" s="55">
        <v>1</v>
      </c>
      <c r="AS740" s="61"/>
      <c r="AT740" s="55" t="s">
        <v>318</v>
      </c>
      <c r="AU740" s="55" t="s">
        <v>318</v>
      </c>
      <c r="AV740" s="55" t="s">
        <v>257</v>
      </c>
      <c r="AW740" s="55">
        <v>1</v>
      </c>
      <c r="AX740" s="61"/>
      <c r="AY740" s="61"/>
      <c r="AZ740" s="61"/>
      <c r="BA740" s="61"/>
      <c r="BB740" s="61"/>
      <c r="BC740" s="61"/>
      <c r="BD740" s="55" t="s">
        <v>318</v>
      </c>
      <c r="BE740" s="61"/>
      <c r="BF740" s="55" t="s">
        <v>177</v>
      </c>
      <c r="BG740" s="55">
        <v>1</v>
      </c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55" t="s">
        <v>318</v>
      </c>
      <c r="CH740" s="61"/>
      <c r="CI740" s="55" t="s">
        <v>177</v>
      </c>
      <c r="CJ740" s="55">
        <v>1</v>
      </c>
      <c r="CK740" s="61"/>
      <c r="CL740" s="55" t="s">
        <v>318</v>
      </c>
      <c r="CM740" s="61"/>
      <c r="CN740" s="55" t="s">
        <v>177</v>
      </c>
      <c r="CO740" s="55">
        <v>1</v>
      </c>
      <c r="CP740" s="61"/>
      <c r="CQ740" s="61"/>
      <c r="CR740" s="61"/>
      <c r="CS740" s="61"/>
      <c r="CT740" s="61"/>
      <c r="CU740" s="61"/>
      <c r="CV740" s="61"/>
      <c r="CW740" s="61"/>
      <c r="CX740" s="55" t="s">
        <v>318</v>
      </c>
      <c r="CY740" s="61"/>
      <c r="CZ740" s="55" t="s">
        <v>160</v>
      </c>
      <c r="DA740" s="55" t="s">
        <v>177</v>
      </c>
      <c r="DB740" s="55">
        <v>1</v>
      </c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55" t="s">
        <v>318</v>
      </c>
      <c r="DP740" s="55" t="s">
        <v>318</v>
      </c>
      <c r="DQ740" s="55" t="s">
        <v>179</v>
      </c>
      <c r="DR740" s="55">
        <v>1</v>
      </c>
      <c r="DS740" s="61"/>
      <c r="DT740" s="61"/>
      <c r="DU740" s="61"/>
      <c r="DV740" s="61"/>
      <c r="DW740" s="61"/>
      <c r="DX740" s="61"/>
      <c r="DY740" s="55" t="s">
        <v>318</v>
      </c>
      <c r="DZ740" s="55" t="s">
        <v>318</v>
      </c>
      <c r="EA740" s="61" t="s">
        <v>179</v>
      </c>
      <c r="EB740" s="61">
        <v>1</v>
      </c>
      <c r="EC740" s="61"/>
      <c r="ED740" s="61"/>
      <c r="EE740" s="61"/>
      <c r="EF740" s="61"/>
      <c r="EG740" s="61"/>
      <c r="EH740" s="61"/>
      <c r="EI740" s="61"/>
      <c r="EJ740" s="61"/>
      <c r="EK740" s="61"/>
      <c r="EL740" s="61"/>
      <c r="EM740" s="61"/>
      <c r="EN740" s="61"/>
      <c r="EO740" s="61"/>
      <c r="EP740" s="61"/>
      <c r="EQ740" s="61"/>
      <c r="ER740" s="61"/>
      <c r="ES740" s="61"/>
      <c r="ET740" s="61"/>
      <c r="EU740" s="61"/>
      <c r="EV740" s="61"/>
      <c r="EW740" s="61"/>
      <c r="EX740" s="61"/>
      <c r="EY740" s="61"/>
      <c r="EZ740" s="61"/>
      <c r="FA740" s="61"/>
      <c r="FB740" s="61"/>
      <c r="FC740" s="61"/>
      <c r="FD740" s="61"/>
      <c r="FE740" s="61"/>
      <c r="FF740" s="61"/>
      <c r="FG740" s="61"/>
      <c r="FH740" s="55" t="s">
        <v>318</v>
      </c>
      <c r="FI740" s="61" t="s">
        <v>318</v>
      </c>
      <c r="FJ740" s="61" t="s">
        <v>178</v>
      </c>
      <c r="FK740" s="61" t="s">
        <v>315</v>
      </c>
      <c r="FL740" s="55">
        <v>1</v>
      </c>
      <c r="FM740" s="62" t="s">
        <v>318</v>
      </c>
      <c r="FN740" s="61" t="s">
        <v>318</v>
      </c>
      <c r="FO740" s="62" t="s">
        <v>251</v>
      </c>
      <c r="FP740" s="61" t="s">
        <v>315</v>
      </c>
      <c r="FQ740" s="63">
        <v>1</v>
      </c>
    </row>
    <row r="741" spans="1:173" s="64" customFormat="1" ht="16.5">
      <c r="A741" s="54">
        <v>44228</v>
      </c>
      <c r="B741" s="55">
        <v>740</v>
      </c>
      <c r="C741" s="65" t="s">
        <v>153</v>
      </c>
      <c r="D741" s="76">
        <v>30936</v>
      </c>
      <c r="E741" s="57">
        <f ca="1">IF(Table1[[#This Row],[Employee Date of Birth]]="","",DATEDIF(D741,NOW(),"y"))</f>
        <v>36</v>
      </c>
      <c r="F741" s="61" t="str">
        <f>IF(Table1[[#This Row],[Census "As of" Date]]="","","Y")</f>
        <v>Y</v>
      </c>
      <c r="G741" s="61" t="s">
        <v>324</v>
      </c>
      <c r="H741" s="77"/>
      <c r="I741" s="74" t="str">
        <f>IF(Table1[[#This Row],[Census "As of" Date]]="","","A")</f>
        <v>A</v>
      </c>
      <c r="J741" s="74" t="str">
        <f>IF(Table1[[#This Row],[Census "As of" Date]]="","","S")</f>
        <v>S</v>
      </c>
      <c r="K741" s="74" t="str">
        <f>IF(Table1[[#This Row],[Census "As of" Date]]="","","Y")</f>
        <v>Y</v>
      </c>
      <c r="L741" s="74" t="str">
        <f>IF(Table1[[#This Row],[Census "As of" Date]]="","","Y")</f>
        <v>Y</v>
      </c>
      <c r="M741" s="74" t="str">
        <f>IF(Table1[[#This Row],[Census "As of" Date]]="","","Y")</f>
        <v>Y</v>
      </c>
      <c r="N741" s="74" t="str">
        <f>IF(Table1[[#This Row],[Census "As of" Date]]="","","N")</f>
        <v>N</v>
      </c>
      <c r="O741" s="61"/>
      <c r="P741" s="55" t="s">
        <v>154</v>
      </c>
      <c r="Q741" s="61">
        <v>121671.94</v>
      </c>
      <c r="R741" s="61"/>
      <c r="S741" s="61">
        <v>121671.94</v>
      </c>
      <c r="T741" s="74">
        <v>61119</v>
      </c>
      <c r="U741" s="61" t="s">
        <v>209</v>
      </c>
      <c r="V741" s="74" t="str">
        <f>IF(Table1[[#This Row],[Census "As of" Date]]="","","Sub001")</f>
        <v>Sub001</v>
      </c>
      <c r="W741" s="74" t="str">
        <f>IF(Table1[[#This Row],[Census "As of" Date]]="","","Location001")</f>
        <v>Location001</v>
      </c>
      <c r="X741" s="55" t="s">
        <v>387</v>
      </c>
      <c r="Y741" s="55" t="s">
        <v>365</v>
      </c>
      <c r="Z741" s="55" t="s">
        <v>224</v>
      </c>
      <c r="AA741" s="55" t="s">
        <v>156</v>
      </c>
      <c r="AB741" s="55">
        <v>77090</v>
      </c>
      <c r="AC741" s="61"/>
      <c r="AD741" s="77"/>
      <c r="AE741" s="55" t="s">
        <v>318</v>
      </c>
      <c r="AF741" s="55" t="s">
        <v>318</v>
      </c>
      <c r="AG741" s="55" t="s">
        <v>257</v>
      </c>
      <c r="AH741" s="55">
        <v>1</v>
      </c>
      <c r="AI741" s="61"/>
      <c r="AJ741" s="61"/>
      <c r="AK741" s="61"/>
      <c r="AL741" s="61"/>
      <c r="AM741" s="61"/>
      <c r="AN741" s="61"/>
      <c r="AO741" s="55" t="s">
        <v>318</v>
      </c>
      <c r="AP741" s="61"/>
      <c r="AQ741" s="55" t="s">
        <v>177</v>
      </c>
      <c r="AR741" s="55">
        <v>1</v>
      </c>
      <c r="AS741" s="61"/>
      <c r="AT741" s="55" t="s">
        <v>318</v>
      </c>
      <c r="AU741" s="55" t="s">
        <v>318</v>
      </c>
      <c r="AV741" s="55" t="s">
        <v>257</v>
      </c>
      <c r="AW741" s="55">
        <v>1</v>
      </c>
      <c r="AX741" s="61"/>
      <c r="AY741" s="61"/>
      <c r="AZ741" s="61"/>
      <c r="BA741" s="61"/>
      <c r="BB741" s="61"/>
      <c r="BC741" s="61"/>
      <c r="BD741" s="55" t="s">
        <v>318</v>
      </c>
      <c r="BE741" s="61"/>
      <c r="BF741" s="55" t="s">
        <v>177</v>
      </c>
      <c r="BG741" s="55">
        <v>1</v>
      </c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55" t="s">
        <v>318</v>
      </c>
      <c r="CH741" s="61"/>
      <c r="CI741" s="55" t="s">
        <v>177</v>
      </c>
      <c r="CJ741" s="55">
        <v>1</v>
      </c>
      <c r="CK741" s="61"/>
      <c r="CL741" s="55" t="s">
        <v>318</v>
      </c>
      <c r="CM741" s="61"/>
      <c r="CN741" s="55" t="s">
        <v>177</v>
      </c>
      <c r="CO741" s="55">
        <v>1</v>
      </c>
      <c r="CP741" s="61"/>
      <c r="CQ741" s="61"/>
      <c r="CR741" s="61"/>
      <c r="CS741" s="61"/>
      <c r="CT741" s="61"/>
      <c r="CU741" s="61"/>
      <c r="CV741" s="61"/>
      <c r="CW741" s="61"/>
      <c r="CX741" s="55" t="s">
        <v>318</v>
      </c>
      <c r="CY741" s="61"/>
      <c r="CZ741" s="55" t="s">
        <v>160</v>
      </c>
      <c r="DA741" s="55" t="s">
        <v>177</v>
      </c>
      <c r="DB741" s="55">
        <v>1</v>
      </c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55" t="s">
        <v>318</v>
      </c>
      <c r="DP741" s="55" t="s">
        <v>318</v>
      </c>
      <c r="DQ741" s="55" t="s">
        <v>179</v>
      </c>
      <c r="DR741" s="55">
        <v>1</v>
      </c>
      <c r="DS741" s="61"/>
      <c r="DT741" s="61"/>
      <c r="DU741" s="61"/>
      <c r="DV741" s="61"/>
      <c r="DW741" s="61"/>
      <c r="DX741" s="61"/>
      <c r="DY741" s="55" t="s">
        <v>318</v>
      </c>
      <c r="DZ741" s="55" t="s">
        <v>318</v>
      </c>
      <c r="EA741" s="61" t="s">
        <v>179</v>
      </c>
      <c r="EB741" s="61">
        <v>1</v>
      </c>
      <c r="EC741" s="61"/>
      <c r="ED741" s="61"/>
      <c r="EE741" s="61"/>
      <c r="EF741" s="61"/>
      <c r="EG741" s="61"/>
      <c r="EH741" s="61"/>
      <c r="EI741" s="61"/>
      <c r="EJ741" s="61"/>
      <c r="EK741" s="61"/>
      <c r="EL741" s="61"/>
      <c r="EM741" s="61"/>
      <c r="EN741" s="61"/>
      <c r="EO741" s="61"/>
      <c r="EP741" s="61"/>
      <c r="EQ741" s="61"/>
      <c r="ER741" s="61"/>
      <c r="ES741" s="61"/>
      <c r="ET741" s="61"/>
      <c r="EU741" s="61"/>
      <c r="EV741" s="61"/>
      <c r="EW741" s="61"/>
      <c r="EX741" s="61"/>
      <c r="EY741" s="61"/>
      <c r="EZ741" s="61"/>
      <c r="FA741" s="61"/>
      <c r="FB741" s="61"/>
      <c r="FC741" s="61"/>
      <c r="FD741" s="61"/>
      <c r="FE741" s="61"/>
      <c r="FF741" s="61"/>
      <c r="FG741" s="61"/>
      <c r="FH741" s="55" t="s">
        <v>318</v>
      </c>
      <c r="FI741" s="61" t="s">
        <v>317</v>
      </c>
      <c r="FJ741" s="61"/>
      <c r="FK741" s="61"/>
      <c r="FL741" s="55">
        <v>1</v>
      </c>
      <c r="FM741" s="62" t="s">
        <v>318</v>
      </c>
      <c r="FN741" s="61" t="s">
        <v>317</v>
      </c>
      <c r="FO741" s="62"/>
      <c r="FP741" s="61"/>
      <c r="FQ741" s="63">
        <v>1</v>
      </c>
    </row>
    <row r="742" spans="1:173" s="64" customFormat="1" ht="16.5">
      <c r="A742" s="54">
        <v>44228</v>
      </c>
      <c r="B742" s="55">
        <v>741</v>
      </c>
      <c r="C742" s="65" t="s">
        <v>314</v>
      </c>
      <c r="D742" s="76">
        <v>31065</v>
      </c>
      <c r="E742" s="57">
        <f ca="1">IF(Table1[[#This Row],[Employee Date of Birth]]="","",DATEDIF(D742,NOW(),"y"))</f>
        <v>35</v>
      </c>
      <c r="F742" s="61" t="str">
        <f>IF(Table1[[#This Row],[Census "As of" Date]]="","","Y")</f>
        <v>Y</v>
      </c>
      <c r="G742" s="61" t="s">
        <v>319</v>
      </c>
      <c r="H742" s="77"/>
      <c r="I742" s="74" t="str">
        <f>IF(Table1[[#This Row],[Census "As of" Date]]="","","A")</f>
        <v>A</v>
      </c>
      <c r="J742" s="74" t="str">
        <f>IF(Table1[[#This Row],[Census "As of" Date]]="","","S")</f>
        <v>S</v>
      </c>
      <c r="K742" s="74" t="str">
        <f>IF(Table1[[#This Row],[Census "As of" Date]]="","","Y")</f>
        <v>Y</v>
      </c>
      <c r="L742" s="74" t="str">
        <f>IF(Table1[[#This Row],[Census "As of" Date]]="","","Y")</f>
        <v>Y</v>
      </c>
      <c r="M742" s="74" t="str">
        <f>IF(Table1[[#This Row],[Census "As of" Date]]="","","Y")</f>
        <v>Y</v>
      </c>
      <c r="N742" s="74" t="str">
        <f>IF(Table1[[#This Row],[Census "As of" Date]]="","","N")</f>
        <v>N</v>
      </c>
      <c r="O742" s="61"/>
      <c r="P742" s="55" t="s">
        <v>154</v>
      </c>
      <c r="Q742" s="61">
        <v>17717.810000000001</v>
      </c>
      <c r="R742" s="61"/>
      <c r="S742" s="61">
        <v>17717.810000000001</v>
      </c>
      <c r="T742" s="74">
        <v>92270</v>
      </c>
      <c r="U742" s="61" t="s">
        <v>190</v>
      </c>
      <c r="V742" s="74" t="str">
        <f>IF(Table1[[#This Row],[Census "As of" Date]]="","","Sub001")</f>
        <v>Sub001</v>
      </c>
      <c r="W742" s="74" t="str">
        <f>IF(Table1[[#This Row],[Census "As of" Date]]="","","Location001")</f>
        <v>Location001</v>
      </c>
      <c r="X742" s="55" t="s">
        <v>387</v>
      </c>
      <c r="Y742" s="55" t="s">
        <v>365</v>
      </c>
      <c r="Z742" s="55" t="s">
        <v>224</v>
      </c>
      <c r="AA742" s="55" t="s">
        <v>156</v>
      </c>
      <c r="AB742" s="55">
        <v>77090</v>
      </c>
      <c r="AC742" s="61"/>
      <c r="AD742" s="77"/>
      <c r="AE742" s="55" t="s">
        <v>318</v>
      </c>
      <c r="AF742" s="55" t="s">
        <v>318</v>
      </c>
      <c r="AG742" s="55" t="s">
        <v>257</v>
      </c>
      <c r="AH742" s="55">
        <v>1</v>
      </c>
      <c r="AI742" s="61"/>
      <c r="AJ742" s="61"/>
      <c r="AK742" s="61"/>
      <c r="AL742" s="61"/>
      <c r="AM742" s="61"/>
      <c r="AN742" s="61"/>
      <c r="AO742" s="55" t="s">
        <v>318</v>
      </c>
      <c r="AP742" s="61"/>
      <c r="AQ742" s="55" t="s">
        <v>177</v>
      </c>
      <c r="AR742" s="55">
        <v>1</v>
      </c>
      <c r="AS742" s="61"/>
      <c r="AT742" s="55" t="s">
        <v>318</v>
      </c>
      <c r="AU742" s="55" t="s">
        <v>318</v>
      </c>
      <c r="AV742" s="55" t="s">
        <v>257</v>
      </c>
      <c r="AW742" s="55">
        <v>1</v>
      </c>
      <c r="AX742" s="61"/>
      <c r="AY742" s="61"/>
      <c r="AZ742" s="61"/>
      <c r="BA742" s="61"/>
      <c r="BB742" s="61"/>
      <c r="BC742" s="61"/>
      <c r="BD742" s="55" t="s">
        <v>318</v>
      </c>
      <c r="BE742" s="61"/>
      <c r="BF742" s="55" t="s">
        <v>177</v>
      </c>
      <c r="BG742" s="55">
        <v>1</v>
      </c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55" t="s">
        <v>318</v>
      </c>
      <c r="CH742" s="61"/>
      <c r="CI742" s="55" t="s">
        <v>177</v>
      </c>
      <c r="CJ742" s="55">
        <v>1</v>
      </c>
      <c r="CK742" s="61"/>
      <c r="CL742" s="55" t="s">
        <v>318</v>
      </c>
      <c r="CM742" s="61"/>
      <c r="CN742" s="55" t="s">
        <v>177</v>
      </c>
      <c r="CO742" s="55">
        <v>1</v>
      </c>
      <c r="CP742" s="61"/>
      <c r="CQ742" s="61"/>
      <c r="CR742" s="61"/>
      <c r="CS742" s="61"/>
      <c r="CT742" s="61"/>
      <c r="CU742" s="61"/>
      <c r="CV742" s="61"/>
      <c r="CW742" s="61"/>
      <c r="CX742" s="55" t="s">
        <v>318</v>
      </c>
      <c r="CY742" s="61"/>
      <c r="CZ742" s="55" t="s">
        <v>160</v>
      </c>
      <c r="DA742" s="55" t="s">
        <v>177</v>
      </c>
      <c r="DB742" s="55">
        <v>1</v>
      </c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55" t="s">
        <v>318</v>
      </c>
      <c r="DP742" s="55" t="s">
        <v>318</v>
      </c>
      <c r="DQ742" s="55" t="s">
        <v>179</v>
      </c>
      <c r="DR742" s="55">
        <v>1</v>
      </c>
      <c r="DS742" s="61"/>
      <c r="DT742" s="61"/>
      <c r="DU742" s="61"/>
      <c r="DV742" s="61"/>
      <c r="DW742" s="61"/>
      <c r="DX742" s="61"/>
      <c r="DY742" s="55" t="s">
        <v>318</v>
      </c>
      <c r="DZ742" s="55" t="s">
        <v>318</v>
      </c>
      <c r="EA742" s="61" t="s">
        <v>179</v>
      </c>
      <c r="EB742" s="61">
        <v>1</v>
      </c>
      <c r="EC742" s="61"/>
      <c r="ED742" s="61"/>
      <c r="EE742" s="61"/>
      <c r="EF742" s="61"/>
      <c r="EG742" s="61"/>
      <c r="EH742" s="61"/>
      <c r="EI742" s="61"/>
      <c r="EJ742" s="61"/>
      <c r="EK742" s="61"/>
      <c r="EL742" s="61"/>
      <c r="EM742" s="61"/>
      <c r="EN742" s="61"/>
      <c r="EO742" s="61"/>
      <c r="EP742" s="61"/>
      <c r="EQ742" s="61"/>
      <c r="ER742" s="61"/>
      <c r="ES742" s="61"/>
      <c r="ET742" s="61"/>
      <c r="EU742" s="61"/>
      <c r="EV742" s="61"/>
      <c r="EW742" s="61"/>
      <c r="EX742" s="61"/>
      <c r="EY742" s="61"/>
      <c r="EZ742" s="61"/>
      <c r="FA742" s="61"/>
      <c r="FB742" s="61"/>
      <c r="FC742" s="61"/>
      <c r="FD742" s="61"/>
      <c r="FE742" s="61"/>
      <c r="FF742" s="61"/>
      <c r="FG742" s="61"/>
      <c r="FH742" s="55" t="s">
        <v>318</v>
      </c>
      <c r="FI742" s="61" t="s">
        <v>318</v>
      </c>
      <c r="FJ742" s="61" t="s">
        <v>178</v>
      </c>
      <c r="FK742" s="61" t="s">
        <v>385</v>
      </c>
      <c r="FL742" s="55">
        <v>1</v>
      </c>
      <c r="FM742" s="62" t="s">
        <v>318</v>
      </c>
      <c r="FN742" s="61" t="s">
        <v>317</v>
      </c>
      <c r="FO742" s="62"/>
      <c r="FP742" s="61"/>
      <c r="FQ742" s="63">
        <v>1</v>
      </c>
    </row>
    <row r="743" spans="1:173" s="64" customFormat="1" ht="16.5">
      <c r="A743" s="54">
        <v>44228</v>
      </c>
      <c r="B743" s="55">
        <v>742</v>
      </c>
      <c r="C743" s="65" t="s">
        <v>153</v>
      </c>
      <c r="D743" s="76">
        <v>31075</v>
      </c>
      <c r="E743" s="57">
        <f ca="1">IF(Table1[[#This Row],[Employee Date of Birth]]="","",DATEDIF(D743,NOW(),"y"))</f>
        <v>35</v>
      </c>
      <c r="F743" s="61" t="str">
        <f>IF(Table1[[#This Row],[Census "As of" Date]]="","","Y")</f>
        <v>Y</v>
      </c>
      <c r="G743" s="61" t="s">
        <v>319</v>
      </c>
      <c r="H743" s="77"/>
      <c r="I743" s="74" t="str">
        <f>IF(Table1[[#This Row],[Census "As of" Date]]="","","A")</f>
        <v>A</v>
      </c>
      <c r="J743" s="74" t="str">
        <f>IF(Table1[[#This Row],[Census "As of" Date]]="","","S")</f>
        <v>S</v>
      </c>
      <c r="K743" s="74" t="str">
        <f>IF(Table1[[#This Row],[Census "As of" Date]]="","","Y")</f>
        <v>Y</v>
      </c>
      <c r="L743" s="74" t="str">
        <f>IF(Table1[[#This Row],[Census "As of" Date]]="","","Y")</f>
        <v>Y</v>
      </c>
      <c r="M743" s="74" t="str">
        <f>IF(Table1[[#This Row],[Census "As of" Date]]="","","Y")</f>
        <v>Y</v>
      </c>
      <c r="N743" s="74" t="str">
        <f>IF(Table1[[#This Row],[Census "As of" Date]]="","","N")</f>
        <v>N</v>
      </c>
      <c r="O743" s="61"/>
      <c r="P743" s="55" t="s">
        <v>154</v>
      </c>
      <c r="Q743" s="61">
        <v>119874.84</v>
      </c>
      <c r="R743" s="61"/>
      <c r="S743" s="61">
        <v>119874.84</v>
      </c>
      <c r="T743" s="74">
        <v>92214</v>
      </c>
      <c r="U743" s="61" t="s">
        <v>190</v>
      </c>
      <c r="V743" s="74" t="str">
        <f>IF(Table1[[#This Row],[Census "As of" Date]]="","","Sub001")</f>
        <v>Sub001</v>
      </c>
      <c r="W743" s="74" t="str">
        <f>IF(Table1[[#This Row],[Census "As of" Date]]="","","Location001")</f>
        <v>Location001</v>
      </c>
      <c r="X743" s="55" t="s">
        <v>387</v>
      </c>
      <c r="Y743" s="55" t="s">
        <v>365</v>
      </c>
      <c r="Z743" s="55" t="s">
        <v>224</v>
      </c>
      <c r="AA743" s="55" t="s">
        <v>156</v>
      </c>
      <c r="AB743" s="55">
        <v>77090</v>
      </c>
      <c r="AC743" s="61"/>
      <c r="AD743" s="77"/>
      <c r="AE743" s="55" t="s">
        <v>318</v>
      </c>
      <c r="AF743" s="55" t="s">
        <v>318</v>
      </c>
      <c r="AG743" s="55" t="s">
        <v>257</v>
      </c>
      <c r="AH743" s="55">
        <v>1</v>
      </c>
      <c r="AI743" s="61"/>
      <c r="AJ743" s="61"/>
      <c r="AK743" s="61"/>
      <c r="AL743" s="61"/>
      <c r="AM743" s="61"/>
      <c r="AN743" s="61"/>
      <c r="AO743" s="55" t="s">
        <v>318</v>
      </c>
      <c r="AP743" s="61"/>
      <c r="AQ743" s="55" t="s">
        <v>177</v>
      </c>
      <c r="AR743" s="55">
        <v>1</v>
      </c>
      <c r="AS743" s="61"/>
      <c r="AT743" s="55" t="s">
        <v>318</v>
      </c>
      <c r="AU743" s="55" t="s">
        <v>318</v>
      </c>
      <c r="AV743" s="55" t="s">
        <v>257</v>
      </c>
      <c r="AW743" s="55">
        <v>1</v>
      </c>
      <c r="AX743" s="61"/>
      <c r="AY743" s="61"/>
      <c r="AZ743" s="61"/>
      <c r="BA743" s="61"/>
      <c r="BB743" s="61"/>
      <c r="BC743" s="61"/>
      <c r="BD743" s="55" t="s">
        <v>318</v>
      </c>
      <c r="BE743" s="61"/>
      <c r="BF743" s="55" t="s">
        <v>177</v>
      </c>
      <c r="BG743" s="55">
        <v>1</v>
      </c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55" t="s">
        <v>318</v>
      </c>
      <c r="CH743" s="61"/>
      <c r="CI743" s="55" t="s">
        <v>177</v>
      </c>
      <c r="CJ743" s="55">
        <v>1</v>
      </c>
      <c r="CK743" s="61"/>
      <c r="CL743" s="55" t="s">
        <v>318</v>
      </c>
      <c r="CM743" s="61"/>
      <c r="CN743" s="55" t="s">
        <v>177</v>
      </c>
      <c r="CO743" s="55">
        <v>1</v>
      </c>
      <c r="CP743" s="61"/>
      <c r="CQ743" s="61"/>
      <c r="CR743" s="61"/>
      <c r="CS743" s="61"/>
      <c r="CT743" s="61"/>
      <c r="CU743" s="61"/>
      <c r="CV743" s="61"/>
      <c r="CW743" s="61"/>
      <c r="CX743" s="55" t="s">
        <v>318</v>
      </c>
      <c r="CY743" s="61"/>
      <c r="CZ743" s="55" t="s">
        <v>160</v>
      </c>
      <c r="DA743" s="55" t="s">
        <v>177</v>
      </c>
      <c r="DB743" s="55">
        <v>1</v>
      </c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55" t="s">
        <v>318</v>
      </c>
      <c r="DP743" s="55" t="s">
        <v>318</v>
      </c>
      <c r="DQ743" s="55" t="s">
        <v>179</v>
      </c>
      <c r="DR743" s="55">
        <v>1</v>
      </c>
      <c r="DS743" s="61"/>
      <c r="DT743" s="61"/>
      <c r="DU743" s="61"/>
      <c r="DV743" s="61"/>
      <c r="DW743" s="61"/>
      <c r="DX743" s="61"/>
      <c r="DY743" s="55" t="s">
        <v>318</v>
      </c>
      <c r="DZ743" s="55" t="s">
        <v>318</v>
      </c>
      <c r="EA743" s="61" t="s">
        <v>179</v>
      </c>
      <c r="EB743" s="61">
        <v>1</v>
      </c>
      <c r="EC743" s="61"/>
      <c r="ED743" s="61"/>
      <c r="EE743" s="61"/>
      <c r="EF743" s="61"/>
      <c r="EG743" s="61"/>
      <c r="EH743" s="61"/>
      <c r="EI743" s="61"/>
      <c r="EJ743" s="61"/>
      <c r="EK743" s="61"/>
      <c r="EL743" s="61"/>
      <c r="EM743" s="61"/>
      <c r="EN743" s="61"/>
      <c r="EO743" s="61"/>
      <c r="EP743" s="61"/>
      <c r="EQ743" s="61"/>
      <c r="ER743" s="61"/>
      <c r="ES743" s="61"/>
      <c r="ET743" s="61"/>
      <c r="EU743" s="61"/>
      <c r="EV743" s="61"/>
      <c r="EW743" s="61"/>
      <c r="EX743" s="61"/>
      <c r="EY743" s="61"/>
      <c r="EZ743" s="61"/>
      <c r="FA743" s="61"/>
      <c r="FB743" s="61"/>
      <c r="FC743" s="61"/>
      <c r="FD743" s="61"/>
      <c r="FE743" s="61"/>
      <c r="FF743" s="61"/>
      <c r="FG743" s="61"/>
      <c r="FH743" s="55" t="s">
        <v>318</v>
      </c>
      <c r="FI743" s="61" t="s">
        <v>318</v>
      </c>
      <c r="FJ743" s="61" t="s">
        <v>178</v>
      </c>
      <c r="FK743" s="61" t="s">
        <v>385</v>
      </c>
      <c r="FL743" s="55">
        <v>1</v>
      </c>
      <c r="FM743" s="62" t="s">
        <v>318</v>
      </c>
      <c r="FN743" s="61" t="s">
        <v>318</v>
      </c>
      <c r="FO743" s="62" t="s">
        <v>251</v>
      </c>
      <c r="FP743" s="61" t="s">
        <v>385</v>
      </c>
      <c r="FQ743" s="63">
        <v>1</v>
      </c>
    </row>
    <row r="744" spans="1:173" s="64" customFormat="1" ht="16.5">
      <c r="A744" s="54">
        <v>44228</v>
      </c>
      <c r="B744" s="55">
        <v>743</v>
      </c>
      <c r="C744" s="55" t="s">
        <v>153</v>
      </c>
      <c r="D744" s="76">
        <v>31138</v>
      </c>
      <c r="E744" s="57">
        <f ca="1">IF(Table1[[#This Row],[Employee Date of Birth]]="","",DATEDIF(D744,NOW(),"y"))</f>
        <v>35</v>
      </c>
      <c r="F744" s="61" t="str">
        <f>IF(Table1[[#This Row],[Census "As of" Date]]="","","Y")</f>
        <v>Y</v>
      </c>
      <c r="G744" s="61" t="s">
        <v>348</v>
      </c>
      <c r="H744" s="77"/>
      <c r="I744" s="74" t="str">
        <f>IF(Table1[[#This Row],[Census "As of" Date]]="","","A")</f>
        <v>A</v>
      </c>
      <c r="J744" s="74" t="str">
        <f>IF(Table1[[#This Row],[Census "As of" Date]]="","","S")</f>
        <v>S</v>
      </c>
      <c r="K744" s="74" t="str">
        <f>IF(Table1[[#This Row],[Census "As of" Date]]="","","Y")</f>
        <v>Y</v>
      </c>
      <c r="L744" s="74" t="str">
        <f>IF(Table1[[#This Row],[Census "As of" Date]]="","","Y")</f>
        <v>Y</v>
      </c>
      <c r="M744" s="74" t="str">
        <f>IF(Table1[[#This Row],[Census "As of" Date]]="","","Y")</f>
        <v>Y</v>
      </c>
      <c r="N744" s="74" t="str">
        <f>IF(Table1[[#This Row],[Census "As of" Date]]="","","N")</f>
        <v>N</v>
      </c>
      <c r="O744" s="61"/>
      <c r="P744" s="55" t="s">
        <v>154</v>
      </c>
      <c r="Q744" s="61">
        <v>12575.71</v>
      </c>
      <c r="R744" s="61"/>
      <c r="S744" s="61">
        <v>12575.71</v>
      </c>
      <c r="T744" s="74">
        <v>92216</v>
      </c>
      <c r="U744" s="61" t="s">
        <v>190</v>
      </c>
      <c r="V744" s="74" t="str">
        <f>IF(Table1[[#This Row],[Census "As of" Date]]="","","Sub001")</f>
        <v>Sub001</v>
      </c>
      <c r="W744" s="74" t="str">
        <f>IF(Table1[[#This Row],[Census "As of" Date]]="","","Location001")</f>
        <v>Location001</v>
      </c>
      <c r="X744" s="55" t="s">
        <v>387</v>
      </c>
      <c r="Y744" s="55" t="s">
        <v>365</v>
      </c>
      <c r="Z744" s="55" t="s">
        <v>224</v>
      </c>
      <c r="AA744" s="55" t="s">
        <v>156</v>
      </c>
      <c r="AB744" s="55">
        <v>77090</v>
      </c>
      <c r="AC744" s="61"/>
      <c r="AD744" s="77"/>
      <c r="AE744" s="55" t="s">
        <v>318</v>
      </c>
      <c r="AF744" s="55" t="s">
        <v>318</v>
      </c>
      <c r="AG744" s="55" t="s">
        <v>257</v>
      </c>
      <c r="AH744" s="55">
        <v>1</v>
      </c>
      <c r="AI744" s="61"/>
      <c r="AJ744" s="61"/>
      <c r="AK744" s="61"/>
      <c r="AL744" s="61"/>
      <c r="AM744" s="61"/>
      <c r="AN744" s="61"/>
      <c r="AO744" s="55" t="s">
        <v>318</v>
      </c>
      <c r="AP744" s="61"/>
      <c r="AQ744" s="55" t="s">
        <v>177</v>
      </c>
      <c r="AR744" s="55">
        <v>1</v>
      </c>
      <c r="AS744" s="61"/>
      <c r="AT744" s="55" t="s">
        <v>318</v>
      </c>
      <c r="AU744" s="55" t="s">
        <v>318</v>
      </c>
      <c r="AV744" s="55" t="s">
        <v>257</v>
      </c>
      <c r="AW744" s="55">
        <v>1</v>
      </c>
      <c r="AX744" s="61"/>
      <c r="AY744" s="61"/>
      <c r="AZ744" s="61"/>
      <c r="BA744" s="61"/>
      <c r="BB744" s="61"/>
      <c r="BC744" s="61"/>
      <c r="BD744" s="55" t="s">
        <v>318</v>
      </c>
      <c r="BE744" s="61"/>
      <c r="BF744" s="55" t="s">
        <v>177</v>
      </c>
      <c r="BG744" s="55">
        <v>1</v>
      </c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55" t="s">
        <v>318</v>
      </c>
      <c r="CH744" s="61"/>
      <c r="CI744" s="55" t="s">
        <v>177</v>
      </c>
      <c r="CJ744" s="55">
        <v>1</v>
      </c>
      <c r="CK744" s="61"/>
      <c r="CL744" s="55" t="s">
        <v>318</v>
      </c>
      <c r="CM744" s="61"/>
      <c r="CN744" s="55" t="s">
        <v>177</v>
      </c>
      <c r="CO744" s="55">
        <v>1</v>
      </c>
      <c r="CP744" s="61"/>
      <c r="CQ744" s="61"/>
      <c r="CR744" s="61"/>
      <c r="CS744" s="61"/>
      <c r="CT744" s="61"/>
      <c r="CU744" s="61"/>
      <c r="CV744" s="61"/>
      <c r="CW744" s="61"/>
      <c r="CX744" s="55" t="s">
        <v>318</v>
      </c>
      <c r="CY744" s="61"/>
      <c r="CZ744" s="55" t="s">
        <v>160</v>
      </c>
      <c r="DA744" s="55" t="s">
        <v>177</v>
      </c>
      <c r="DB744" s="55">
        <v>1</v>
      </c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55" t="s">
        <v>318</v>
      </c>
      <c r="DP744" s="55" t="s">
        <v>318</v>
      </c>
      <c r="DQ744" s="55" t="s">
        <v>179</v>
      </c>
      <c r="DR744" s="55">
        <v>1</v>
      </c>
      <c r="DS744" s="61"/>
      <c r="DT744" s="61"/>
      <c r="DU744" s="61"/>
      <c r="DV744" s="61"/>
      <c r="DW744" s="61"/>
      <c r="DX744" s="61"/>
      <c r="DY744" s="55" t="s">
        <v>318</v>
      </c>
      <c r="DZ744" s="55" t="s">
        <v>318</v>
      </c>
      <c r="EA744" s="61" t="s">
        <v>179</v>
      </c>
      <c r="EB744" s="61">
        <v>1</v>
      </c>
      <c r="EC744" s="61"/>
      <c r="ED744" s="61"/>
      <c r="EE744" s="61"/>
      <c r="EF744" s="61"/>
      <c r="EG744" s="61"/>
      <c r="EH744" s="61"/>
      <c r="EI744" s="61"/>
      <c r="EJ744" s="61"/>
      <c r="EK744" s="61"/>
      <c r="EL744" s="61"/>
      <c r="EM744" s="61"/>
      <c r="EN744" s="61"/>
      <c r="EO744" s="61"/>
      <c r="EP744" s="61"/>
      <c r="EQ744" s="61"/>
      <c r="ER744" s="61"/>
      <c r="ES744" s="61"/>
      <c r="ET744" s="61"/>
      <c r="EU744" s="61"/>
      <c r="EV744" s="61"/>
      <c r="EW744" s="61"/>
      <c r="EX744" s="61"/>
      <c r="EY744" s="61"/>
      <c r="EZ744" s="61"/>
      <c r="FA744" s="61"/>
      <c r="FB744" s="61"/>
      <c r="FC744" s="61"/>
      <c r="FD744" s="61"/>
      <c r="FE744" s="61"/>
      <c r="FF744" s="61"/>
      <c r="FG744" s="61"/>
      <c r="FH744" s="55" t="s">
        <v>318</v>
      </c>
      <c r="FI744" s="61" t="s">
        <v>317</v>
      </c>
      <c r="FJ744" s="61"/>
      <c r="FK744" s="61"/>
      <c r="FL744" s="55">
        <v>1</v>
      </c>
      <c r="FM744" s="62" t="s">
        <v>318</v>
      </c>
      <c r="FN744" s="61" t="s">
        <v>318</v>
      </c>
      <c r="FO744" s="62" t="s">
        <v>251</v>
      </c>
      <c r="FP744" s="61" t="s">
        <v>315</v>
      </c>
      <c r="FQ744" s="63">
        <v>1</v>
      </c>
    </row>
    <row r="745" spans="1:173" s="64" customFormat="1" ht="16.5">
      <c r="A745" s="54">
        <v>44228</v>
      </c>
      <c r="B745" s="55">
        <v>744</v>
      </c>
      <c r="C745" s="55" t="s">
        <v>314</v>
      </c>
      <c r="D745" s="76">
        <v>31229</v>
      </c>
      <c r="E745" s="57">
        <f ca="1">IF(Table1[[#This Row],[Employee Date of Birth]]="","",DATEDIF(D745,NOW(),"y"))</f>
        <v>35</v>
      </c>
      <c r="F745" s="61" t="str">
        <f>IF(Table1[[#This Row],[Census "As of" Date]]="","","Y")</f>
        <v>Y</v>
      </c>
      <c r="G745" s="61" t="s">
        <v>326</v>
      </c>
      <c r="H745" s="77"/>
      <c r="I745" s="74" t="str">
        <f>IF(Table1[[#This Row],[Census "As of" Date]]="","","A")</f>
        <v>A</v>
      </c>
      <c r="J745" s="74" t="str">
        <f>IF(Table1[[#This Row],[Census "As of" Date]]="","","S")</f>
        <v>S</v>
      </c>
      <c r="K745" s="74" t="str">
        <f>IF(Table1[[#This Row],[Census "As of" Date]]="","","Y")</f>
        <v>Y</v>
      </c>
      <c r="L745" s="74" t="str">
        <f>IF(Table1[[#This Row],[Census "As of" Date]]="","","Y")</f>
        <v>Y</v>
      </c>
      <c r="M745" s="74" t="str">
        <f>IF(Table1[[#This Row],[Census "As of" Date]]="","","Y")</f>
        <v>Y</v>
      </c>
      <c r="N745" s="74" t="str">
        <f>IF(Table1[[#This Row],[Census "As of" Date]]="","","N")</f>
        <v>N</v>
      </c>
      <c r="O745" s="61"/>
      <c r="P745" s="55" t="s">
        <v>154</v>
      </c>
      <c r="Q745" s="61">
        <v>128055.61</v>
      </c>
      <c r="R745" s="61"/>
      <c r="S745" s="61">
        <v>128055.61</v>
      </c>
      <c r="T745" s="74">
        <v>92214</v>
      </c>
      <c r="U745" s="61" t="s">
        <v>190</v>
      </c>
      <c r="V745" s="74" t="str">
        <f>IF(Table1[[#This Row],[Census "As of" Date]]="","","Sub001")</f>
        <v>Sub001</v>
      </c>
      <c r="W745" s="74" t="str">
        <f>IF(Table1[[#This Row],[Census "As of" Date]]="","","Location001")</f>
        <v>Location001</v>
      </c>
      <c r="X745" s="55" t="s">
        <v>387</v>
      </c>
      <c r="Y745" s="55" t="s">
        <v>365</v>
      </c>
      <c r="Z745" s="55" t="s">
        <v>224</v>
      </c>
      <c r="AA745" s="55" t="s">
        <v>156</v>
      </c>
      <c r="AB745" s="55">
        <v>77090</v>
      </c>
      <c r="AC745" s="61"/>
      <c r="AD745" s="77"/>
      <c r="AE745" s="55" t="s">
        <v>318</v>
      </c>
      <c r="AF745" s="55" t="s">
        <v>318</v>
      </c>
      <c r="AG745" s="55" t="s">
        <v>257</v>
      </c>
      <c r="AH745" s="55">
        <v>1</v>
      </c>
      <c r="AI745" s="61"/>
      <c r="AJ745" s="61"/>
      <c r="AK745" s="61"/>
      <c r="AL745" s="61"/>
      <c r="AM745" s="61"/>
      <c r="AN745" s="61"/>
      <c r="AO745" s="55" t="s">
        <v>318</v>
      </c>
      <c r="AP745" s="61"/>
      <c r="AQ745" s="55" t="s">
        <v>177</v>
      </c>
      <c r="AR745" s="55">
        <v>1</v>
      </c>
      <c r="AS745" s="61"/>
      <c r="AT745" s="55" t="s">
        <v>318</v>
      </c>
      <c r="AU745" s="55" t="s">
        <v>318</v>
      </c>
      <c r="AV745" s="55" t="s">
        <v>257</v>
      </c>
      <c r="AW745" s="55">
        <v>1</v>
      </c>
      <c r="AX745" s="61"/>
      <c r="AY745" s="61"/>
      <c r="AZ745" s="61"/>
      <c r="BA745" s="61"/>
      <c r="BB745" s="61"/>
      <c r="BC745" s="61"/>
      <c r="BD745" s="55" t="s">
        <v>318</v>
      </c>
      <c r="BE745" s="61"/>
      <c r="BF745" s="55" t="s">
        <v>177</v>
      </c>
      <c r="BG745" s="55">
        <v>1</v>
      </c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55" t="s">
        <v>318</v>
      </c>
      <c r="CH745" s="61"/>
      <c r="CI745" s="55" t="s">
        <v>177</v>
      </c>
      <c r="CJ745" s="55">
        <v>1</v>
      </c>
      <c r="CK745" s="61"/>
      <c r="CL745" s="55" t="s">
        <v>318</v>
      </c>
      <c r="CM745" s="61"/>
      <c r="CN745" s="55" t="s">
        <v>177</v>
      </c>
      <c r="CO745" s="55">
        <v>1</v>
      </c>
      <c r="CP745" s="61"/>
      <c r="CQ745" s="61"/>
      <c r="CR745" s="61"/>
      <c r="CS745" s="61"/>
      <c r="CT745" s="61"/>
      <c r="CU745" s="61"/>
      <c r="CV745" s="61"/>
      <c r="CW745" s="61"/>
      <c r="CX745" s="55" t="s">
        <v>318</v>
      </c>
      <c r="CY745" s="61"/>
      <c r="CZ745" s="55" t="s">
        <v>160</v>
      </c>
      <c r="DA745" s="55" t="s">
        <v>177</v>
      </c>
      <c r="DB745" s="55">
        <v>1</v>
      </c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55" t="s">
        <v>318</v>
      </c>
      <c r="DP745" s="55" t="s">
        <v>318</v>
      </c>
      <c r="DQ745" s="55" t="s">
        <v>179</v>
      </c>
      <c r="DR745" s="55">
        <v>1</v>
      </c>
      <c r="DS745" s="61"/>
      <c r="DT745" s="61"/>
      <c r="DU745" s="61"/>
      <c r="DV745" s="61"/>
      <c r="DW745" s="61"/>
      <c r="DX745" s="61"/>
      <c r="DY745" s="55" t="s">
        <v>318</v>
      </c>
      <c r="DZ745" s="55" t="s">
        <v>318</v>
      </c>
      <c r="EA745" s="61" t="s">
        <v>179</v>
      </c>
      <c r="EB745" s="61">
        <v>1</v>
      </c>
      <c r="EC745" s="61"/>
      <c r="ED745" s="61"/>
      <c r="EE745" s="61"/>
      <c r="EF745" s="61"/>
      <c r="EG745" s="61"/>
      <c r="EH745" s="61"/>
      <c r="EI745" s="61"/>
      <c r="EJ745" s="61"/>
      <c r="EK745" s="61"/>
      <c r="EL745" s="61"/>
      <c r="EM745" s="61"/>
      <c r="EN745" s="61"/>
      <c r="EO745" s="61"/>
      <c r="EP745" s="61"/>
      <c r="EQ745" s="61"/>
      <c r="ER745" s="61"/>
      <c r="ES745" s="61"/>
      <c r="ET745" s="61"/>
      <c r="EU745" s="61"/>
      <c r="EV745" s="61"/>
      <c r="EW745" s="61"/>
      <c r="EX745" s="61"/>
      <c r="EY745" s="61"/>
      <c r="EZ745" s="61"/>
      <c r="FA745" s="61"/>
      <c r="FB745" s="61"/>
      <c r="FC745" s="61"/>
      <c r="FD745" s="61"/>
      <c r="FE745" s="61"/>
      <c r="FF745" s="61"/>
      <c r="FG745" s="61"/>
      <c r="FH745" s="55" t="s">
        <v>318</v>
      </c>
      <c r="FI745" s="61" t="s">
        <v>318</v>
      </c>
      <c r="FJ745" s="61" t="s">
        <v>178</v>
      </c>
      <c r="FK745" s="61" t="s">
        <v>315</v>
      </c>
      <c r="FL745" s="55">
        <v>1</v>
      </c>
      <c r="FM745" s="62" t="s">
        <v>318</v>
      </c>
      <c r="FN745" s="61" t="s">
        <v>318</v>
      </c>
      <c r="FO745" s="62" t="s">
        <v>251</v>
      </c>
      <c r="FP745" s="61" t="s">
        <v>315</v>
      </c>
      <c r="FQ745" s="63">
        <v>1</v>
      </c>
    </row>
    <row r="746" spans="1:173" s="64" customFormat="1" ht="16.5">
      <c r="A746" s="54">
        <v>44228</v>
      </c>
      <c r="B746" s="55">
        <v>745</v>
      </c>
      <c r="C746" s="55" t="s">
        <v>153</v>
      </c>
      <c r="D746" s="76">
        <v>31266</v>
      </c>
      <c r="E746" s="57">
        <f ca="1">IF(Table1[[#This Row],[Employee Date of Birth]]="","",DATEDIF(D746,NOW(),"y"))</f>
        <v>35</v>
      </c>
      <c r="F746" s="61" t="str">
        <f>IF(Table1[[#This Row],[Census "As of" Date]]="","","Y")</f>
        <v>Y</v>
      </c>
      <c r="G746" s="61" t="s">
        <v>324</v>
      </c>
      <c r="H746" s="77"/>
      <c r="I746" s="74" t="str">
        <f>IF(Table1[[#This Row],[Census "As of" Date]]="","","A")</f>
        <v>A</v>
      </c>
      <c r="J746" s="74" t="str">
        <f>IF(Table1[[#This Row],[Census "As of" Date]]="","","S")</f>
        <v>S</v>
      </c>
      <c r="K746" s="74" t="str">
        <f>IF(Table1[[#This Row],[Census "As of" Date]]="","","Y")</f>
        <v>Y</v>
      </c>
      <c r="L746" s="74" t="str">
        <f>IF(Table1[[#This Row],[Census "As of" Date]]="","","Y")</f>
        <v>Y</v>
      </c>
      <c r="M746" s="74" t="str">
        <f>IF(Table1[[#This Row],[Census "As of" Date]]="","","Y")</f>
        <v>Y</v>
      </c>
      <c r="N746" s="74" t="str">
        <f>IF(Table1[[#This Row],[Census "As of" Date]]="","","N")</f>
        <v>N</v>
      </c>
      <c r="O746" s="61"/>
      <c r="P746" s="55" t="s">
        <v>154</v>
      </c>
      <c r="Q746" s="61">
        <v>80510</v>
      </c>
      <c r="R746" s="61"/>
      <c r="S746" s="61">
        <v>80510</v>
      </c>
      <c r="T746" s="74">
        <v>92240</v>
      </c>
      <c r="U746" s="61" t="s">
        <v>190</v>
      </c>
      <c r="V746" s="74" t="str">
        <f>IF(Table1[[#This Row],[Census "As of" Date]]="","","Sub001")</f>
        <v>Sub001</v>
      </c>
      <c r="W746" s="74" t="str">
        <f>IF(Table1[[#This Row],[Census "As of" Date]]="","","Location001")</f>
        <v>Location001</v>
      </c>
      <c r="X746" s="55" t="s">
        <v>387</v>
      </c>
      <c r="Y746" s="55" t="s">
        <v>365</v>
      </c>
      <c r="Z746" s="55" t="s">
        <v>224</v>
      </c>
      <c r="AA746" s="55" t="s">
        <v>156</v>
      </c>
      <c r="AB746" s="55">
        <v>77090</v>
      </c>
      <c r="AC746" s="61"/>
      <c r="AD746" s="77"/>
      <c r="AE746" s="55" t="s">
        <v>318</v>
      </c>
      <c r="AF746" s="55" t="s">
        <v>318</v>
      </c>
      <c r="AG746" s="55" t="s">
        <v>257</v>
      </c>
      <c r="AH746" s="55">
        <v>1</v>
      </c>
      <c r="AI746" s="61"/>
      <c r="AJ746" s="61"/>
      <c r="AK746" s="61"/>
      <c r="AL746" s="61"/>
      <c r="AM746" s="61"/>
      <c r="AN746" s="61"/>
      <c r="AO746" s="55" t="s">
        <v>318</v>
      </c>
      <c r="AP746" s="61"/>
      <c r="AQ746" s="55" t="s">
        <v>177</v>
      </c>
      <c r="AR746" s="55">
        <v>1</v>
      </c>
      <c r="AS746" s="61"/>
      <c r="AT746" s="55" t="s">
        <v>318</v>
      </c>
      <c r="AU746" s="55" t="s">
        <v>318</v>
      </c>
      <c r="AV746" s="55" t="s">
        <v>257</v>
      </c>
      <c r="AW746" s="55">
        <v>1</v>
      </c>
      <c r="AX746" s="61"/>
      <c r="AY746" s="61"/>
      <c r="AZ746" s="61"/>
      <c r="BA746" s="61"/>
      <c r="BB746" s="61"/>
      <c r="BC746" s="61"/>
      <c r="BD746" s="55" t="s">
        <v>318</v>
      </c>
      <c r="BE746" s="61"/>
      <c r="BF746" s="55" t="s">
        <v>177</v>
      </c>
      <c r="BG746" s="55">
        <v>1</v>
      </c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55" t="s">
        <v>318</v>
      </c>
      <c r="CH746" s="61"/>
      <c r="CI746" s="55" t="s">
        <v>177</v>
      </c>
      <c r="CJ746" s="55">
        <v>1</v>
      </c>
      <c r="CK746" s="61"/>
      <c r="CL746" s="55" t="s">
        <v>318</v>
      </c>
      <c r="CM746" s="61"/>
      <c r="CN746" s="55" t="s">
        <v>177</v>
      </c>
      <c r="CO746" s="55">
        <v>1</v>
      </c>
      <c r="CP746" s="61"/>
      <c r="CQ746" s="61"/>
      <c r="CR746" s="61"/>
      <c r="CS746" s="61"/>
      <c r="CT746" s="61"/>
      <c r="CU746" s="61"/>
      <c r="CV746" s="61"/>
      <c r="CW746" s="61"/>
      <c r="CX746" s="55" t="s">
        <v>318</v>
      </c>
      <c r="CY746" s="61"/>
      <c r="CZ746" s="55" t="s">
        <v>160</v>
      </c>
      <c r="DA746" s="55" t="s">
        <v>177</v>
      </c>
      <c r="DB746" s="55">
        <v>1</v>
      </c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55" t="s">
        <v>318</v>
      </c>
      <c r="DP746" s="55" t="s">
        <v>318</v>
      </c>
      <c r="DQ746" s="55" t="s">
        <v>179</v>
      </c>
      <c r="DR746" s="55">
        <v>1</v>
      </c>
      <c r="DS746" s="61"/>
      <c r="DT746" s="61"/>
      <c r="DU746" s="61"/>
      <c r="DV746" s="61"/>
      <c r="DW746" s="61"/>
      <c r="DX746" s="61"/>
      <c r="DY746" s="55" t="s">
        <v>318</v>
      </c>
      <c r="DZ746" s="55" t="s">
        <v>318</v>
      </c>
      <c r="EA746" s="61" t="s">
        <v>179</v>
      </c>
      <c r="EB746" s="61">
        <v>1</v>
      </c>
      <c r="EC746" s="61"/>
      <c r="ED746" s="61"/>
      <c r="EE746" s="61"/>
      <c r="EF746" s="61"/>
      <c r="EG746" s="61"/>
      <c r="EH746" s="61"/>
      <c r="EI746" s="61"/>
      <c r="EJ746" s="61"/>
      <c r="EK746" s="61"/>
      <c r="EL746" s="61"/>
      <c r="EM746" s="61"/>
      <c r="EN746" s="61"/>
      <c r="EO746" s="61"/>
      <c r="EP746" s="61"/>
      <c r="EQ746" s="61"/>
      <c r="ER746" s="61"/>
      <c r="ES746" s="61"/>
      <c r="ET746" s="61"/>
      <c r="EU746" s="61"/>
      <c r="EV746" s="61"/>
      <c r="EW746" s="61"/>
      <c r="EX746" s="61"/>
      <c r="EY746" s="61"/>
      <c r="EZ746" s="61"/>
      <c r="FA746" s="61"/>
      <c r="FB746" s="61"/>
      <c r="FC746" s="61"/>
      <c r="FD746" s="61"/>
      <c r="FE746" s="61"/>
      <c r="FF746" s="61"/>
      <c r="FG746" s="61"/>
      <c r="FH746" s="55" t="s">
        <v>318</v>
      </c>
      <c r="FI746" s="61" t="s">
        <v>318</v>
      </c>
      <c r="FJ746" s="61" t="s">
        <v>178</v>
      </c>
      <c r="FK746" s="61" t="s">
        <v>385</v>
      </c>
      <c r="FL746" s="55">
        <v>1</v>
      </c>
      <c r="FM746" s="62" t="s">
        <v>318</v>
      </c>
      <c r="FN746" s="61" t="s">
        <v>318</v>
      </c>
      <c r="FO746" s="62" t="s">
        <v>251</v>
      </c>
      <c r="FP746" s="61" t="s">
        <v>385</v>
      </c>
      <c r="FQ746" s="63">
        <v>1</v>
      </c>
    </row>
    <row r="747" spans="1:173" s="64" customFormat="1" ht="16.5">
      <c r="A747" s="54">
        <v>44228</v>
      </c>
      <c r="B747" s="55">
        <v>746</v>
      </c>
      <c r="C747" s="65" t="s">
        <v>314</v>
      </c>
      <c r="D747" s="76">
        <v>31283</v>
      </c>
      <c r="E747" s="57">
        <f ca="1">IF(Table1[[#This Row],[Employee Date of Birth]]="","",DATEDIF(D747,NOW(),"y"))</f>
        <v>35</v>
      </c>
      <c r="F747" s="61" t="str">
        <f>IF(Table1[[#This Row],[Census "As of" Date]]="","","Y")</f>
        <v>Y</v>
      </c>
      <c r="G747" s="61" t="s">
        <v>359</v>
      </c>
      <c r="H747" s="77"/>
      <c r="I747" s="74" t="str">
        <f>IF(Table1[[#This Row],[Census "As of" Date]]="","","A")</f>
        <v>A</v>
      </c>
      <c r="J747" s="74" t="str">
        <f>IF(Table1[[#This Row],[Census "As of" Date]]="","","S")</f>
        <v>S</v>
      </c>
      <c r="K747" s="74" t="str">
        <f>IF(Table1[[#This Row],[Census "As of" Date]]="","","Y")</f>
        <v>Y</v>
      </c>
      <c r="L747" s="74" t="str">
        <f>IF(Table1[[#This Row],[Census "As of" Date]]="","","Y")</f>
        <v>Y</v>
      </c>
      <c r="M747" s="74" t="str">
        <f>IF(Table1[[#This Row],[Census "As of" Date]]="","","Y")</f>
        <v>Y</v>
      </c>
      <c r="N747" s="74" t="str">
        <f>IF(Table1[[#This Row],[Census "As of" Date]]="","","N")</f>
        <v>N</v>
      </c>
      <c r="O747" s="61"/>
      <c r="P747" s="55" t="s">
        <v>154</v>
      </c>
      <c r="Q747" s="61">
        <v>170871.47</v>
      </c>
      <c r="R747" s="61"/>
      <c r="S747" s="61">
        <v>170871.47</v>
      </c>
      <c r="T747" s="74">
        <v>61104</v>
      </c>
      <c r="U747" s="61" t="s">
        <v>209</v>
      </c>
      <c r="V747" s="74" t="str">
        <f>IF(Table1[[#This Row],[Census "As of" Date]]="","","Sub001")</f>
        <v>Sub001</v>
      </c>
      <c r="W747" s="74" t="str">
        <f>IF(Table1[[#This Row],[Census "As of" Date]]="","","Location001")</f>
        <v>Location001</v>
      </c>
      <c r="X747" s="55" t="s">
        <v>387</v>
      </c>
      <c r="Y747" s="55" t="s">
        <v>365</v>
      </c>
      <c r="Z747" s="55" t="s">
        <v>224</v>
      </c>
      <c r="AA747" s="55" t="s">
        <v>156</v>
      </c>
      <c r="AB747" s="55">
        <v>77090</v>
      </c>
      <c r="AC747" s="61"/>
      <c r="AD747" s="77"/>
      <c r="AE747" s="55" t="s">
        <v>318</v>
      </c>
      <c r="AF747" s="55" t="s">
        <v>318</v>
      </c>
      <c r="AG747" s="55" t="s">
        <v>257</v>
      </c>
      <c r="AH747" s="55">
        <v>1</v>
      </c>
      <c r="AI747" s="61"/>
      <c r="AJ747" s="61"/>
      <c r="AK747" s="61"/>
      <c r="AL747" s="61"/>
      <c r="AM747" s="61"/>
      <c r="AN747" s="61"/>
      <c r="AO747" s="55" t="s">
        <v>318</v>
      </c>
      <c r="AP747" s="61"/>
      <c r="AQ747" s="55" t="s">
        <v>177</v>
      </c>
      <c r="AR747" s="55">
        <v>1</v>
      </c>
      <c r="AS747" s="61"/>
      <c r="AT747" s="55" t="s">
        <v>318</v>
      </c>
      <c r="AU747" s="55" t="s">
        <v>318</v>
      </c>
      <c r="AV747" s="55" t="s">
        <v>257</v>
      </c>
      <c r="AW747" s="55">
        <v>1</v>
      </c>
      <c r="AX747" s="61"/>
      <c r="AY747" s="61"/>
      <c r="AZ747" s="61"/>
      <c r="BA747" s="61"/>
      <c r="BB747" s="61"/>
      <c r="BC747" s="61"/>
      <c r="BD747" s="55" t="s">
        <v>318</v>
      </c>
      <c r="BE747" s="61"/>
      <c r="BF747" s="55" t="s">
        <v>177</v>
      </c>
      <c r="BG747" s="55">
        <v>1</v>
      </c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55" t="s">
        <v>318</v>
      </c>
      <c r="CH747" s="61"/>
      <c r="CI747" s="55" t="s">
        <v>177</v>
      </c>
      <c r="CJ747" s="55">
        <v>1</v>
      </c>
      <c r="CK747" s="61"/>
      <c r="CL747" s="55" t="s">
        <v>318</v>
      </c>
      <c r="CM747" s="61"/>
      <c r="CN747" s="55" t="s">
        <v>177</v>
      </c>
      <c r="CO747" s="55">
        <v>1</v>
      </c>
      <c r="CP747" s="61"/>
      <c r="CQ747" s="61"/>
      <c r="CR747" s="61"/>
      <c r="CS747" s="61"/>
      <c r="CT747" s="61"/>
      <c r="CU747" s="61"/>
      <c r="CV747" s="61"/>
      <c r="CW747" s="61"/>
      <c r="CX747" s="55" t="s">
        <v>318</v>
      </c>
      <c r="CY747" s="61"/>
      <c r="CZ747" s="55" t="s">
        <v>160</v>
      </c>
      <c r="DA747" s="55" t="s">
        <v>177</v>
      </c>
      <c r="DB747" s="55">
        <v>1</v>
      </c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55" t="s">
        <v>318</v>
      </c>
      <c r="DP747" s="55" t="s">
        <v>318</v>
      </c>
      <c r="DQ747" s="55" t="s">
        <v>179</v>
      </c>
      <c r="DR747" s="55">
        <v>1</v>
      </c>
      <c r="DS747" s="61"/>
      <c r="DT747" s="61"/>
      <c r="DU747" s="61"/>
      <c r="DV747" s="61"/>
      <c r="DW747" s="61"/>
      <c r="DX747" s="61"/>
      <c r="DY747" s="55" t="s">
        <v>318</v>
      </c>
      <c r="DZ747" s="55" t="s">
        <v>318</v>
      </c>
      <c r="EA747" s="61" t="s">
        <v>179</v>
      </c>
      <c r="EB747" s="61">
        <v>1</v>
      </c>
      <c r="EC747" s="61"/>
      <c r="ED747" s="61"/>
      <c r="EE747" s="61"/>
      <c r="EF747" s="61"/>
      <c r="EG747" s="61"/>
      <c r="EH747" s="61"/>
      <c r="EI747" s="61"/>
      <c r="EJ747" s="61"/>
      <c r="EK747" s="61"/>
      <c r="EL747" s="61"/>
      <c r="EM747" s="61"/>
      <c r="EN747" s="61"/>
      <c r="EO747" s="61"/>
      <c r="EP747" s="61"/>
      <c r="EQ747" s="61"/>
      <c r="ER747" s="61"/>
      <c r="ES747" s="61"/>
      <c r="ET747" s="61"/>
      <c r="EU747" s="61"/>
      <c r="EV747" s="61"/>
      <c r="EW747" s="61"/>
      <c r="EX747" s="61"/>
      <c r="EY747" s="61"/>
      <c r="EZ747" s="61"/>
      <c r="FA747" s="61"/>
      <c r="FB747" s="61"/>
      <c r="FC747" s="61"/>
      <c r="FD747" s="61"/>
      <c r="FE747" s="61"/>
      <c r="FF747" s="61"/>
      <c r="FG747" s="61"/>
      <c r="FH747" s="55" t="s">
        <v>318</v>
      </c>
      <c r="FI747" s="61" t="s">
        <v>318</v>
      </c>
      <c r="FJ747" s="61" t="s">
        <v>178</v>
      </c>
      <c r="FK747" s="61" t="s">
        <v>316</v>
      </c>
      <c r="FL747" s="55">
        <v>1</v>
      </c>
      <c r="FM747" s="62" t="s">
        <v>318</v>
      </c>
      <c r="FN747" s="61" t="s">
        <v>318</v>
      </c>
      <c r="FO747" s="62" t="s">
        <v>251</v>
      </c>
      <c r="FP747" s="61" t="s">
        <v>316</v>
      </c>
      <c r="FQ747" s="63">
        <v>1</v>
      </c>
    </row>
    <row r="748" spans="1:173" s="64" customFormat="1" ht="16.5">
      <c r="A748" s="54">
        <v>44228</v>
      </c>
      <c r="B748" s="55">
        <v>747</v>
      </c>
      <c r="C748" s="65" t="s">
        <v>153</v>
      </c>
      <c r="D748" s="76">
        <v>31295</v>
      </c>
      <c r="E748" s="57">
        <f ca="1">IF(Table1[[#This Row],[Employee Date of Birth]]="","",DATEDIF(D748,NOW(),"y"))</f>
        <v>35</v>
      </c>
      <c r="F748" s="61" t="str">
        <f>IF(Table1[[#This Row],[Census "As of" Date]]="","","Y")</f>
        <v>Y</v>
      </c>
      <c r="G748" s="61" t="s">
        <v>373</v>
      </c>
      <c r="H748" s="77"/>
      <c r="I748" s="74" t="str">
        <f>IF(Table1[[#This Row],[Census "As of" Date]]="","","A")</f>
        <v>A</v>
      </c>
      <c r="J748" s="74" t="str">
        <f>IF(Table1[[#This Row],[Census "As of" Date]]="","","S")</f>
        <v>S</v>
      </c>
      <c r="K748" s="74" t="str">
        <f>IF(Table1[[#This Row],[Census "As of" Date]]="","","Y")</f>
        <v>Y</v>
      </c>
      <c r="L748" s="74" t="str">
        <f>IF(Table1[[#This Row],[Census "As of" Date]]="","","Y")</f>
        <v>Y</v>
      </c>
      <c r="M748" s="74" t="str">
        <f>IF(Table1[[#This Row],[Census "As of" Date]]="","","Y")</f>
        <v>Y</v>
      </c>
      <c r="N748" s="74" t="str">
        <f>IF(Table1[[#This Row],[Census "As of" Date]]="","","N")</f>
        <v>N</v>
      </c>
      <c r="O748" s="61"/>
      <c r="P748" s="55" t="s">
        <v>154</v>
      </c>
      <c r="Q748" s="61">
        <v>124805.28</v>
      </c>
      <c r="R748" s="61"/>
      <c r="S748" s="61">
        <v>124805.28</v>
      </c>
      <c r="T748" s="74">
        <v>92214</v>
      </c>
      <c r="U748" s="61" t="s">
        <v>190</v>
      </c>
      <c r="V748" s="74" t="str">
        <f>IF(Table1[[#This Row],[Census "As of" Date]]="","","Sub001")</f>
        <v>Sub001</v>
      </c>
      <c r="W748" s="74" t="str">
        <f>IF(Table1[[#This Row],[Census "As of" Date]]="","","Location001")</f>
        <v>Location001</v>
      </c>
      <c r="X748" s="55" t="s">
        <v>387</v>
      </c>
      <c r="Y748" s="55" t="s">
        <v>365</v>
      </c>
      <c r="Z748" s="55" t="s">
        <v>224</v>
      </c>
      <c r="AA748" s="55" t="s">
        <v>156</v>
      </c>
      <c r="AB748" s="55">
        <v>77090</v>
      </c>
      <c r="AC748" s="61"/>
      <c r="AD748" s="77"/>
      <c r="AE748" s="55" t="s">
        <v>318</v>
      </c>
      <c r="AF748" s="55" t="s">
        <v>318</v>
      </c>
      <c r="AG748" s="55" t="s">
        <v>257</v>
      </c>
      <c r="AH748" s="55">
        <v>1</v>
      </c>
      <c r="AI748" s="61"/>
      <c r="AJ748" s="61"/>
      <c r="AK748" s="61"/>
      <c r="AL748" s="61"/>
      <c r="AM748" s="61"/>
      <c r="AN748" s="61"/>
      <c r="AO748" s="55" t="s">
        <v>318</v>
      </c>
      <c r="AP748" s="61"/>
      <c r="AQ748" s="55" t="s">
        <v>177</v>
      </c>
      <c r="AR748" s="55">
        <v>1</v>
      </c>
      <c r="AS748" s="61"/>
      <c r="AT748" s="55" t="s">
        <v>318</v>
      </c>
      <c r="AU748" s="55" t="s">
        <v>318</v>
      </c>
      <c r="AV748" s="55" t="s">
        <v>257</v>
      </c>
      <c r="AW748" s="55">
        <v>1</v>
      </c>
      <c r="AX748" s="61"/>
      <c r="AY748" s="61"/>
      <c r="AZ748" s="61"/>
      <c r="BA748" s="61"/>
      <c r="BB748" s="61"/>
      <c r="BC748" s="61"/>
      <c r="BD748" s="55" t="s">
        <v>318</v>
      </c>
      <c r="BE748" s="61"/>
      <c r="BF748" s="55" t="s">
        <v>177</v>
      </c>
      <c r="BG748" s="55">
        <v>1</v>
      </c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55" t="s">
        <v>318</v>
      </c>
      <c r="CH748" s="61"/>
      <c r="CI748" s="55" t="s">
        <v>177</v>
      </c>
      <c r="CJ748" s="55">
        <v>1</v>
      </c>
      <c r="CK748" s="61"/>
      <c r="CL748" s="55" t="s">
        <v>318</v>
      </c>
      <c r="CM748" s="61"/>
      <c r="CN748" s="55" t="s">
        <v>177</v>
      </c>
      <c r="CO748" s="55">
        <v>1</v>
      </c>
      <c r="CP748" s="61"/>
      <c r="CQ748" s="61"/>
      <c r="CR748" s="61"/>
      <c r="CS748" s="61"/>
      <c r="CT748" s="61"/>
      <c r="CU748" s="61"/>
      <c r="CV748" s="61"/>
      <c r="CW748" s="61"/>
      <c r="CX748" s="55" t="s">
        <v>318</v>
      </c>
      <c r="CY748" s="61"/>
      <c r="CZ748" s="55" t="s">
        <v>160</v>
      </c>
      <c r="DA748" s="55" t="s">
        <v>177</v>
      </c>
      <c r="DB748" s="55">
        <v>1</v>
      </c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55" t="s">
        <v>318</v>
      </c>
      <c r="DP748" s="55" t="s">
        <v>318</v>
      </c>
      <c r="DQ748" s="55" t="s">
        <v>179</v>
      </c>
      <c r="DR748" s="55">
        <v>1</v>
      </c>
      <c r="DS748" s="61"/>
      <c r="DT748" s="61"/>
      <c r="DU748" s="61"/>
      <c r="DV748" s="61"/>
      <c r="DW748" s="61"/>
      <c r="DX748" s="61"/>
      <c r="DY748" s="55" t="s">
        <v>318</v>
      </c>
      <c r="DZ748" s="55" t="s">
        <v>318</v>
      </c>
      <c r="EA748" s="61" t="s">
        <v>179</v>
      </c>
      <c r="EB748" s="61">
        <v>1</v>
      </c>
      <c r="EC748" s="61"/>
      <c r="ED748" s="61"/>
      <c r="EE748" s="61"/>
      <c r="EF748" s="61"/>
      <c r="EG748" s="61"/>
      <c r="EH748" s="61"/>
      <c r="EI748" s="61"/>
      <c r="EJ748" s="61"/>
      <c r="EK748" s="61"/>
      <c r="EL748" s="61"/>
      <c r="EM748" s="61"/>
      <c r="EN748" s="61"/>
      <c r="EO748" s="61"/>
      <c r="EP748" s="61"/>
      <c r="EQ748" s="61"/>
      <c r="ER748" s="61"/>
      <c r="ES748" s="61"/>
      <c r="ET748" s="61"/>
      <c r="EU748" s="61"/>
      <c r="EV748" s="61"/>
      <c r="EW748" s="61"/>
      <c r="EX748" s="61"/>
      <c r="EY748" s="61"/>
      <c r="EZ748" s="61"/>
      <c r="FA748" s="61"/>
      <c r="FB748" s="61"/>
      <c r="FC748" s="61"/>
      <c r="FD748" s="61"/>
      <c r="FE748" s="61"/>
      <c r="FF748" s="61"/>
      <c r="FG748" s="61"/>
      <c r="FH748" s="55" t="s">
        <v>318</v>
      </c>
      <c r="FI748" s="61" t="s">
        <v>318</v>
      </c>
      <c r="FJ748" s="61" t="s">
        <v>178</v>
      </c>
      <c r="FK748" s="61" t="s">
        <v>316</v>
      </c>
      <c r="FL748" s="55">
        <v>1</v>
      </c>
      <c r="FM748" s="62" t="s">
        <v>318</v>
      </c>
      <c r="FN748" s="61" t="s">
        <v>318</v>
      </c>
      <c r="FO748" s="62" t="s">
        <v>251</v>
      </c>
      <c r="FP748" s="61" t="s">
        <v>316</v>
      </c>
      <c r="FQ748" s="63">
        <v>1</v>
      </c>
    </row>
    <row r="749" spans="1:173" s="64" customFormat="1" ht="16.5">
      <c r="A749" s="54">
        <v>44228</v>
      </c>
      <c r="B749" s="55">
        <v>748</v>
      </c>
      <c r="C749" s="65" t="s">
        <v>314</v>
      </c>
      <c r="D749" s="76">
        <v>31297</v>
      </c>
      <c r="E749" s="57">
        <f ca="1">IF(Table1[[#This Row],[Employee Date of Birth]]="","",DATEDIF(D749,NOW(),"y"))</f>
        <v>35</v>
      </c>
      <c r="F749" s="61" t="str">
        <f>IF(Table1[[#This Row],[Census "As of" Date]]="","","Y")</f>
        <v>Y</v>
      </c>
      <c r="G749" s="61" t="s">
        <v>319</v>
      </c>
      <c r="H749" s="77"/>
      <c r="I749" s="74" t="str">
        <f>IF(Table1[[#This Row],[Census "As of" Date]]="","","A")</f>
        <v>A</v>
      </c>
      <c r="J749" s="74" t="str">
        <f>IF(Table1[[#This Row],[Census "As of" Date]]="","","S")</f>
        <v>S</v>
      </c>
      <c r="K749" s="74" t="str">
        <f>IF(Table1[[#This Row],[Census "As of" Date]]="","","Y")</f>
        <v>Y</v>
      </c>
      <c r="L749" s="74" t="str">
        <f>IF(Table1[[#This Row],[Census "As of" Date]]="","","Y")</f>
        <v>Y</v>
      </c>
      <c r="M749" s="74" t="str">
        <f>IF(Table1[[#This Row],[Census "As of" Date]]="","","Y")</f>
        <v>Y</v>
      </c>
      <c r="N749" s="74" t="str">
        <f>IF(Table1[[#This Row],[Census "As of" Date]]="","","N")</f>
        <v>N</v>
      </c>
      <c r="O749" s="61"/>
      <c r="P749" s="55" t="s">
        <v>154</v>
      </c>
      <c r="Q749" s="61">
        <v>19792.45</v>
      </c>
      <c r="R749" s="61"/>
      <c r="S749" s="61">
        <v>19792.45</v>
      </c>
      <c r="T749" s="74">
        <v>92571</v>
      </c>
      <c r="U749" s="61" t="s">
        <v>190</v>
      </c>
      <c r="V749" s="74" t="str">
        <f>IF(Table1[[#This Row],[Census "As of" Date]]="","","Sub001")</f>
        <v>Sub001</v>
      </c>
      <c r="W749" s="74" t="str">
        <f>IF(Table1[[#This Row],[Census "As of" Date]]="","","Location001")</f>
        <v>Location001</v>
      </c>
      <c r="X749" s="55" t="s">
        <v>387</v>
      </c>
      <c r="Y749" s="55" t="s">
        <v>365</v>
      </c>
      <c r="Z749" s="55" t="s">
        <v>224</v>
      </c>
      <c r="AA749" s="55" t="s">
        <v>156</v>
      </c>
      <c r="AB749" s="55">
        <v>77090</v>
      </c>
      <c r="AC749" s="61"/>
      <c r="AD749" s="77"/>
      <c r="AE749" s="55" t="s">
        <v>318</v>
      </c>
      <c r="AF749" s="55" t="s">
        <v>318</v>
      </c>
      <c r="AG749" s="55" t="s">
        <v>257</v>
      </c>
      <c r="AH749" s="55">
        <v>1</v>
      </c>
      <c r="AI749" s="61"/>
      <c r="AJ749" s="61"/>
      <c r="AK749" s="61"/>
      <c r="AL749" s="61"/>
      <c r="AM749" s="61"/>
      <c r="AN749" s="61"/>
      <c r="AO749" s="55" t="s">
        <v>318</v>
      </c>
      <c r="AP749" s="61"/>
      <c r="AQ749" s="55" t="s">
        <v>177</v>
      </c>
      <c r="AR749" s="55">
        <v>1</v>
      </c>
      <c r="AS749" s="61"/>
      <c r="AT749" s="55" t="s">
        <v>318</v>
      </c>
      <c r="AU749" s="55" t="s">
        <v>318</v>
      </c>
      <c r="AV749" s="55" t="s">
        <v>257</v>
      </c>
      <c r="AW749" s="55">
        <v>1</v>
      </c>
      <c r="AX749" s="61"/>
      <c r="AY749" s="61"/>
      <c r="AZ749" s="61"/>
      <c r="BA749" s="61"/>
      <c r="BB749" s="61"/>
      <c r="BC749" s="61"/>
      <c r="BD749" s="55" t="s">
        <v>318</v>
      </c>
      <c r="BE749" s="61"/>
      <c r="BF749" s="55" t="s">
        <v>177</v>
      </c>
      <c r="BG749" s="55">
        <v>1</v>
      </c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55" t="s">
        <v>318</v>
      </c>
      <c r="CH749" s="61"/>
      <c r="CI749" s="55" t="s">
        <v>177</v>
      </c>
      <c r="CJ749" s="55">
        <v>1</v>
      </c>
      <c r="CK749" s="61"/>
      <c r="CL749" s="55" t="s">
        <v>318</v>
      </c>
      <c r="CM749" s="61"/>
      <c r="CN749" s="55" t="s">
        <v>177</v>
      </c>
      <c r="CO749" s="55">
        <v>1</v>
      </c>
      <c r="CP749" s="61"/>
      <c r="CQ749" s="61"/>
      <c r="CR749" s="61"/>
      <c r="CS749" s="61"/>
      <c r="CT749" s="61"/>
      <c r="CU749" s="61"/>
      <c r="CV749" s="61"/>
      <c r="CW749" s="61"/>
      <c r="CX749" s="55" t="s">
        <v>318</v>
      </c>
      <c r="CY749" s="61"/>
      <c r="CZ749" s="55" t="s">
        <v>160</v>
      </c>
      <c r="DA749" s="55" t="s">
        <v>177</v>
      </c>
      <c r="DB749" s="55">
        <v>1</v>
      </c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55" t="s">
        <v>318</v>
      </c>
      <c r="DP749" s="55" t="s">
        <v>318</v>
      </c>
      <c r="DQ749" s="55" t="s">
        <v>179</v>
      </c>
      <c r="DR749" s="55">
        <v>1</v>
      </c>
      <c r="DS749" s="61"/>
      <c r="DT749" s="61"/>
      <c r="DU749" s="61"/>
      <c r="DV749" s="61"/>
      <c r="DW749" s="61"/>
      <c r="DX749" s="61"/>
      <c r="DY749" s="55" t="s">
        <v>318</v>
      </c>
      <c r="DZ749" s="55" t="s">
        <v>318</v>
      </c>
      <c r="EA749" s="61" t="s">
        <v>179</v>
      </c>
      <c r="EB749" s="61">
        <v>1</v>
      </c>
      <c r="EC749" s="61"/>
      <c r="ED749" s="61"/>
      <c r="EE749" s="61"/>
      <c r="EF749" s="61"/>
      <c r="EG749" s="61"/>
      <c r="EH749" s="61"/>
      <c r="EI749" s="61"/>
      <c r="EJ749" s="61"/>
      <c r="EK749" s="61"/>
      <c r="EL749" s="61"/>
      <c r="EM749" s="61"/>
      <c r="EN749" s="61"/>
      <c r="EO749" s="61"/>
      <c r="EP749" s="61"/>
      <c r="EQ749" s="61"/>
      <c r="ER749" s="61"/>
      <c r="ES749" s="61"/>
      <c r="ET749" s="61"/>
      <c r="EU749" s="61"/>
      <c r="EV749" s="61"/>
      <c r="EW749" s="61"/>
      <c r="EX749" s="61"/>
      <c r="EY749" s="61"/>
      <c r="EZ749" s="61"/>
      <c r="FA749" s="61"/>
      <c r="FB749" s="61"/>
      <c r="FC749" s="61"/>
      <c r="FD749" s="61"/>
      <c r="FE749" s="61"/>
      <c r="FF749" s="61"/>
      <c r="FG749" s="61"/>
      <c r="FH749" s="55" t="s">
        <v>318</v>
      </c>
      <c r="FI749" s="61" t="s">
        <v>318</v>
      </c>
      <c r="FJ749" s="61" t="s">
        <v>178</v>
      </c>
      <c r="FK749" s="61" t="s">
        <v>385</v>
      </c>
      <c r="FL749" s="55">
        <v>1</v>
      </c>
      <c r="FM749" s="62" t="s">
        <v>318</v>
      </c>
      <c r="FN749" s="61" t="s">
        <v>317</v>
      </c>
      <c r="FO749" s="62"/>
      <c r="FP749" s="61"/>
      <c r="FQ749" s="63">
        <v>1</v>
      </c>
    </row>
    <row r="750" spans="1:173" s="64" customFormat="1" ht="16.5">
      <c r="A750" s="54">
        <v>44228</v>
      </c>
      <c r="B750" s="55">
        <v>749</v>
      </c>
      <c r="C750" s="65" t="s">
        <v>153</v>
      </c>
      <c r="D750" s="76">
        <v>31334</v>
      </c>
      <c r="E750" s="57">
        <f ca="1">IF(Table1[[#This Row],[Employee Date of Birth]]="","",DATEDIF(D750,NOW(),"y"))</f>
        <v>35</v>
      </c>
      <c r="F750" s="61" t="str">
        <f>IF(Table1[[#This Row],[Census "As of" Date]]="","","Y")</f>
        <v>Y</v>
      </c>
      <c r="G750" s="61" t="s">
        <v>331</v>
      </c>
      <c r="H750" s="77"/>
      <c r="I750" s="74" t="str">
        <f>IF(Table1[[#This Row],[Census "As of" Date]]="","","A")</f>
        <v>A</v>
      </c>
      <c r="J750" s="74" t="str">
        <f>IF(Table1[[#This Row],[Census "As of" Date]]="","","S")</f>
        <v>S</v>
      </c>
      <c r="K750" s="74" t="str">
        <f>IF(Table1[[#This Row],[Census "As of" Date]]="","","Y")</f>
        <v>Y</v>
      </c>
      <c r="L750" s="74" t="str">
        <f>IF(Table1[[#This Row],[Census "As of" Date]]="","","Y")</f>
        <v>Y</v>
      </c>
      <c r="M750" s="74" t="str">
        <f>IF(Table1[[#This Row],[Census "As of" Date]]="","","Y")</f>
        <v>Y</v>
      </c>
      <c r="N750" s="74" t="str">
        <f>IF(Table1[[#This Row],[Census "As of" Date]]="","","N")</f>
        <v>N</v>
      </c>
      <c r="O750" s="61"/>
      <c r="P750" s="55" t="s">
        <v>154</v>
      </c>
      <c r="Q750" s="61">
        <v>47192.94</v>
      </c>
      <c r="R750" s="61"/>
      <c r="S750" s="61">
        <v>47192.94</v>
      </c>
      <c r="T750" s="74">
        <v>92251</v>
      </c>
      <c r="U750" s="61" t="s">
        <v>190</v>
      </c>
      <c r="V750" s="74" t="str">
        <f>IF(Table1[[#This Row],[Census "As of" Date]]="","","Sub001")</f>
        <v>Sub001</v>
      </c>
      <c r="W750" s="74" t="str">
        <f>IF(Table1[[#This Row],[Census "As of" Date]]="","","Location001")</f>
        <v>Location001</v>
      </c>
      <c r="X750" s="55" t="s">
        <v>387</v>
      </c>
      <c r="Y750" s="55" t="s">
        <v>365</v>
      </c>
      <c r="Z750" s="55" t="s">
        <v>224</v>
      </c>
      <c r="AA750" s="55" t="s">
        <v>156</v>
      </c>
      <c r="AB750" s="55">
        <v>77090</v>
      </c>
      <c r="AC750" s="61"/>
      <c r="AD750" s="77"/>
      <c r="AE750" s="55" t="s">
        <v>318</v>
      </c>
      <c r="AF750" s="55" t="s">
        <v>318</v>
      </c>
      <c r="AG750" s="55" t="s">
        <v>257</v>
      </c>
      <c r="AH750" s="55">
        <v>1</v>
      </c>
      <c r="AI750" s="61"/>
      <c r="AJ750" s="61"/>
      <c r="AK750" s="61"/>
      <c r="AL750" s="61"/>
      <c r="AM750" s="61"/>
      <c r="AN750" s="61"/>
      <c r="AO750" s="55" t="s">
        <v>318</v>
      </c>
      <c r="AP750" s="61"/>
      <c r="AQ750" s="55" t="s">
        <v>177</v>
      </c>
      <c r="AR750" s="55">
        <v>1</v>
      </c>
      <c r="AS750" s="61"/>
      <c r="AT750" s="55" t="s">
        <v>318</v>
      </c>
      <c r="AU750" s="55" t="s">
        <v>318</v>
      </c>
      <c r="AV750" s="55" t="s">
        <v>257</v>
      </c>
      <c r="AW750" s="55">
        <v>1</v>
      </c>
      <c r="AX750" s="61"/>
      <c r="AY750" s="61"/>
      <c r="AZ750" s="61"/>
      <c r="BA750" s="61"/>
      <c r="BB750" s="61"/>
      <c r="BC750" s="61"/>
      <c r="BD750" s="55" t="s">
        <v>318</v>
      </c>
      <c r="BE750" s="61"/>
      <c r="BF750" s="55" t="s">
        <v>177</v>
      </c>
      <c r="BG750" s="55">
        <v>1</v>
      </c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55" t="s">
        <v>318</v>
      </c>
      <c r="CH750" s="61"/>
      <c r="CI750" s="55" t="s">
        <v>177</v>
      </c>
      <c r="CJ750" s="55">
        <v>1</v>
      </c>
      <c r="CK750" s="61"/>
      <c r="CL750" s="55" t="s">
        <v>318</v>
      </c>
      <c r="CM750" s="61"/>
      <c r="CN750" s="55" t="s">
        <v>177</v>
      </c>
      <c r="CO750" s="55">
        <v>1</v>
      </c>
      <c r="CP750" s="61"/>
      <c r="CQ750" s="61"/>
      <c r="CR750" s="61"/>
      <c r="CS750" s="61"/>
      <c r="CT750" s="61"/>
      <c r="CU750" s="61"/>
      <c r="CV750" s="61"/>
      <c r="CW750" s="61"/>
      <c r="CX750" s="55" t="s">
        <v>318</v>
      </c>
      <c r="CY750" s="61"/>
      <c r="CZ750" s="55" t="s">
        <v>160</v>
      </c>
      <c r="DA750" s="55" t="s">
        <v>177</v>
      </c>
      <c r="DB750" s="55">
        <v>1</v>
      </c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55" t="s">
        <v>318</v>
      </c>
      <c r="DP750" s="55" t="s">
        <v>318</v>
      </c>
      <c r="DQ750" s="55" t="s">
        <v>179</v>
      </c>
      <c r="DR750" s="55">
        <v>1</v>
      </c>
      <c r="DS750" s="61"/>
      <c r="DT750" s="61"/>
      <c r="DU750" s="61"/>
      <c r="DV750" s="61"/>
      <c r="DW750" s="61"/>
      <c r="DX750" s="61"/>
      <c r="DY750" s="55" t="s">
        <v>318</v>
      </c>
      <c r="DZ750" s="55" t="s">
        <v>318</v>
      </c>
      <c r="EA750" s="61" t="s">
        <v>179</v>
      </c>
      <c r="EB750" s="61">
        <v>1</v>
      </c>
      <c r="EC750" s="61"/>
      <c r="ED750" s="61"/>
      <c r="EE750" s="61"/>
      <c r="EF750" s="61"/>
      <c r="EG750" s="61"/>
      <c r="EH750" s="61"/>
      <c r="EI750" s="61"/>
      <c r="EJ750" s="61"/>
      <c r="EK750" s="61"/>
      <c r="EL750" s="61"/>
      <c r="EM750" s="61"/>
      <c r="EN750" s="61"/>
      <c r="EO750" s="61"/>
      <c r="EP750" s="61"/>
      <c r="EQ750" s="61"/>
      <c r="ER750" s="61"/>
      <c r="ES750" s="61"/>
      <c r="ET750" s="61"/>
      <c r="EU750" s="61"/>
      <c r="EV750" s="61"/>
      <c r="EW750" s="61"/>
      <c r="EX750" s="61"/>
      <c r="EY750" s="61"/>
      <c r="EZ750" s="61"/>
      <c r="FA750" s="61"/>
      <c r="FB750" s="61"/>
      <c r="FC750" s="61"/>
      <c r="FD750" s="61"/>
      <c r="FE750" s="61"/>
      <c r="FF750" s="61"/>
      <c r="FG750" s="61"/>
      <c r="FH750" s="55" t="s">
        <v>318</v>
      </c>
      <c r="FI750" s="61" t="s">
        <v>318</v>
      </c>
      <c r="FJ750" s="61" t="s">
        <v>178</v>
      </c>
      <c r="FK750" s="61" t="s">
        <v>315</v>
      </c>
      <c r="FL750" s="55">
        <v>1</v>
      </c>
      <c r="FM750" s="62" t="s">
        <v>318</v>
      </c>
      <c r="FN750" s="61" t="s">
        <v>318</v>
      </c>
      <c r="FO750" s="62" t="s">
        <v>251</v>
      </c>
      <c r="FP750" s="61" t="s">
        <v>315</v>
      </c>
      <c r="FQ750" s="63">
        <v>1</v>
      </c>
    </row>
    <row r="751" spans="1:173" s="64" customFormat="1" ht="16.5">
      <c r="A751" s="54">
        <v>44228</v>
      </c>
      <c r="B751" s="55">
        <v>750</v>
      </c>
      <c r="C751" s="55" t="s">
        <v>153</v>
      </c>
      <c r="D751" s="76">
        <v>31311</v>
      </c>
      <c r="E751" s="57">
        <f ca="1">IF(Table1[[#This Row],[Employee Date of Birth]]="","",DATEDIF(D751,NOW(),"y"))</f>
        <v>35</v>
      </c>
      <c r="F751" s="61" t="str">
        <f>IF(Table1[[#This Row],[Census "As of" Date]]="","","Y")</f>
        <v>Y</v>
      </c>
      <c r="G751" s="61" t="s">
        <v>324</v>
      </c>
      <c r="H751" s="77"/>
      <c r="I751" s="74" t="str">
        <f>IF(Table1[[#This Row],[Census "As of" Date]]="","","A")</f>
        <v>A</v>
      </c>
      <c r="J751" s="74" t="str">
        <f>IF(Table1[[#This Row],[Census "As of" Date]]="","","S")</f>
        <v>S</v>
      </c>
      <c r="K751" s="74" t="str">
        <f>IF(Table1[[#This Row],[Census "As of" Date]]="","","Y")</f>
        <v>Y</v>
      </c>
      <c r="L751" s="74" t="str">
        <f>IF(Table1[[#This Row],[Census "As of" Date]]="","","Y")</f>
        <v>Y</v>
      </c>
      <c r="M751" s="74" t="str">
        <f>IF(Table1[[#This Row],[Census "As of" Date]]="","","Y")</f>
        <v>Y</v>
      </c>
      <c r="N751" s="74" t="str">
        <f>IF(Table1[[#This Row],[Census "As of" Date]]="","","N")</f>
        <v>N</v>
      </c>
      <c r="O751" s="61"/>
      <c r="P751" s="55" t="s">
        <v>154</v>
      </c>
      <c r="Q751" s="61">
        <v>52002</v>
      </c>
      <c r="R751" s="61"/>
      <c r="S751" s="61">
        <v>52002</v>
      </c>
      <c r="T751" s="74">
        <v>61119</v>
      </c>
      <c r="U751" s="61" t="s">
        <v>209</v>
      </c>
      <c r="V751" s="74" t="str">
        <f>IF(Table1[[#This Row],[Census "As of" Date]]="","","Sub001")</f>
        <v>Sub001</v>
      </c>
      <c r="W751" s="74" t="str">
        <f>IF(Table1[[#This Row],[Census "As of" Date]]="","","Location001")</f>
        <v>Location001</v>
      </c>
      <c r="X751" s="55" t="s">
        <v>387</v>
      </c>
      <c r="Y751" s="55" t="s">
        <v>365</v>
      </c>
      <c r="Z751" s="55" t="s">
        <v>224</v>
      </c>
      <c r="AA751" s="55" t="s">
        <v>156</v>
      </c>
      <c r="AB751" s="55">
        <v>77090</v>
      </c>
      <c r="AC751" s="61"/>
      <c r="AD751" s="77"/>
      <c r="AE751" s="55" t="s">
        <v>318</v>
      </c>
      <c r="AF751" s="55" t="s">
        <v>318</v>
      </c>
      <c r="AG751" s="55" t="s">
        <v>257</v>
      </c>
      <c r="AH751" s="55">
        <v>1</v>
      </c>
      <c r="AI751" s="61"/>
      <c r="AJ751" s="61"/>
      <c r="AK751" s="61"/>
      <c r="AL751" s="61"/>
      <c r="AM751" s="61"/>
      <c r="AN751" s="61"/>
      <c r="AO751" s="55" t="s">
        <v>318</v>
      </c>
      <c r="AP751" s="61"/>
      <c r="AQ751" s="55" t="s">
        <v>177</v>
      </c>
      <c r="AR751" s="55">
        <v>1</v>
      </c>
      <c r="AS751" s="61"/>
      <c r="AT751" s="55" t="s">
        <v>318</v>
      </c>
      <c r="AU751" s="55" t="s">
        <v>318</v>
      </c>
      <c r="AV751" s="55" t="s">
        <v>257</v>
      </c>
      <c r="AW751" s="55">
        <v>1</v>
      </c>
      <c r="AX751" s="61"/>
      <c r="AY751" s="61"/>
      <c r="AZ751" s="61"/>
      <c r="BA751" s="61"/>
      <c r="BB751" s="61"/>
      <c r="BC751" s="61"/>
      <c r="BD751" s="55" t="s">
        <v>318</v>
      </c>
      <c r="BE751" s="61"/>
      <c r="BF751" s="55" t="s">
        <v>177</v>
      </c>
      <c r="BG751" s="55">
        <v>1</v>
      </c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55" t="s">
        <v>318</v>
      </c>
      <c r="CH751" s="61"/>
      <c r="CI751" s="55" t="s">
        <v>177</v>
      </c>
      <c r="CJ751" s="55">
        <v>1</v>
      </c>
      <c r="CK751" s="61"/>
      <c r="CL751" s="55" t="s">
        <v>318</v>
      </c>
      <c r="CM751" s="61"/>
      <c r="CN751" s="55" t="s">
        <v>177</v>
      </c>
      <c r="CO751" s="55">
        <v>1</v>
      </c>
      <c r="CP751" s="61"/>
      <c r="CQ751" s="61"/>
      <c r="CR751" s="61"/>
      <c r="CS751" s="61"/>
      <c r="CT751" s="61"/>
      <c r="CU751" s="61"/>
      <c r="CV751" s="61"/>
      <c r="CW751" s="61"/>
      <c r="CX751" s="55" t="s">
        <v>318</v>
      </c>
      <c r="CY751" s="61"/>
      <c r="CZ751" s="55" t="s">
        <v>160</v>
      </c>
      <c r="DA751" s="55" t="s">
        <v>177</v>
      </c>
      <c r="DB751" s="55">
        <v>1</v>
      </c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55" t="s">
        <v>318</v>
      </c>
      <c r="DP751" s="55" t="s">
        <v>318</v>
      </c>
      <c r="DQ751" s="55" t="s">
        <v>179</v>
      </c>
      <c r="DR751" s="55">
        <v>1</v>
      </c>
      <c r="DS751" s="61"/>
      <c r="DT751" s="61"/>
      <c r="DU751" s="61"/>
      <c r="DV751" s="61"/>
      <c r="DW751" s="61"/>
      <c r="DX751" s="61"/>
      <c r="DY751" s="55" t="s">
        <v>318</v>
      </c>
      <c r="DZ751" s="55" t="s">
        <v>318</v>
      </c>
      <c r="EA751" s="61" t="s">
        <v>179</v>
      </c>
      <c r="EB751" s="61">
        <v>1</v>
      </c>
      <c r="EC751" s="61"/>
      <c r="ED751" s="61"/>
      <c r="EE751" s="61"/>
      <c r="EF751" s="61"/>
      <c r="EG751" s="61"/>
      <c r="EH751" s="61"/>
      <c r="EI751" s="61"/>
      <c r="EJ751" s="61"/>
      <c r="EK751" s="61"/>
      <c r="EL751" s="61"/>
      <c r="EM751" s="61"/>
      <c r="EN751" s="61"/>
      <c r="EO751" s="61"/>
      <c r="EP751" s="61"/>
      <c r="EQ751" s="61"/>
      <c r="ER751" s="61"/>
      <c r="ES751" s="61"/>
      <c r="ET751" s="61"/>
      <c r="EU751" s="61"/>
      <c r="EV751" s="61"/>
      <c r="EW751" s="61"/>
      <c r="EX751" s="61"/>
      <c r="EY751" s="61"/>
      <c r="EZ751" s="61"/>
      <c r="FA751" s="61"/>
      <c r="FB751" s="61"/>
      <c r="FC751" s="61"/>
      <c r="FD751" s="61"/>
      <c r="FE751" s="61"/>
      <c r="FF751" s="61"/>
      <c r="FG751" s="61"/>
      <c r="FH751" s="55" t="s">
        <v>318</v>
      </c>
      <c r="FI751" s="61" t="s">
        <v>317</v>
      </c>
      <c r="FJ751" s="61"/>
      <c r="FK751" s="61"/>
      <c r="FL751" s="55">
        <v>1</v>
      </c>
      <c r="FM751" s="62" t="s">
        <v>318</v>
      </c>
      <c r="FN751" s="61" t="s">
        <v>317</v>
      </c>
      <c r="FO751" s="62"/>
      <c r="FP751" s="61"/>
      <c r="FQ751" s="63">
        <v>1</v>
      </c>
    </row>
  </sheetData>
  <phoneticPr fontId="3" type="noConversion"/>
  <conditionalFormatting sqref="A1:C751 J1:N751 P1:Q751 X1:AB751 E1:G751">
    <cfRule type="containsBlanks" dxfId="176" priority="7">
      <formula>LEN(TRIM(A1))=0</formula>
    </cfRule>
  </conditionalFormatting>
  <dataValidations count="22">
    <dataValidation type="date" allowBlank="1" showInputMessage="1" showErrorMessage="1" sqref="D859:D1048576 A2:A1048576">
      <formula1>41640</formula1>
      <formula2>47848</formula2>
    </dataValidation>
    <dataValidation type="list" allowBlank="1" showInputMessage="1" showErrorMessage="1" sqref="FP859:FP1048576 FK859:FK1048576">
      <formula1>"EO,Employee Only,E1, Employee + 1,ES,Employee + Spouse,EC,Employee + Child(ren),EF,Employee+Family,C,Composite"</formula1>
    </dataValidation>
    <dataValidation type="list" allowBlank="1" showInputMessage="1" showErrorMessage="1" sqref="FK2:FK751 FP2:FP751">
      <formula1>"EO,Employee Only,E1, Employee + 1,ES,Employee + Spouse,EC,EF,Employee + Family,C,Composite"</formula1>
    </dataValidation>
    <dataValidation type="list" allowBlank="1" showInputMessage="1" showErrorMessage="1" sqref="C2:C1048576 AC2:AC1048576">
      <formula1>"M, F, Male, Female, Unknown"</formula1>
    </dataValidation>
    <dataValidation type="whole" allowBlank="1" showInputMessage="1" showErrorMessage="1" sqref="E2:E1048576">
      <formula1>0</formula1>
      <formula2>100</formula2>
    </dataValidation>
    <dataValidation type="list" allowBlank="1" showInputMessage="1" showErrorMessage="1" sqref="DO2:DP1048576 FH2:FI1048576 K2:N1048576 AJ2:AK1048576 FM2:FN1048576 AE2:AF1048576 AY2:AZ1048576 F2:F1048576 BI2:BJ1048576 BP2:BQ1048576 BW2:BX1048576 CB2:CC1048576 AO2:AP1048576 BD2:BE1048576 CQ2:CR1048576 CG2:CH1048576 DE2:DF1048576 DM2:DM1048576 CL2:CM1048576 DT2:DU1048576 DY2:DZ1048576 ED2:EE1048576 EN2:EO1048576 ES2:ET1048576 EX2:EY1048576 FC2:FD1048576 CX2:CY1048576 AT2:AU1048576">
      <formula1>"Y, N, Yes, No"</formula1>
    </dataValidation>
    <dataValidation operator="greaterThan" allowBlank="1" showInputMessage="1" showErrorMessage="1" sqref="G2:G1048576"/>
    <dataValidation type="date" operator="greaterThan" allowBlank="1" showInputMessage="1" showErrorMessage="1" sqref="H2:H1048576 AD2:AD1048576">
      <formula1>10959</formula1>
    </dataValidation>
    <dataValidation type="list" allowBlank="1" showInputMessage="1" showErrorMessage="1" sqref="I2:I1048576">
      <formula1>"A, T, L, D"</formula1>
    </dataValidation>
    <dataValidation type="list" allowBlank="1" showInputMessage="1" showErrorMessage="1" sqref="J2:J1048576">
      <formula1>"H, S, Hourly, Salary"</formula1>
    </dataValidation>
    <dataValidation type="date" operator="greaterThan" allowBlank="1" showInputMessage="1" showErrorMessage="1" sqref="O2:O1048576">
      <formula1>18264</formula1>
    </dataValidation>
    <dataValidation type="list" allowBlank="1" showInputMessage="1" showErrorMessage="1" sqref="P2:P1048576">
      <formula1>"A, M, H, W, B, S"</formula1>
    </dataValidation>
    <dataValidation type="decimal" operator="greaterThan" allowBlank="1" showInputMessage="1" showErrorMessage="1" sqref="Q2:Q1048576 S2:S1048576">
      <formula1>0</formula1>
    </dataValidation>
    <dataValidation type="date" operator="greaterThan" allowBlank="1" showInputMessage="1" showErrorMessage="1" sqref="R2:R1048576">
      <formula1>32874</formula1>
    </dataValidation>
    <dataValidation type="whole" allowBlank="1" showInputMessage="1" showErrorMessage="1" sqref="AB2:AB1048576 T2:T1048576">
      <formula1>0</formula1>
      <formula2>99999</formula2>
    </dataValidation>
    <dataValidation type="list" allowBlank="1" showInputMessage="1" showErrorMessage="1" sqref="DN2:DN1048576">
      <formula1>"NY, NJ, HI, New York"</formula1>
    </dataValidation>
    <dataValidation type="whole" allowBlank="1" showInputMessage="1" showErrorMessage="1" sqref="DB2:DB1048576 AM2:AM1048576 DR2:DR1048576 EB2:EB1048576 BB2:BB1048576 FQ2:FQ1048576 BM2:BM1048576 BT2:BT1048576 BZ2:BZ1048576 CE2:CE1048576 AH2:AH1048576 BG2:BG1048576 CU2:CU1048576 CJ2:CJ1048576 DI2:DI1048576 CO2:CO1048576 DW2:DW1048576 FL2:FL1048576 EG2:EG1048576 EQ2:EQ1048576 EV2:EV1048576 FA2:FA1048576 FF2:FF1048576 AR2:AR1048576 AW2:AW1048576">
      <formula1>0</formula1>
      <formula2>50</formula2>
    </dataValidation>
    <dataValidation type="decimal" operator="greaterThanOrEqual" allowBlank="1" showInputMessage="1" showErrorMessage="1" sqref="AI2:AI1048576 AN2:AN1048576 AS2:AS1048576 AX2:AX1048576 BC2:BC1048576 BH2:BH1048576 BN2:BO1048576 BU2:BV1048576 CA2:CA1048576 CF2:CF1048576 CK2:CK1048576 CP2:CP1048576 CV2:CW1048576 DC2:DD1048576 DJ2:DL1048576 DS2:DS1048576 DX2:DX1048576 EC2:EC1048576 EH2:EH1048576 ER2:ER1048576 EW2:EW1048576 FB2:FB1048576 FG2:FG1048576">
      <formula1>0</formula1>
    </dataValidation>
    <dataValidation type="list" allowBlank="1" showInputMessage="1" showErrorMessage="1" sqref="CZ2:CZ1048576 CS2:CS1048576 BS2:BS1048576 BL2:BL1048576">
      <formula1>"S, C, SC"</formula1>
    </dataValidation>
    <dataValidation type="list" allowBlank="1" showInputMessage="1" showErrorMessage="1" sqref="DG2:DG1048576">
      <formula1>"ES,Employee + Spouse,EC,Employee + Child(ren),EF,Employee+Family, EO, Employee Only"</formula1>
    </dataValidation>
    <dataValidation type="date" allowBlank="1" showInputMessage="1" showErrorMessage="1" sqref="D2:D858">
      <formula1>5115</formula1>
      <formula2>47848</formula2>
    </dataValidation>
    <dataValidation type="custom" allowBlank="1" showInputMessage="1" showErrorMessage="1" sqref="B2:B1048576">
      <formula1>COUNTIF($B:$B,B2)&lt;2</formula1>
    </dataValidation>
  </dataValidations>
  <pageMargins left="0.75" right="0.75" top="1" bottom="1" header="0.5" footer="0.5"/>
  <pageSetup paperSize="9" orientation="portrait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DropDown="1" showInputMessage="1" showErrorMessage="1">
          <x14:formula1>
            <xm:f>'States Reference'!$A$2:$A$53</xm:f>
          </x14:formula1>
          <xm:sqref>U2:U1048576 Z2:Z1048576</xm:sqref>
        </x14:dataValidation>
        <x14:dataValidation type="list" allowBlank="1" showInputMessage="1" showErrorMessage="1">
          <x14:formula1>
            <xm:f>'Plans References'!$B$3:$I$3</xm:f>
          </x14:formula1>
          <xm:sqref>CN2:CN1048576 CI2:CI1048576 CT2:CT1048576 BF2:BF1048576 AQ2:AQ1048576 CD2:CD1048576 BY2:BY1048576 BR2:BR1048576 BK2:BK1048576 AV2:AV1048576 BA2:BA1048576 DA2:DA1048576 DH2:DH1048576 AL2:AL1048576 AG2:AG1048576</xm:sqref>
        </x14:dataValidation>
        <x14:dataValidation type="list" allowBlank="1" showInputMessage="1" showErrorMessage="1">
          <x14:formula1>
            <xm:f>'Plans References'!$B$4:$I$4</xm:f>
          </x14:formula1>
          <xm:sqref>DQ2:DQ1048576</xm:sqref>
        </x14:dataValidation>
        <x14:dataValidation type="list" allowBlank="1" showInputMessage="1" showErrorMessage="1">
          <x14:formula1>
            <xm:f>'Plans References'!$B$5:$I$5</xm:f>
          </x14:formula1>
          <xm:sqref>EA2:EA1048576</xm:sqref>
        </x14:dataValidation>
        <x14:dataValidation type="list" allowBlank="1" showInputMessage="1" showErrorMessage="1">
          <x14:formula1>
            <xm:f>'Plans References'!$B$6:$F$6</xm:f>
          </x14:formula1>
          <xm:sqref>EU2:EU1048576 EP2:EP1048576</xm:sqref>
        </x14:dataValidation>
        <x14:dataValidation type="list" allowBlank="1" showInputMessage="1" showErrorMessage="1">
          <x14:formula1>
            <xm:f>'Plans References'!$B$7:$F$7</xm:f>
          </x14:formula1>
          <xm:sqref>EZ2:EZ1048576</xm:sqref>
        </x14:dataValidation>
        <x14:dataValidation type="list" allowBlank="1" showInputMessage="1" showErrorMessage="1">
          <x14:formula1>
            <xm:f>'Plans References'!$B$8:$W$8</xm:f>
          </x14:formula1>
          <xm:sqref>FJ2:FJ1048576</xm:sqref>
        </x14:dataValidation>
        <x14:dataValidation type="list" allowBlank="1" showInputMessage="1" showErrorMessage="1">
          <x14:formula1>
            <xm:f>'Plans References'!$B$9:$K$9</xm:f>
          </x14:formula1>
          <xm:sqref>FO2:FO1048576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M25" sqref="M25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S17"/>
  <sheetViews>
    <sheetView workbookViewId="0">
      <selection activeCell="J25" sqref="J25"/>
    </sheetView>
  </sheetViews>
  <sheetFormatPr defaultRowHeight="12.75"/>
  <cols>
    <col min="1" max="1" width="11.85546875" bestFit="1" customWidth="1"/>
    <col min="2" max="2" width="10.140625" bestFit="1" customWidth="1"/>
    <col min="3" max="3" width="10" bestFit="1" customWidth="1"/>
    <col min="4" max="4" width="5.42578125" bestFit="1" customWidth="1"/>
    <col min="5" max="5" width="8.85546875" bestFit="1" customWidth="1"/>
    <col min="6" max="6" width="6.28515625" bestFit="1" customWidth="1"/>
    <col min="7" max="7" width="10.7109375" bestFit="1" customWidth="1"/>
    <col min="8" max="8" width="5" bestFit="1" customWidth="1"/>
    <col min="9" max="9" width="8.5703125" bestFit="1" customWidth="1"/>
    <col min="10" max="10" width="6.5703125" bestFit="1" customWidth="1"/>
    <col min="11" max="19" width="5.140625" bestFit="1" customWidth="1"/>
  </cols>
  <sheetData>
    <row r="3" spans="1:19">
      <c r="A3" s="49" t="s">
        <v>234</v>
      </c>
      <c r="B3" t="s">
        <v>257</v>
      </c>
      <c r="C3" t="s">
        <v>258</v>
      </c>
      <c r="D3" t="s">
        <v>177</v>
      </c>
      <c r="E3" t="s">
        <v>388</v>
      </c>
      <c r="G3" s="49"/>
    </row>
    <row r="4" spans="1:19">
      <c r="A4" s="49" t="s">
        <v>115</v>
      </c>
      <c r="B4" t="s">
        <v>179</v>
      </c>
      <c r="C4" t="s">
        <v>313</v>
      </c>
      <c r="D4" s="49" t="s">
        <v>312</v>
      </c>
      <c r="E4" t="s">
        <v>256</v>
      </c>
    </row>
    <row r="5" spans="1:19">
      <c r="A5" s="49" t="s">
        <v>125</v>
      </c>
      <c r="B5" t="s">
        <v>179</v>
      </c>
      <c r="C5" t="s">
        <v>313</v>
      </c>
      <c r="D5" s="49" t="s">
        <v>312</v>
      </c>
      <c r="E5" t="s">
        <v>256</v>
      </c>
      <c r="F5" s="49" t="s">
        <v>369</v>
      </c>
    </row>
    <row r="6" spans="1:19">
      <c r="A6" s="49" t="s">
        <v>140</v>
      </c>
      <c r="B6" t="s">
        <v>157</v>
      </c>
    </row>
    <row r="7" spans="1:19">
      <c r="A7" s="49" t="s">
        <v>145</v>
      </c>
      <c r="B7" t="s">
        <v>158</v>
      </c>
    </row>
    <row r="8" spans="1:19">
      <c r="A8" s="49" t="s">
        <v>164</v>
      </c>
      <c r="B8" t="s">
        <v>178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248</v>
      </c>
      <c r="I8" t="s">
        <v>249</v>
      </c>
      <c r="J8" t="s">
        <v>250</v>
      </c>
      <c r="K8" s="49" t="s">
        <v>368</v>
      </c>
      <c r="L8" s="49" t="s">
        <v>367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</row>
    <row r="9" spans="1:19">
      <c r="A9" s="49" t="s">
        <v>169</v>
      </c>
      <c r="B9" t="s">
        <v>251</v>
      </c>
      <c r="C9" t="s">
        <v>252</v>
      </c>
      <c r="D9" t="s">
        <v>253</v>
      </c>
      <c r="E9" t="s">
        <v>240</v>
      </c>
      <c r="F9" t="s">
        <v>254</v>
      </c>
      <c r="G9" t="s">
        <v>255</v>
      </c>
    </row>
    <row r="17" spans="16:16">
      <c r="P17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R30"/>
  <sheetViews>
    <sheetView workbookViewId="0">
      <selection activeCell="M25" sqref="M25"/>
    </sheetView>
  </sheetViews>
  <sheetFormatPr defaultRowHeight="12.75"/>
  <cols>
    <col min="1" max="1" width="56.5703125" bestFit="1" customWidth="1"/>
  </cols>
  <sheetData>
    <row r="1" spans="1:3">
      <c r="A1" s="49" t="s">
        <v>259</v>
      </c>
      <c r="B1" s="49" t="s">
        <v>260</v>
      </c>
    </row>
    <row r="4" spans="1:3">
      <c r="A4" s="49" t="s">
        <v>262</v>
      </c>
      <c r="B4" s="49" t="s">
        <v>261</v>
      </c>
    </row>
    <row r="5" spans="1:3">
      <c r="A5" s="49" t="s">
        <v>263</v>
      </c>
      <c r="B5" s="49" t="s">
        <v>264</v>
      </c>
    </row>
    <row r="6" spans="1:3">
      <c r="A6" s="49" t="s">
        <v>266</v>
      </c>
      <c r="B6" s="49" t="s">
        <v>265</v>
      </c>
    </row>
    <row r="7" spans="1:3">
      <c r="A7" s="49" t="s">
        <v>267</v>
      </c>
      <c r="B7" s="49" t="s">
        <v>268</v>
      </c>
    </row>
    <row r="8" spans="1:3">
      <c r="A8" s="49" t="s">
        <v>269</v>
      </c>
      <c r="B8" s="49" t="s">
        <v>270</v>
      </c>
    </row>
    <row r="9" spans="1:3">
      <c r="A9" s="49" t="s">
        <v>271</v>
      </c>
      <c r="B9" s="49" t="s">
        <v>272</v>
      </c>
    </row>
    <row r="10" spans="1:3">
      <c r="A10" s="49" t="s">
        <v>276</v>
      </c>
      <c r="B10" s="49" t="s">
        <v>273</v>
      </c>
      <c r="C10" s="49" t="s">
        <v>277</v>
      </c>
    </row>
    <row r="11" spans="1:3">
      <c r="A11" s="49" t="s">
        <v>275</v>
      </c>
      <c r="B11" s="49" t="s">
        <v>274</v>
      </c>
    </row>
    <row r="18" spans="1:18">
      <c r="A18" s="49" t="s">
        <v>279</v>
      </c>
      <c r="B18" s="49" t="s">
        <v>278</v>
      </c>
      <c r="I18" t="s">
        <v>289</v>
      </c>
      <c r="J18" t="s">
        <v>290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</row>
    <row r="19" spans="1:18">
      <c r="A19" s="49" t="s">
        <v>301</v>
      </c>
      <c r="B19" s="49" t="s">
        <v>286</v>
      </c>
      <c r="I19" t="str">
        <f>"Columns("&amp;I18&amp;").Select
    Selection.EntireColumn.Hidden = True"</f>
        <v>Columns(FC:FG).Select
    Selection.EntireColumn.Hidden = True</v>
      </c>
      <c r="J19" t="str">
        <f t="shared" ref="J19:P19" si="0">"Columns("&amp;J18&amp;").Select
    Selection.EntireColumn.Hidden = True"</f>
        <v>Columns(ED:EM).Select
    Selection.EntireColumn.Hidden = True</v>
      </c>
      <c r="K19" t="str">
        <f t="shared" si="0"/>
        <v>Columns(DT:DX).Select
    Selection.EntireColumn.Hidden = True</v>
      </c>
      <c r="L19" t="str">
        <f t="shared" si="0"/>
        <v>Columns(DE:DN).Select
    Selection.EntireColumn.Hidden = True</v>
      </c>
      <c r="M19" t="str">
        <f t="shared" si="0"/>
        <v>Columns(CQ:CW).Select
    Selection.EntireColumn.Hidden = True</v>
      </c>
      <c r="N19" t="str">
        <f t="shared" si="0"/>
        <v>Columns(BW:CF).Select
    Selection.EntireColumn.Hidden = True</v>
      </c>
      <c r="O19" t="str">
        <f t="shared" si="0"/>
        <v>Columns(AY:BC).Select
    Selection.EntireColumn.Hidden = True</v>
      </c>
      <c r="P19" t="str">
        <f t="shared" si="0"/>
        <v>Columns(AJ:AN).Select
    Selection.EntireColumn.Hidden = True</v>
      </c>
    </row>
    <row r="20" spans="1:18">
      <c r="A20" s="49" t="s">
        <v>288</v>
      </c>
      <c r="B20" s="49" t="s">
        <v>287</v>
      </c>
      <c r="I20" t="str">
        <f>I19&amp;"
"&amp;J19</f>
        <v>Columns(FC:FG).Select
    Selection.EntireColumn.Hidden = True
Columns(ED:EM).Select
    Selection.EntireColumn.Hidden = True</v>
      </c>
      <c r="J20" t="str">
        <f>I20&amp;"
"&amp;K19</f>
        <v>Columns(FC:FG).Select
    Selection.EntireColumn.Hidden = True
Columns(ED:EM).Select
    Selection.EntireColumn.Hidden = True
Columns(DT:DX).Select
    Selection.EntireColumn.Hidden = True</v>
      </c>
      <c r="K20" t="str">
        <f t="shared" ref="K20:P20" si="1">J20&amp;"
"&amp;L19</f>
        <v>Columns(FC:FG).Select
    Selection.EntireColumn.Hidden = True
Columns(ED:EM).Select
    Selection.EntireColumn.Hidden = True
Columns(DT:DX).Select
    Selection.EntireColumn.Hidden = True
Columns(DE:DN).Select
    Selection.EntireColumn.Hidden = True</v>
      </c>
      <c r="L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</v>
      </c>
      <c r="M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</v>
      </c>
      <c r="N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</v>
      </c>
      <c r="O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</v>
      </c>
      <c r="P20" t="str">
        <f t="shared" si="1"/>
        <v xml:space="preserve"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
</v>
      </c>
    </row>
    <row r="22" spans="1:18">
      <c r="A22" s="49" t="s">
        <v>299</v>
      </c>
      <c r="B22" s="49" t="s">
        <v>298</v>
      </c>
    </row>
    <row r="23" spans="1:18" ht="15" customHeight="1">
      <c r="B23" s="49" t="s">
        <v>300</v>
      </c>
      <c r="M23" s="53" t="s">
        <v>297</v>
      </c>
    </row>
    <row r="25" spans="1:18">
      <c r="I25" s="49" t="s">
        <v>302</v>
      </c>
      <c r="J25" t="s">
        <v>303</v>
      </c>
      <c r="K25" t="s">
        <v>304</v>
      </c>
      <c r="L25" t="s">
        <v>305</v>
      </c>
      <c r="M25" t="s">
        <v>306</v>
      </c>
      <c r="N25" t="s">
        <v>307</v>
      </c>
      <c r="O25" t="s">
        <v>229</v>
      </c>
      <c r="P25" t="s">
        <v>308</v>
      </c>
      <c r="Q25" t="s">
        <v>309</v>
      </c>
      <c r="R25" t="s">
        <v>310</v>
      </c>
    </row>
    <row r="26" spans="1:18">
      <c r="I26" t="str">
        <f>"Columns("&amp;I25&amp;").Select
    Selection.EntireColumn.Hidden = True"</f>
        <v>Columns(AX).Select
    Selection.EntireColumn.Hidden = True</v>
      </c>
      <c r="J26" t="str">
        <f t="shared" ref="J26:R26" si="2">"Columns("&amp;J25&amp;").Select
    Selection.EntireColumn.Hidden = True"</f>
        <v>Columns(BH).Select
    Selection.EntireColumn.Hidden = True</v>
      </c>
      <c r="K26" t="str">
        <f t="shared" si="2"/>
        <v>Columns(BU).Select
    Selection.EntireColumn.Hidden = True</v>
      </c>
      <c r="L26" t="str">
        <f t="shared" si="2"/>
        <v>Columns(BV).Select
    Selection.EntireColumn.Hidden = True</v>
      </c>
      <c r="M26" t="str">
        <f t="shared" si="2"/>
        <v>Columns(CK).Select
    Selection.EntireColumn.Hidden = True</v>
      </c>
      <c r="N26" t="str">
        <f t="shared" si="2"/>
        <v>Columns(CP).Select
    Selection.EntireColumn.Hidden = True</v>
      </c>
      <c r="O26" t="str">
        <f t="shared" si="2"/>
        <v>Columns(DC).Select
    Selection.EntireColumn.Hidden = True</v>
      </c>
      <c r="P26" t="str">
        <f t="shared" si="2"/>
        <v>Columns(DD).Select
    Selection.EntireColumn.Hidden = True</v>
      </c>
      <c r="Q26" t="str">
        <f t="shared" si="2"/>
        <v>Columns(ER).Select
    Selection.EntireColumn.Hidden = True</v>
      </c>
      <c r="R26" t="str">
        <f t="shared" si="2"/>
        <v>Columns(FB).Select
    Selection.EntireColumn.Hidden = True</v>
      </c>
    </row>
    <row r="27" spans="1:18">
      <c r="J27" t="str">
        <f>I26&amp;"
"&amp;J26</f>
        <v>Columns(AX).Select
    Selection.EntireColumn.Hidden = True
Columns(BH).Select
    Selection.EntireColumn.Hidden = True</v>
      </c>
      <c r="K27" t="str">
        <f>J26&amp;"
"&amp;J27</f>
        <v>Columns(BH).Select
    Selection.EntireColumn.Hidden = True
Columns(AX).Select
    Selection.EntireColumn.Hidden = True
Columns(BH).Select
    Selection.EntireColumn.Hidden = True</v>
      </c>
      <c r="L27" t="str">
        <f t="shared" ref="L27:R27" si="3">K26&amp;"
"&amp;K27</f>
        <v>Columns(BU).Select
    Selection.EntireColumn.Hidden = True
Columns(BH).Select
    Selection.EntireColumn.Hidden = True
Columns(AX).Select
    Selection.EntireColumn.Hidden = True
Columns(BH).Select
    Selection.EntireColumn.Hidden = True</v>
      </c>
      <c r="M27" t="str">
        <f t="shared" si="3"/>
        <v>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N27" t="str">
        <f t="shared" si="3"/>
        <v>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O27" t="str">
        <f t="shared" si="3"/>
        <v>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P27" t="str">
        <f t="shared" si="3"/>
        <v>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Q27" t="str">
        <f t="shared" si="3"/>
        <v>Columns(DD).Select
    Selection.EntireColumn.Hidden = True
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R27" t="str">
        <f t="shared" si="3"/>
        <v>Columns(ER).Select
    Selection.EntireColumn.Hidden = True
Columns(DD).Select
    Selection.EntireColumn.Hidden = True
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</row>
    <row r="30" spans="1:18" ht="409.5">
      <c r="M30" s="53" t="s">
        <v>311</v>
      </c>
      <c r="P30" t="str">
        <f t="shared" ref="P30" si="4">O29&amp;"
"&amp;P29</f>
        <v xml:space="preserve">
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53"/>
  <sheetViews>
    <sheetView workbookViewId="0">
      <selection activeCell="M25" sqref="M25"/>
    </sheetView>
  </sheetViews>
  <sheetFormatPr defaultRowHeight="12.75"/>
  <cols>
    <col min="36" max="40" width="0" hidden="1" customWidth="1"/>
    <col min="51" max="55" width="0" hidden="1" customWidth="1"/>
    <col min="75" max="84" width="0" hidden="1" customWidth="1"/>
    <col min="95" max="101" width="0" hidden="1" customWidth="1"/>
    <col min="109" max="118" width="0" hidden="1" customWidth="1"/>
    <col min="124" max="128" width="0" hidden="1" customWidth="1"/>
    <col min="134" max="143" width="0" hidden="1" customWidth="1"/>
    <col min="159" max="163" width="0" hidden="1" customWidth="1"/>
  </cols>
  <sheetData>
    <row r="1" spans="1:1">
      <c r="A1" s="49" t="s">
        <v>233</v>
      </c>
    </row>
    <row r="2" spans="1:1">
      <c r="A2" t="s">
        <v>186</v>
      </c>
    </row>
    <row r="3" spans="1:1">
      <c r="A3" t="s">
        <v>187</v>
      </c>
    </row>
    <row r="4" spans="1:1">
      <c r="A4" t="s">
        <v>188</v>
      </c>
    </row>
    <row r="5" spans="1:1">
      <c r="A5" t="s">
        <v>189</v>
      </c>
    </row>
    <row r="6" spans="1:1">
      <c r="A6" t="s">
        <v>190</v>
      </c>
    </row>
    <row r="7" spans="1:1">
      <c r="A7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1" spans="1:1">
      <c r="A11" t="s">
        <v>195</v>
      </c>
    </row>
    <row r="12" spans="1:1">
      <c r="A12" t="s">
        <v>161</v>
      </c>
    </row>
    <row r="13" spans="1:1">
      <c r="A13" t="s">
        <v>196</v>
      </c>
    </row>
    <row r="14" spans="1:1">
      <c r="A14" t="s">
        <v>197</v>
      </c>
    </row>
    <row r="15" spans="1:1">
      <c r="A15" t="s">
        <v>198</v>
      </c>
    </row>
    <row r="16" spans="1:1">
      <c r="A16" t="s">
        <v>199</v>
      </c>
    </row>
    <row r="17" spans="1:1">
      <c r="A17" t="s">
        <v>200</v>
      </c>
    </row>
    <row r="18" spans="1:1">
      <c r="A18" t="s">
        <v>201</v>
      </c>
    </row>
    <row r="19" spans="1:1">
      <c r="A19" t="s">
        <v>202</v>
      </c>
    </row>
    <row r="20" spans="1:1">
      <c r="A20" t="s">
        <v>203</v>
      </c>
    </row>
    <row r="21" spans="1:1">
      <c r="A21" t="s">
        <v>204</v>
      </c>
    </row>
    <row r="22" spans="1:1">
      <c r="A22" t="s">
        <v>205</v>
      </c>
    </row>
    <row r="23" spans="1:1">
      <c r="A23" t="s">
        <v>206</v>
      </c>
    </row>
    <row r="24" spans="1:1">
      <c r="A24" t="s">
        <v>207</v>
      </c>
    </row>
    <row r="25" spans="1:1">
      <c r="A25" t="s">
        <v>208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212</v>
      </c>
    </row>
    <row r="30" spans="1:1">
      <c r="A30" t="s">
        <v>213</v>
      </c>
    </row>
    <row r="31" spans="1:1">
      <c r="A31" t="s">
        <v>159</v>
      </c>
    </row>
    <row r="32" spans="1:1">
      <c r="A32" t="s">
        <v>214</v>
      </c>
    </row>
    <row r="33" spans="1:1">
      <c r="A33" t="s">
        <v>155</v>
      </c>
    </row>
    <row r="34" spans="1:1">
      <c r="A34" t="s">
        <v>179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160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226</v>
      </c>
    </row>
    <row r="48" spans="1:1">
      <c r="A48" t="s">
        <v>227</v>
      </c>
    </row>
    <row r="49" spans="1:1">
      <c r="A49" t="s">
        <v>228</v>
      </c>
    </row>
    <row r="50" spans="1:1">
      <c r="A50" t="s">
        <v>229</v>
      </c>
    </row>
    <row r="51" spans="1:1">
      <c r="A51" t="s">
        <v>230</v>
      </c>
    </row>
    <row r="52" spans="1:1">
      <c r="A52" t="s">
        <v>231</v>
      </c>
    </row>
    <row r="53" spans="1:1">
      <c r="A53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16384"/>
  <sheetViews>
    <sheetView topLeftCell="A145" workbookViewId="0">
      <selection activeCell="M25" sqref="M25"/>
    </sheetView>
  </sheetViews>
  <sheetFormatPr defaultRowHeight="12.75"/>
  <cols>
    <col min="1" max="1" width="35" bestFit="1" customWidth="1"/>
    <col min="2" max="2" width="81" customWidth="1"/>
    <col min="4" max="4" width="33.85546875" bestFit="1" customWidth="1"/>
  </cols>
  <sheetData>
    <row r="1" spans="1:5" ht="16.5">
      <c r="A1" s="2" t="s">
        <v>0</v>
      </c>
      <c r="B1" t="str">
        <f>VLOOKUP(A1,'[1]Rating Census'!$C:$H,3,FALSE)</f>
        <v>REQUIRED: Format MM/DD/YYYY</v>
      </c>
      <c r="D1" s="47" t="str">
        <f>VLOOKUP(A1,'[1]Rating Census'!$C:$H,6,FALSE)</f>
        <v>01/29/2016</v>
      </c>
    </row>
    <row r="2" spans="1:5" ht="16.5">
      <c r="A2" s="3" t="s">
        <v>1</v>
      </c>
      <c r="B2" t="str">
        <f>VLOOKUP(A2,'[1]Rating Census'!$C:$H,3,FALSE)</f>
        <v xml:space="preserve">REQUIRED </v>
      </c>
      <c r="D2" s="47" t="str">
        <f>VLOOKUP(A2,'[1]Rating Census'!$C:$H,6,FALSE)</f>
        <v>000125; 8675309</v>
      </c>
    </row>
    <row r="3" spans="1:5" ht="16.5">
      <c r="A3" s="3" t="s">
        <v>2</v>
      </c>
      <c r="B3" t="str">
        <f>VLOOKUP(A3,'[1]Rating Census'!$C:$H,3,FALSE)</f>
        <v>REQUIRED: M OR F</v>
      </c>
      <c r="D3" s="47" t="str">
        <f>VLOOKUP(A3,'[1]Rating Census'!$C:$H,6,FALSE)</f>
        <v>M; F;Male;Female;Unknown</v>
      </c>
      <c r="E3" s="49" t="s">
        <v>185</v>
      </c>
    </row>
    <row r="4" spans="1:5" ht="16.5">
      <c r="A4" s="3" t="s">
        <v>3</v>
      </c>
      <c r="B4" t="str">
        <f>VLOOKUP(A4,'[1]Rating Census'!$C:$H,3,FALSE)</f>
        <v>OPTIONAL: Format MM/DD/YYYY</v>
      </c>
      <c r="D4" s="47" t="str">
        <f>VLOOKUP(A4,'[1]Rating Census'!$C:$H,6,FALSE)</f>
        <v>03/30/1990</v>
      </c>
    </row>
    <row r="5" spans="1:5" ht="16.5">
      <c r="A5" s="3" t="s">
        <v>4</v>
      </c>
      <c r="B5" t="str">
        <f>VLOOKUP(A5,'[1]Rating Census'!$C:$H,3,FALSE)</f>
        <v>OPTIONAL</v>
      </c>
      <c r="D5" s="50">
        <f>VLOOKUP(A5,'[1]Rating Census'!$C:$H,6,FALSE)</f>
        <v>0</v>
      </c>
    </row>
    <row r="6" spans="1:5" ht="16.5">
      <c r="A6" s="3" t="s">
        <v>5</v>
      </c>
      <c r="B6" t="str">
        <f>VLOOKUP(A6,'[1]Rating Census'!$C:$H,3,FALSE)</f>
        <v>REQUIRED: Y OR N</v>
      </c>
      <c r="D6" s="47" t="str">
        <f>VLOOKUP(A6,'[1]Rating Census'!$C:$H,6,FALSE)</f>
        <v>Y;N;Yes;No</v>
      </c>
    </row>
    <row r="7" spans="1:5" ht="16.5">
      <c r="A7" s="3" t="s">
        <v>6</v>
      </c>
      <c r="B7" t="str">
        <f>VLOOKUP(A7,'[1]Rating Census'!$C:$H,3,FALSE)</f>
        <v>REQUIRED: Title or EEOC Code</v>
      </c>
      <c r="D7" s="47" t="str">
        <f>VLOOKUP(A7,'[1]Rating Census'!$C:$H,6,FALSE)</f>
        <v>Underwriter; Business Analyst</v>
      </c>
    </row>
    <row r="8" spans="1:5" ht="16.5">
      <c r="A8" s="3" t="s">
        <v>7</v>
      </c>
      <c r="B8" t="str">
        <f>VLOOKUP(A8,'[1]Rating Census'!$C:$H,3,FALSE)</f>
        <v>OPTIONAL: Format MM/DD/YYYY</v>
      </c>
      <c r="D8" s="47">
        <f>VLOOKUP(A8,'[1]Rating Census'!$C:$H,6,FALSE)</f>
        <v>1</v>
      </c>
    </row>
    <row r="9" spans="1:5" ht="16.5">
      <c r="A9" s="3" t="s">
        <v>8</v>
      </c>
      <c r="B9" t="str">
        <f>VLOOKUP(A9,'[1]Rating Census'!$C:$H,3,FALSE)</f>
        <v>OPTIONAL: Provide code legend for information listed below Example: A-Active, T-Terminated, L-Leave, D-Disabled</v>
      </c>
      <c r="D9" s="47" t="str">
        <f>VLOOKUP(A9,'[1]Rating Census'!$C:$H,6,FALSE)</f>
        <v>A; T; L; D</v>
      </c>
    </row>
    <row r="10" spans="1:5" ht="16.5">
      <c r="A10" s="3" t="s">
        <v>9</v>
      </c>
      <c r="B10" t="str">
        <f>VLOOKUP(A10,'[1]Rating Census'!$C:$H,3,FALSE)</f>
        <v xml:space="preserve">REQUIRED </v>
      </c>
      <c r="D10" s="47" t="str">
        <f>VLOOKUP(A10,'[1]Rating Census'!$C:$H,6,FALSE)</f>
        <v>H;S;Hourly;Salaried</v>
      </c>
    </row>
    <row r="11" spans="1:5" ht="16.5">
      <c r="A11" s="3" t="s">
        <v>10</v>
      </c>
      <c r="B11" t="str">
        <f>VLOOKUP(A11,'[1]Rating Census'!$C:$H,3,FALSE)</f>
        <v xml:space="preserve">REQUIRED </v>
      </c>
      <c r="D11" s="47" t="str">
        <f>VLOOKUP(A11,'[1]Rating Census'!$C:$H,6,FALSE)</f>
        <v>Yes; No;Y;N</v>
      </c>
    </row>
    <row r="12" spans="1:5" ht="16.5">
      <c r="A12" s="3" t="s">
        <v>11</v>
      </c>
      <c r="B12" t="str">
        <f>VLOOKUP(A12,'[1]Rating Census'!$C:$H,3,FALSE)</f>
        <v xml:space="preserve">REQUIRED </v>
      </c>
      <c r="D12" s="47" t="str">
        <f>VLOOKUP(A12,'[1]Rating Census'!$C:$H,6,FALSE)</f>
        <v>Yes; No;Y;N</v>
      </c>
    </row>
    <row r="13" spans="1:5" ht="16.5">
      <c r="A13" s="3" t="s">
        <v>12</v>
      </c>
      <c r="B13" t="str">
        <f>VLOOKUP(A13,'[1]Rating Census'!$C:$H,3,FALSE)</f>
        <v xml:space="preserve">REQUIRED  </v>
      </c>
      <c r="D13" s="47" t="str">
        <f>VLOOKUP(A13,'[1]Rating Census'!$C:$H,6,FALSE)</f>
        <v>Yes; No;Y;N</v>
      </c>
    </row>
    <row r="14" spans="1:5" ht="16.5">
      <c r="A14" s="3" t="s">
        <v>13</v>
      </c>
      <c r="B14" t="str">
        <f>VLOOKUP(A14,'[1]Rating Census'!$C:$H,3,FALSE)</f>
        <v>REQUIRED</v>
      </c>
      <c r="D14" s="47" t="str">
        <f>VLOOKUP(A14,'[1]Rating Census'!$C:$H,6,FALSE)</f>
        <v>Yes; No;Y;N</v>
      </c>
    </row>
    <row r="15" spans="1:5" ht="16.5">
      <c r="A15" s="3" t="s">
        <v>14</v>
      </c>
      <c r="B15" t="str">
        <f>VLOOKUP(A15,'[1]Rating Census'!$C:$H,3,FALSE)</f>
        <v>OPTIONAL :Format is MM/DD/YYYY</v>
      </c>
      <c r="D15" s="47" t="str">
        <f>VLOOKUP(A15,'[1]Rating Census'!$C:$H,6,FALSE)</f>
        <v>02/26/2016</v>
      </c>
    </row>
    <row r="16" spans="1:5" ht="45">
      <c r="A16" s="3" t="s">
        <v>15</v>
      </c>
      <c r="B16" t="str">
        <f>VLOOKUP(A16,'[1]Rating Census'!$C:$H,3,FALSE)</f>
        <v>REQUIRED : Provide earnings mode and mode legend</v>
      </c>
      <c r="D16" s="47" t="str">
        <f>VLOOKUP(A16,'[1]Rating Census'!$C:$H,6,FALSE)</f>
        <v>A (annual); M (monthly); H (hourly); W (weekly); B (bi-weekly); S (semi-monthly)</v>
      </c>
    </row>
    <row r="17" spans="1:4" ht="45">
      <c r="A17" s="3" t="s">
        <v>16</v>
      </c>
      <c r="B17" t="str">
        <f>VLOOKUP(A17,'[1]Rating Census'!$C:$H,3,FALSE)</f>
        <v>OPTIONAL: Should reflect earnings as defined in contract</v>
      </c>
      <c r="D17" s="47" t="str">
        <f>VLOOKUP(A17,'[1]Rating Census'!$C:$H,6,FALSE)</f>
        <v xml:space="preserve">50,000 (annual --indicated by the mode); 4,167 (monthly--indicated by the mode) </v>
      </c>
    </row>
    <row r="18" spans="1:4" ht="16.5">
      <c r="A18" s="4" t="s">
        <v>17</v>
      </c>
      <c r="B18" t="str">
        <f>VLOOKUP(A18,'[1]Rating Census'!$C:$H,3,FALSE)</f>
        <v>OPTIONAL: Format MM/DD/YYYY</v>
      </c>
      <c r="D18" s="47" t="str">
        <f>VLOOKUP(A18,'[1]Rating Census'!$C:$H,6,FALSE)</f>
        <v>02/26/2016</v>
      </c>
    </row>
    <row r="19" spans="1:4" ht="45">
      <c r="A19" s="3" t="s">
        <v>18</v>
      </c>
      <c r="B19" t="str">
        <f>VLOOKUP(A19,'[1]Rating Census'!$C:$H,3,FALSE)</f>
        <v>OPTIONAL: Should reflect earnings as defined in contract</v>
      </c>
      <c r="D19" s="47" t="str">
        <f>VLOOKUP(A19,'[1]Rating Census'!$C:$H,6,FALSE)</f>
        <v xml:space="preserve">50,000 (annual --indicated by the mode); 4,167 (monthly--indicated by the mode) </v>
      </c>
    </row>
    <row r="20" spans="1:4" ht="16.5">
      <c r="A20" s="3" t="s">
        <v>19</v>
      </c>
      <c r="B20" t="str">
        <f>VLOOKUP(A20,'[1]Rating Census'!$C:$H,3,FALSE)</f>
        <v>OPTIONAL</v>
      </c>
      <c r="D20" s="47">
        <f>VLOOKUP(A20,'[1]Rating Census'!$C:$H,6,FALSE)</f>
        <v>2921</v>
      </c>
    </row>
    <row r="21" spans="1:4" ht="16.5">
      <c r="A21" s="3" t="s">
        <v>20</v>
      </c>
      <c r="B21" t="str">
        <f>VLOOKUP(A21,'[1]Rating Census'!$C:$H,3,FALSE)</f>
        <v>OPTIONAL</v>
      </c>
      <c r="D21" s="47" t="str">
        <f>VLOOKUP(A21,'[1]Rating Census'!$C:$H,6,FALSE)</f>
        <v>RI; Rhode Island</v>
      </c>
    </row>
    <row r="22" spans="1:4" ht="16.5">
      <c r="A22" s="5" t="s">
        <v>21</v>
      </c>
      <c r="B22" t="str">
        <f>VLOOKUP(A22,'[1]Rating Census'!$C:$H,3,FALSE)</f>
        <v>OPTIONAL : Provide legend for any codes used in lieu of physical street address</v>
      </c>
      <c r="D22" s="47" t="str">
        <f>VLOOKUP(A22,'[1]Rating Census'!$C:$H,6,FALSE)</f>
        <v>Sub001; CompanyNameABC</v>
      </c>
    </row>
    <row r="23" spans="1:4" ht="16.5">
      <c r="A23" s="5" t="s">
        <v>22</v>
      </c>
      <c r="B23" t="e">
        <f>VLOOKUP(A23,'[1]Rating Census'!$C:$H,3,FALSE)</f>
        <v>#N/A</v>
      </c>
      <c r="D23" s="47" t="e">
        <f>VLOOKUP(A23,'[1]Rating Census'!$C:$H,6,FALSE)</f>
        <v>#N/A</v>
      </c>
    </row>
    <row r="24" spans="1:4" ht="33">
      <c r="A24" s="3" t="s">
        <v>23</v>
      </c>
      <c r="B24" t="str">
        <f>VLOOKUP(A24,'[1]Rating Census'!$C:$H,3,FALSE)</f>
        <v xml:space="preserve">REQUIRED: Example: (123 Main Street)   Address should not include P.O. Boxes or punctuation                           </v>
      </c>
      <c r="D24" s="47" t="str">
        <f>VLOOKUP(A24,'[1]Rating Census'!$C:$H,6,FALSE)</f>
        <v>123 Main St</v>
      </c>
    </row>
    <row r="25" spans="1:4" ht="16.5">
      <c r="A25" s="3" t="s">
        <v>24</v>
      </c>
      <c r="B25" t="str">
        <f>VLOOKUP(A25,'[1]Rating Census'!$C:$H,3,FALSE)</f>
        <v>REQUIRED</v>
      </c>
      <c r="D25" s="47" t="str">
        <f>VLOOKUP(A25,'[1]Rating Census'!$C:$H,6,FALSE)</f>
        <v>Providence</v>
      </c>
    </row>
    <row r="26" spans="1:4" ht="16.5">
      <c r="A26" s="3" t="s">
        <v>25</v>
      </c>
      <c r="B26" t="str">
        <f>VLOOKUP(A26,'[1]Rating Census'!$C:$H,3,FALSE)</f>
        <v>REQUIRED</v>
      </c>
      <c r="D26" s="47" t="str">
        <f>VLOOKUP(A26,'[1]Rating Census'!$C:$H,6,FALSE)</f>
        <v>RI; Rhode Island</v>
      </c>
    </row>
    <row r="27" spans="1:4" ht="16.5">
      <c r="A27" s="6" t="s">
        <v>26</v>
      </c>
      <c r="B27" t="str">
        <f>VLOOKUP(A27,'[1]Rating Census'!$C:$H,3,FALSE)</f>
        <v>REQUIRED</v>
      </c>
      <c r="D27" s="47" t="str">
        <f>VLOOKUP(A27,'[1]Rating Census'!$C:$H,6,FALSE)</f>
        <v>USA; United States; CAN; Canada</v>
      </c>
    </row>
    <row r="28" spans="1:4" ht="16.5">
      <c r="A28" s="3" t="s">
        <v>27</v>
      </c>
      <c r="B28" t="str">
        <f>VLOOKUP(A28,'[1]Rating Census'!$C:$H,3,FALSE)</f>
        <v>REQUIRED</v>
      </c>
      <c r="D28" s="47">
        <f>VLOOKUP(A28,'[1]Rating Census'!$C:$H,6,FALSE)</f>
        <v>2921</v>
      </c>
    </row>
    <row r="29" spans="1:4" ht="16.5">
      <c r="A29" s="7" t="s">
        <v>28</v>
      </c>
      <c r="B29" t="str">
        <f>VLOOKUP(A29,'[1]Rating Census'!$C:$H,3,FALSE)</f>
        <v>OPTIONAL: M OR F</v>
      </c>
      <c r="D29" s="47" t="str">
        <f>VLOOKUP(A29,'[1]Rating Census'!$C:$H,6,FALSE)</f>
        <v>M; F;Male;Female;Unknown</v>
      </c>
    </row>
    <row r="30" spans="1:4" ht="16.5">
      <c r="A30" s="8" t="s">
        <v>29</v>
      </c>
      <c r="B30" t="str">
        <f>VLOOKUP(A30,'[1]Rating Census'!$C:$H,3,FALSE)</f>
        <v>OPTIONAL: Format MM/DD/YYYY</v>
      </c>
      <c r="D30" s="47" t="str">
        <f>VLOOKUP(A30,'[1]Rating Census'!$C:$H,6,FALSE)</f>
        <v>03/30/1990</v>
      </c>
    </row>
    <row r="31" spans="1:4" ht="16.5">
      <c r="A31" s="9" t="s">
        <v>30</v>
      </c>
      <c r="B31" t="e">
        <f>VLOOKUP(A31,'[1]Rating Census'!$C:$H,3,FALSE)</f>
        <v>#N/A</v>
      </c>
      <c r="D31" s="50" t="e">
        <f>VLOOKUP(A31,'[1]Rating Census'!$C:$H,6,FALSE)</f>
        <v>#N/A</v>
      </c>
    </row>
    <row r="32" spans="1:4" ht="16.5">
      <c r="A32" s="9" t="s">
        <v>31</v>
      </c>
      <c r="B32" t="str">
        <f>VLOOKUP(A32,'[1]Rating Census'!$C:$H,3,FALSE)</f>
        <v>OPTIONAL: Y or N</v>
      </c>
      <c r="D32" s="50" t="str">
        <f>VLOOKUP(A32,'[1]Rating Census'!$C:$H,6,FALSE)</f>
        <v>Y;N;Yes;No</v>
      </c>
    </row>
    <row r="33" spans="1:4" ht="16.5">
      <c r="A33" s="10" t="s">
        <v>32</v>
      </c>
      <c r="B33" t="str">
        <f>VLOOKUP(A33,'[1]Rating Census'!$C:$H,3,FALSE)</f>
        <v>OPTIONAL- Provide Basic Life benefit class per contract</v>
      </c>
      <c r="D33" s="50" t="str">
        <f>VLOOKUP(A33,'[1]Rating Census'!$C:$H,6,FALSE)</f>
        <v>1;2;</v>
      </c>
    </row>
    <row r="34" spans="1:4" ht="16.5">
      <c r="A34" s="10" t="s">
        <v>33</v>
      </c>
      <c r="B34" t="str">
        <f>VLOOKUP(A34,'[1]Rating Census'!$C:$H,3,FALSE)</f>
        <v>OPTIONAL</v>
      </c>
      <c r="D34" s="50" t="str">
        <f>VLOOKUP(A34,'[1]Rating Census'!$C:$H,6,FALSE)</f>
        <v>1;2;1A</v>
      </c>
    </row>
    <row r="35" spans="1:4" ht="16.5">
      <c r="A35" s="10" t="s">
        <v>34</v>
      </c>
      <c r="B35" t="str">
        <f>VLOOKUP(A35,'[1]Rating Census'!$C:$H,3,FALSE)</f>
        <v>OPTIONAL</v>
      </c>
      <c r="D35" s="50">
        <f>VLOOKUP(A35,'[1]Rating Census'!$C:$H,6,FALSE)</f>
        <v>1000000</v>
      </c>
    </row>
    <row r="36" spans="1:4" ht="16.5">
      <c r="A36" s="11" t="s">
        <v>35</v>
      </c>
      <c r="B36" t="e">
        <f>VLOOKUP(A36,'[1]Rating Census'!$C:$H,3,FALSE)</f>
        <v>#N/A</v>
      </c>
      <c r="D36" s="50" t="e">
        <f>VLOOKUP(A36,'[1]Rating Census'!$C:$H,6,FALSE)</f>
        <v>#N/A</v>
      </c>
    </row>
    <row r="37" spans="1:4" ht="16.5">
      <c r="A37" s="11" t="s">
        <v>36</v>
      </c>
      <c r="B37" t="str">
        <f>VLOOKUP(A37,'[1]Rating Census'!$C:$H,3,FALSE)</f>
        <v>OPTIONAL: Y or N</v>
      </c>
      <c r="D37" s="50" t="str">
        <f>VLOOKUP(A37,'[1]Rating Census'!$C:$H,6,FALSE)</f>
        <v>Y;N;Yes;No</v>
      </c>
    </row>
    <row r="38" spans="1:4" ht="16.5">
      <c r="A38" s="12" t="s">
        <v>37</v>
      </c>
      <c r="B38" t="str">
        <f>VLOOKUP(A38,'[1]Rating Census'!$C:$H,3,FALSE)</f>
        <v>OPTIONAL: Provide Optional Life benefit option per contract</v>
      </c>
      <c r="D38" s="50" t="str">
        <f>VLOOKUP(A38,'[1]Rating Census'!$C:$H,6,FALSE)</f>
        <v>1;2;</v>
      </c>
    </row>
    <row r="39" spans="1:4" ht="16.5">
      <c r="A39" s="11" t="s">
        <v>38</v>
      </c>
      <c r="B39" t="str">
        <f>VLOOKUP(A39,'[1]Rating Census'!$C:$H,3,FALSE)</f>
        <v>OPTIONAL</v>
      </c>
      <c r="D39" s="50" t="str">
        <f>VLOOKUP(A39,'[1]Rating Census'!$C:$H,6,FALSE)</f>
        <v>1;2;1A</v>
      </c>
    </row>
    <row r="40" spans="1:4" ht="16.5">
      <c r="A40" s="11" t="s">
        <v>39</v>
      </c>
      <c r="B40" t="str">
        <f>VLOOKUP(A40,'[1]Rating Census'!$C:$H,3,FALSE)</f>
        <v>OPTIONAL</v>
      </c>
      <c r="D40" s="50">
        <f>VLOOKUP(A40,'[1]Rating Census'!$C:$H,6,FALSE)</f>
        <v>1000000</v>
      </c>
    </row>
    <row r="41" spans="1:4" ht="16.5">
      <c r="A41" s="13" t="s">
        <v>40</v>
      </c>
      <c r="B41" t="e">
        <f>VLOOKUP(A41,'[1]Rating Census'!$C:$H,3,FALSE)</f>
        <v>#N/A</v>
      </c>
      <c r="D41" s="50" t="e">
        <f>VLOOKUP(A41,'[1]Rating Census'!$C:$H,6,FALSE)</f>
        <v>#N/A</v>
      </c>
    </row>
    <row r="42" spans="1:4" ht="16.5">
      <c r="A42" s="13" t="s">
        <v>41</v>
      </c>
      <c r="B42" t="str">
        <f>VLOOKUP(A42,'[1]Rating Census'!$C:$H,3,FALSE)</f>
        <v>OPTIONAL: Y or N</v>
      </c>
      <c r="D42" s="50" t="str">
        <f>VLOOKUP(A42,'[1]Rating Census'!$C:$H,6,FALSE)</f>
        <v>Y;N;Yes;No</v>
      </c>
    </row>
    <row r="43" spans="1:4" ht="16.5">
      <c r="A43" s="13" t="s">
        <v>42</v>
      </c>
      <c r="B43" t="str">
        <f>VLOOKUP(A43,'[1]Rating Census'!$C:$H,3,FALSE)</f>
        <v>OPTIONAL</v>
      </c>
      <c r="D43" s="50" t="str">
        <f>VLOOKUP(A43,'[1]Rating Census'!$C:$H,6,FALSE)</f>
        <v>1;2;</v>
      </c>
    </row>
    <row r="44" spans="1:4" ht="16.5">
      <c r="A44" s="13" t="s">
        <v>43</v>
      </c>
      <c r="B44" t="str">
        <f>VLOOKUP(A44,'[1]Rating Census'!$C:$H,3,FALSE)</f>
        <v>OPTIONAL</v>
      </c>
      <c r="D44" s="50" t="str">
        <f>VLOOKUP(A44,'[1]Rating Census'!$C:$H,6,FALSE)</f>
        <v>1;2;1A</v>
      </c>
    </row>
    <row r="45" spans="1:4" ht="16.5">
      <c r="A45" s="13" t="s">
        <v>44</v>
      </c>
      <c r="B45" t="str">
        <f>VLOOKUP(A45,'[1]Rating Census'!$C:$H,3,FALSE)</f>
        <v>OPTIONAL</v>
      </c>
      <c r="D45" s="50">
        <f>VLOOKUP(A45,'[1]Rating Census'!$C:$H,6,FALSE)</f>
        <v>1000000</v>
      </c>
    </row>
    <row r="46" spans="1:4" ht="16.5">
      <c r="A46" s="14" t="s">
        <v>45</v>
      </c>
      <c r="B46" t="e">
        <f>VLOOKUP(A46,'[1]Rating Census'!$C:$H,3,FALSE)</f>
        <v>#N/A</v>
      </c>
      <c r="D46" s="50" t="e">
        <f>VLOOKUP(A46,'[1]Rating Census'!$C:$H,6,FALSE)</f>
        <v>#N/A</v>
      </c>
    </row>
    <row r="47" spans="1:4" ht="16.5">
      <c r="A47" s="14" t="s">
        <v>46</v>
      </c>
      <c r="B47" t="str">
        <f>VLOOKUP(A47,'[1]Rating Census'!$C:$H,3,FALSE)</f>
        <v>OPTIONAL : Y or N</v>
      </c>
      <c r="D47" s="50" t="str">
        <f>VLOOKUP(A47,'[1]Rating Census'!$C:$H,6,FALSE)</f>
        <v>Y;N;Yes;No</v>
      </c>
    </row>
    <row r="48" spans="1:4" ht="16.5">
      <c r="A48" s="14" t="s">
        <v>47</v>
      </c>
      <c r="B48" t="str">
        <f>VLOOKUP(A48,'[1]Rating Census'!$C:$H,3,FALSE)</f>
        <v xml:space="preserve">OPTIONAL </v>
      </c>
      <c r="D48" s="50" t="str">
        <f>VLOOKUP(A48,'[1]Rating Census'!$C:$H,6,FALSE)</f>
        <v>1;2;</v>
      </c>
    </row>
    <row r="49" spans="1:4" ht="16.5">
      <c r="A49" s="14" t="s">
        <v>48</v>
      </c>
      <c r="B49" t="str">
        <f>VLOOKUP(A49,'[1]Rating Census'!$C:$H,3,FALSE)</f>
        <v>OPTIONAL</v>
      </c>
      <c r="D49" s="50" t="str">
        <f>VLOOKUP(A49,'[1]Rating Census'!$C:$H,6,FALSE)</f>
        <v>1;2;1A</v>
      </c>
    </row>
    <row r="50" spans="1:4" ht="16.5">
      <c r="A50" s="14" t="s">
        <v>49</v>
      </c>
      <c r="B50" t="str">
        <f>VLOOKUP(A50,'[1]Rating Census'!$C:$H,3,FALSE)</f>
        <v xml:space="preserve">OPTIONAL </v>
      </c>
      <c r="D50" s="50">
        <f>VLOOKUP(A50,'[1]Rating Census'!$C:$H,6,FALSE)</f>
        <v>1000000</v>
      </c>
    </row>
    <row r="51" spans="1:4" ht="16.5">
      <c r="A51" s="15" t="s">
        <v>50</v>
      </c>
      <c r="B51" t="e">
        <f>VLOOKUP(A51,'[1]Rating Census'!$C:$H,3,FALSE)</f>
        <v>#N/A</v>
      </c>
      <c r="D51" s="50" t="e">
        <f>VLOOKUP(A51,'[1]Rating Census'!$C:$H,6,FALSE)</f>
        <v>#N/A</v>
      </c>
    </row>
    <row r="52" spans="1:4" ht="16.5">
      <c r="A52" s="15" t="s">
        <v>51</v>
      </c>
      <c r="B52" t="str">
        <f>VLOOKUP(A52,'[1]Rating Census'!$C:$H,3,FALSE)</f>
        <v>OPTIONAL : Y or N</v>
      </c>
      <c r="D52" s="50" t="str">
        <f>VLOOKUP(A52,'[1]Rating Census'!$C:$H,6,FALSE)</f>
        <v>Y;N;Yes;No</v>
      </c>
    </row>
    <row r="53" spans="1:4" ht="16.5">
      <c r="A53" s="16" t="s">
        <v>52</v>
      </c>
      <c r="B53" t="str">
        <f>VLOOKUP(A53,'[1]Rating Census'!$C:$H,3,FALSE)</f>
        <v>OPTIONAL : Provide  Optional AD&amp;D benefit class per contract</v>
      </c>
      <c r="D53" s="50" t="str">
        <f>VLOOKUP(A53,'[1]Rating Census'!$C:$H,6,FALSE)</f>
        <v>1;2;</v>
      </c>
    </row>
    <row r="54" spans="1:4" ht="16.5">
      <c r="A54" s="15" t="s">
        <v>53</v>
      </c>
      <c r="B54" t="str">
        <f>VLOOKUP(A54,'[1]Rating Census'!$C:$H,3,FALSE)</f>
        <v>OPTIONAL</v>
      </c>
      <c r="D54" s="50" t="str">
        <f>VLOOKUP(A54,'[1]Rating Census'!$C:$H,6,FALSE)</f>
        <v>1;2;1A</v>
      </c>
    </row>
    <row r="55" spans="1:4" ht="16.5">
      <c r="A55" s="15" t="s">
        <v>54</v>
      </c>
      <c r="B55" t="str">
        <f>VLOOKUP(A55,'[1]Rating Census'!$C:$H,3,FALSE)</f>
        <v>OPTIONAL</v>
      </c>
      <c r="D55" s="50">
        <f>VLOOKUP(A55,'[1]Rating Census'!$C:$H,6,FALSE)</f>
        <v>1000000</v>
      </c>
    </row>
    <row r="56" spans="1:4" ht="16.5">
      <c r="A56" s="17" t="s">
        <v>55</v>
      </c>
      <c r="B56" t="e">
        <f>VLOOKUP(A56,'[1]Rating Census'!$C:$H,3,FALSE)</f>
        <v>#N/A</v>
      </c>
      <c r="D56" s="50" t="e">
        <f>VLOOKUP(A56,'[1]Rating Census'!$C:$H,6,FALSE)</f>
        <v>#N/A</v>
      </c>
    </row>
    <row r="57" spans="1:4" ht="16.5">
      <c r="A57" s="17" t="s">
        <v>56</v>
      </c>
      <c r="B57" t="str">
        <f>VLOOKUP(A57,'[1]Rating Census'!$C:$H,3,FALSE)</f>
        <v>OPTIONAL : Y or N</v>
      </c>
      <c r="D57" s="50" t="str">
        <f>VLOOKUP(A57,'[1]Rating Census'!$C:$H,6,FALSE)</f>
        <v>Y;N;Yes;No</v>
      </c>
    </row>
    <row r="58" spans="1:4" ht="16.5">
      <c r="A58" s="18" t="s">
        <v>57</v>
      </c>
      <c r="B58" t="str">
        <f>VLOOKUP(A58,'[1]Rating Census'!$C:$H,3,FALSE)</f>
        <v>OPTIONAL</v>
      </c>
      <c r="D58" s="50" t="str">
        <f>VLOOKUP(A58,'[1]Rating Census'!$C:$H,6,FALSE)</f>
        <v>1;2;</v>
      </c>
    </row>
    <row r="59" spans="1:4" ht="16.5">
      <c r="A59" s="17" t="s">
        <v>58</v>
      </c>
      <c r="B59" t="str">
        <f>VLOOKUP(A59,'[1]Rating Census'!$C:$H,3,FALSE)</f>
        <v>OPTIONAL</v>
      </c>
      <c r="D59" s="50" t="str">
        <f>VLOOKUP(A59,'[1]Rating Census'!$C:$H,6,FALSE)</f>
        <v>1;2;1A</v>
      </c>
    </row>
    <row r="60" spans="1:4" ht="16.5">
      <c r="A60" s="19" t="s">
        <v>59</v>
      </c>
      <c r="B60" t="str">
        <f>VLOOKUP(A60,'[1]Rating Census'!$C:$H,3,FALSE)</f>
        <v>OPTIONAL</v>
      </c>
      <c r="D60" s="50">
        <f>VLOOKUP(A60,'[1]Rating Census'!$C:$H,6,FALSE)</f>
        <v>0</v>
      </c>
    </row>
    <row r="61" spans="1:4" ht="16.5">
      <c r="A61" s="9" t="s">
        <v>60</v>
      </c>
      <c r="B61" t="str">
        <f>VLOOKUP(A61,'[1]Rating Census'!$C:$H,3,FALSE)</f>
        <v>OPTIONAL : Y or N</v>
      </c>
      <c r="D61" s="50">
        <f>VLOOKUP(A61,'[1]Rating Census'!$C:$H,6,FALSE)</f>
        <v>0</v>
      </c>
    </row>
    <row r="62" spans="1:4" ht="16.5">
      <c r="A62" s="9" t="s">
        <v>61</v>
      </c>
      <c r="B62" t="str">
        <f>VLOOKUP(A62,'[1]Rating Census'!$C:$H,3,FALSE)</f>
        <v>OPTIONAL : Y or N</v>
      </c>
      <c r="D62" s="50">
        <f>VLOOKUP(A62,'[1]Rating Census'!$C:$H,6,FALSE)</f>
        <v>0</v>
      </c>
    </row>
    <row r="63" spans="1:4" ht="16.5">
      <c r="A63" s="9" t="s">
        <v>62</v>
      </c>
      <c r="B63" t="str">
        <f>VLOOKUP(A63,'[1]Rating Census'!$C:$H,3,FALSE)</f>
        <v>OPTIONAL</v>
      </c>
      <c r="D63" s="50" t="str">
        <f>VLOOKUP(A63,'[1]Rating Census'!$C:$H,6,FALSE)</f>
        <v>1;2;</v>
      </c>
    </row>
    <row r="64" spans="1:4" ht="16.5">
      <c r="A64" s="40" t="s">
        <v>172</v>
      </c>
      <c r="B64" t="str">
        <f>VLOOKUP(A64,'[1]Rating Census'!$C:$H,3,FALSE)</f>
        <v>OPTIONAL : S or C or SC (meaning spouse or child or spouse&amp;child)</v>
      </c>
      <c r="D64" s="50" t="str">
        <f>VLOOKUP(A64,'[1]Rating Census'!$C:$H,6,FALSE)</f>
        <v>S; C; SC</v>
      </c>
    </row>
    <row r="65" spans="1:4" ht="16.5">
      <c r="A65" s="9" t="s">
        <v>63</v>
      </c>
      <c r="B65" t="str">
        <f>VLOOKUP(A65,'[1]Rating Census'!$C:$H,3,FALSE)</f>
        <v>OPTIONAL</v>
      </c>
      <c r="D65" s="50" t="str">
        <f>VLOOKUP(A65,'[1]Rating Census'!$C:$H,6,FALSE)</f>
        <v>1;2;1A</v>
      </c>
    </row>
    <row r="66" spans="1:4" ht="33">
      <c r="A66" s="20" t="s">
        <v>64</v>
      </c>
      <c r="B66" t="e">
        <f>VLOOKUP(A66,'[1]Rating Census'!$C:$H,3,FALSE)</f>
        <v>#N/A</v>
      </c>
      <c r="D66" s="50" t="e">
        <f>VLOOKUP(A66,'[1]Rating Census'!$C:$H,6,FALSE)</f>
        <v>#N/A</v>
      </c>
    </row>
    <row r="67" spans="1:4" ht="33">
      <c r="A67" s="20" t="s">
        <v>65</v>
      </c>
      <c r="B67" t="str">
        <f>VLOOKUP(A67,'[1]Rating Census'!$C:$H,3,FALSE)</f>
        <v>OPTIONAL</v>
      </c>
      <c r="D67" s="50">
        <f>VLOOKUP(A67,'[1]Rating Census'!$C:$H,6,FALSE)</f>
        <v>1000000</v>
      </c>
    </row>
    <row r="68" spans="1:4" ht="16.5">
      <c r="A68" s="14" t="s">
        <v>66</v>
      </c>
      <c r="B68" t="e">
        <f>VLOOKUP(A68,'[1]Rating Census'!$C:$H,3,FALSE)</f>
        <v>#N/A</v>
      </c>
      <c r="D68" s="50" t="e">
        <f>VLOOKUP(A68,'[1]Rating Census'!$C:$H,6,FALSE)</f>
        <v>#N/A</v>
      </c>
    </row>
    <row r="69" spans="1:4" ht="16.5">
      <c r="A69" s="14" t="s">
        <v>67</v>
      </c>
      <c r="B69" t="e">
        <f>VLOOKUP(A69,'[1]Rating Census'!$C:$H,3,FALSE)</f>
        <v>#N/A</v>
      </c>
      <c r="D69" s="50" t="e">
        <f>VLOOKUP(A69,'[1]Rating Census'!$C:$H,6,FALSE)</f>
        <v>#N/A</v>
      </c>
    </row>
    <row r="70" spans="1:4" ht="16.5">
      <c r="A70" s="14" t="s">
        <v>68</v>
      </c>
      <c r="B70" t="str">
        <f>VLOOKUP(A70,'[1]Rating Census'!$C:$H,3,FALSE)</f>
        <v>OPTIONAL</v>
      </c>
      <c r="D70" s="50" t="str">
        <f>VLOOKUP(A70,'[1]Rating Census'!$C:$H,6,FALSE)</f>
        <v>1;2;</v>
      </c>
    </row>
    <row r="71" spans="1:4" ht="16.5">
      <c r="A71" s="41" t="s">
        <v>173</v>
      </c>
      <c r="B71" t="str">
        <f>VLOOKUP(A71,'[1]Rating Census'!$C:$H,3,FALSE)</f>
        <v>OPTIONAL : S or C or SC (meaning spouse or child or spouse&amp;child)</v>
      </c>
      <c r="D71" s="50" t="str">
        <f>VLOOKUP(A71,'[1]Rating Census'!$C:$H,6,FALSE)</f>
        <v>S; C; SC</v>
      </c>
    </row>
    <row r="72" spans="1:4" ht="16.5">
      <c r="A72" s="14" t="s">
        <v>69</v>
      </c>
      <c r="B72" t="e">
        <f>VLOOKUP(A72,'[1]Rating Census'!$C:$H,3,FALSE)</f>
        <v>#N/A</v>
      </c>
      <c r="D72" s="50" t="e">
        <f>VLOOKUP(A72,'[1]Rating Census'!$C:$H,6,FALSE)</f>
        <v>#N/A</v>
      </c>
    </row>
    <row r="73" spans="1:4" ht="33">
      <c r="A73" s="21" t="s">
        <v>70</v>
      </c>
      <c r="B73" t="e">
        <f>VLOOKUP(A73,'[1]Rating Census'!$C:$H,3,FALSE)</f>
        <v>#N/A</v>
      </c>
      <c r="D73" s="50" t="e">
        <f>VLOOKUP(A73,'[1]Rating Census'!$C:$H,6,FALSE)</f>
        <v>#N/A</v>
      </c>
    </row>
    <row r="74" spans="1:4" ht="33">
      <c r="A74" s="21" t="s">
        <v>71</v>
      </c>
      <c r="B74" t="str">
        <f>VLOOKUP(A74,'[1]Rating Census'!$C:$H,3,FALSE)</f>
        <v>OPTIONAL</v>
      </c>
      <c r="D74" s="50">
        <f>VLOOKUP(A74,'[1]Rating Census'!$C:$H,6,FALSE)</f>
        <v>1000000</v>
      </c>
    </row>
    <row r="75" spans="1:4" ht="16.5">
      <c r="A75" s="11" t="s">
        <v>72</v>
      </c>
      <c r="B75" t="e">
        <f>VLOOKUP(A75,'[1]Rating Census'!$C:$H,3,FALSE)</f>
        <v>#N/A</v>
      </c>
      <c r="D75" s="50" t="e">
        <f>VLOOKUP(A75,'[1]Rating Census'!$C:$H,6,FALSE)</f>
        <v>#N/A</v>
      </c>
    </row>
    <row r="76" spans="1:4" ht="16.5">
      <c r="A76" s="11" t="s">
        <v>73</v>
      </c>
      <c r="B76" t="str">
        <f>VLOOKUP(A76,'[1]Rating Census'!$C:$H,3,FALSE)</f>
        <v>OPTIONAL : Y or N</v>
      </c>
      <c r="D76" s="50" t="str">
        <f>VLOOKUP(A76,'[1]Rating Census'!$C:$H,6,FALSE)</f>
        <v>Y;N;Yes;No</v>
      </c>
    </row>
    <row r="77" spans="1:4" ht="16.5">
      <c r="A77" s="22" t="s">
        <v>74</v>
      </c>
      <c r="B77" t="str">
        <f>VLOOKUP(A77,'[1]Rating Census'!$C:$H,3,FALSE)</f>
        <v>OPTIONAL : Provide  Optional AD&amp;D benefit class per contract</v>
      </c>
      <c r="D77" s="50" t="str">
        <f>VLOOKUP(A77,'[1]Rating Census'!$C:$H,6,FALSE)</f>
        <v>1;2;</v>
      </c>
    </row>
    <row r="78" spans="1:4" ht="16.5">
      <c r="A78" s="11" t="s">
        <v>75</v>
      </c>
      <c r="B78" t="str">
        <f>VLOOKUP(A78,'[1]Rating Census'!$C:$H,3,FALSE)</f>
        <v>OPTIONAL</v>
      </c>
      <c r="D78" s="50" t="str">
        <f>VLOOKUP(A78,'[1]Rating Census'!$C:$H,6,FALSE)</f>
        <v>1;2;1A</v>
      </c>
    </row>
    <row r="79" spans="1:4" ht="16.5">
      <c r="A79" s="23" t="s">
        <v>76</v>
      </c>
      <c r="B79" t="str">
        <f>VLOOKUP(A79,'[1]Rating Census'!$C:$H,3,FALSE)</f>
        <v>OPTIONAL</v>
      </c>
      <c r="D79" s="50">
        <f>VLOOKUP(A79,'[1]Rating Census'!$C:$H,6,FALSE)</f>
        <v>0</v>
      </c>
    </row>
    <row r="80" spans="1:4" ht="16.5">
      <c r="A80" s="11" t="s">
        <v>77</v>
      </c>
      <c r="B80" t="e">
        <f>VLOOKUP(A80,'[1]Rating Census'!$C:$H,3,FALSE)</f>
        <v>#N/A</v>
      </c>
      <c r="D80" s="50" t="e">
        <f>VLOOKUP(A80,'[1]Rating Census'!$C:$H,6,FALSE)</f>
        <v>#N/A</v>
      </c>
    </row>
    <row r="81" spans="1:4" ht="16.5">
      <c r="A81" s="11" t="s">
        <v>78</v>
      </c>
      <c r="B81" t="str">
        <f>VLOOKUP(A81,'[1]Rating Census'!$C:$H,3,FALSE)</f>
        <v>OPTIONAL : Y or N</v>
      </c>
      <c r="D81" s="50" t="str">
        <f>VLOOKUP(A81,'[1]Rating Census'!$C:$H,6,FALSE)</f>
        <v>Y;N;Yes;No</v>
      </c>
    </row>
    <row r="82" spans="1:4" ht="16.5">
      <c r="A82" s="23" t="s">
        <v>79</v>
      </c>
      <c r="B82" t="str">
        <f>VLOOKUP(A82,'[1]Rating Census'!$C:$H,3,FALSE)</f>
        <v>OPTIONAL : Provide  Optional AD&amp;D benefit class per contract</v>
      </c>
      <c r="D82" s="50" t="str">
        <f>VLOOKUP(A82,'[1]Rating Census'!$C:$H,6,FALSE)</f>
        <v>1;2;</v>
      </c>
    </row>
    <row r="83" spans="1:4" ht="16.5">
      <c r="A83" s="11" t="s">
        <v>80</v>
      </c>
      <c r="B83" t="str">
        <f>VLOOKUP(A83,'[1]Rating Census'!$C:$H,3,FALSE)</f>
        <v>OPTIONAL</v>
      </c>
      <c r="D83" s="50" t="str">
        <f>VLOOKUP(A83,'[1]Rating Census'!$C:$H,6,FALSE)</f>
        <v>1;2;1A</v>
      </c>
    </row>
    <row r="84" spans="1:4" ht="16.5">
      <c r="A84" s="23" t="s">
        <v>81</v>
      </c>
      <c r="B84" t="str">
        <f>VLOOKUP(A84,'[1]Rating Census'!$C:$H,3,FALSE)</f>
        <v>OPTIONAL</v>
      </c>
      <c r="D84" s="50">
        <f>VLOOKUP(A84,'[1]Rating Census'!$C:$H,6,FALSE)</f>
        <v>0</v>
      </c>
    </row>
    <row r="85" spans="1:4" ht="16.5">
      <c r="A85" s="13" t="s">
        <v>82</v>
      </c>
      <c r="B85" t="str">
        <f>VLOOKUP(A85,'[1]Rating Census'!$C:$H,3,FALSE)</f>
        <v>OPTIONAL : Y or N</v>
      </c>
      <c r="D85" s="50" t="str">
        <f>VLOOKUP(A85,'[1]Rating Census'!$C:$H,6,FALSE)</f>
        <v>Y;N;Yes;No</v>
      </c>
    </row>
    <row r="86" spans="1:4" ht="16.5">
      <c r="A86" s="13" t="s">
        <v>83</v>
      </c>
      <c r="B86" t="str">
        <f>VLOOKUP(A86,'[1]Rating Census'!$C:$H,3,FALSE)</f>
        <v>OPTIONAL : Y or N</v>
      </c>
      <c r="D86" s="50" t="str">
        <f>VLOOKUP(A86,'[1]Rating Census'!$C:$H,6,FALSE)</f>
        <v>Y;N;Yes;No</v>
      </c>
    </row>
    <row r="87" spans="1:4" ht="16.5">
      <c r="A87" s="24" t="s">
        <v>84</v>
      </c>
      <c r="B87" t="str">
        <f>VLOOKUP(A87,'[1]Rating Census'!$C:$H,3,FALSE)</f>
        <v>OPTIONAL : Provide Dependent benefit option per contract</v>
      </c>
      <c r="D87" s="50" t="str">
        <f>VLOOKUP(A87,'[1]Rating Census'!$C:$H,6,FALSE)</f>
        <v>1;2;</v>
      </c>
    </row>
    <row r="88" spans="1:4" ht="16.5">
      <c r="A88" s="13" t="s">
        <v>85</v>
      </c>
      <c r="B88" t="str">
        <f>VLOOKUP(A88,'[1]Rating Census'!$C:$H,3,FALSE)</f>
        <v>OPTIONAL</v>
      </c>
      <c r="D88" s="50" t="str">
        <f>VLOOKUP(A88,'[1]Rating Census'!$C:$H,6,FALSE)</f>
        <v>1;2;1A</v>
      </c>
    </row>
    <row r="89" spans="1:4" ht="16.5">
      <c r="A89" s="24" t="s">
        <v>86</v>
      </c>
      <c r="B89" t="e">
        <f>VLOOKUP(A89,'[1]Rating Census'!$C:$H,3,FALSE)</f>
        <v>#N/A</v>
      </c>
      <c r="D89" s="50" t="e">
        <f>VLOOKUP(A89,'[1]Rating Census'!$C:$H,6,FALSE)</f>
        <v>#N/A</v>
      </c>
    </row>
    <row r="90" spans="1:4" ht="16.5">
      <c r="A90" s="13" t="s">
        <v>87</v>
      </c>
      <c r="B90" t="str">
        <f>VLOOKUP(A90,'[1]Rating Census'!$C:$H,3,FALSE)</f>
        <v>OPTIONAL : Y or N</v>
      </c>
      <c r="D90" s="50" t="str">
        <f>VLOOKUP(A90,'[1]Rating Census'!$C:$H,6,FALSE)</f>
        <v>Y;N;Yes;No</v>
      </c>
    </row>
    <row r="91" spans="1:4" ht="16.5">
      <c r="A91" s="13" t="s">
        <v>88</v>
      </c>
      <c r="B91" t="str">
        <f>VLOOKUP(A91,'[1]Rating Census'!$C:$H,3,FALSE)</f>
        <v>OPTIONAL : Y or N</v>
      </c>
      <c r="D91" s="50" t="str">
        <f>VLOOKUP(A91,'[1]Rating Census'!$C:$H,6,FALSE)</f>
        <v>Y;N;Yes;No</v>
      </c>
    </row>
    <row r="92" spans="1:4" ht="16.5">
      <c r="A92" s="25" t="s">
        <v>89</v>
      </c>
      <c r="B92" t="str">
        <f>VLOOKUP(A92,'[1]Rating Census'!$C:$H,3,FALSE)</f>
        <v>OPTIONAL : Provide Dependent benefit option per contract</v>
      </c>
      <c r="D92" s="50" t="str">
        <f>VLOOKUP(A92,'[1]Rating Census'!$C:$H,6,FALSE)</f>
        <v>1;2;</v>
      </c>
    </row>
    <row r="93" spans="1:4" ht="16.5">
      <c r="A93" s="13" t="s">
        <v>90</v>
      </c>
      <c r="B93" t="str">
        <f>VLOOKUP(A93,'[1]Rating Census'!$C:$H,3,FALSE)</f>
        <v>OPTIONAL</v>
      </c>
      <c r="D93" s="50" t="str">
        <f>VLOOKUP(A93,'[1]Rating Census'!$C:$H,6,FALSE)</f>
        <v>1;2;1A</v>
      </c>
    </row>
    <row r="94" spans="1:4" ht="16.5">
      <c r="A94" s="24" t="s">
        <v>91</v>
      </c>
      <c r="B94" t="str">
        <f>VLOOKUP(A94,'[1]Rating Census'!$C:$H,3,FALSE)</f>
        <v>OPTIONAL</v>
      </c>
      <c r="D94" s="50">
        <f>VLOOKUP(A94,'[1]Rating Census'!$C:$H,6,FALSE)</f>
        <v>1000000</v>
      </c>
    </row>
    <row r="95" spans="1:4" ht="33">
      <c r="A95" s="26" t="s">
        <v>92</v>
      </c>
      <c r="B95" t="str">
        <f>VLOOKUP(A95,'[1]Rating Census'!$C:$H,3,FALSE)</f>
        <v>OPTIONAL : Y or N</v>
      </c>
      <c r="D95" s="50" t="str">
        <f>VLOOKUP(A95,'[1]Rating Census'!$C:$H,6,FALSE)</f>
        <v>Y;N;Yes;No</v>
      </c>
    </row>
    <row r="96" spans="1:4" ht="33">
      <c r="A96" s="26" t="s">
        <v>93</v>
      </c>
      <c r="B96" t="str">
        <f>VLOOKUP(A96,'[1]Rating Census'!$C:$H,3,FALSE)</f>
        <v>OPTIONAL : Y or N</v>
      </c>
      <c r="D96" s="50" t="str">
        <f>VLOOKUP(A96,'[1]Rating Census'!$C:$H,6,FALSE)</f>
        <v>Y;N;Yes;No</v>
      </c>
    </row>
    <row r="97" spans="1:4" ht="16.5">
      <c r="A97" s="42" t="s">
        <v>174</v>
      </c>
      <c r="B97" t="str">
        <f>VLOOKUP(A97,'[1]Rating Census'!$C:$H,3,FALSE)</f>
        <v>OPTIONAL : S or C or SC (meaning spouse or child or spouse&amp;child)</v>
      </c>
      <c r="D97" s="50" t="str">
        <f>VLOOKUP(A97,'[1]Rating Census'!$C:$H,6,FALSE)</f>
        <v>S; C; SC</v>
      </c>
    </row>
    <row r="98" spans="1:4" ht="16.5">
      <c r="A98" s="16" t="s">
        <v>94</v>
      </c>
      <c r="B98" t="str">
        <f>VLOOKUP(A98,'[1]Rating Census'!$C:$H,3,FALSE)</f>
        <v>OPTIONAL : Provide Dependent benefit option per contract</v>
      </c>
      <c r="D98" s="50" t="str">
        <f>VLOOKUP(A98,'[1]Rating Census'!$C:$H,6,FALSE)</f>
        <v>1;2;</v>
      </c>
    </row>
    <row r="99" spans="1:4" ht="16.5">
      <c r="A99" s="26" t="s">
        <v>95</v>
      </c>
      <c r="B99" t="str">
        <f>VLOOKUP(A99,'[1]Rating Census'!$C:$H,3,FALSE)</f>
        <v>OPTIONAL</v>
      </c>
      <c r="D99" s="50" t="str">
        <f>VLOOKUP(A99,'[1]Rating Census'!$C:$H,6,FALSE)</f>
        <v>1;2;1A</v>
      </c>
    </row>
    <row r="100" spans="1:4" ht="33">
      <c r="A100" s="27" t="s">
        <v>96</v>
      </c>
      <c r="B100" t="str">
        <f>VLOOKUP(A100,'[1]Rating Census'!$C:$H,3,FALSE)</f>
        <v>OPTIONAL</v>
      </c>
      <c r="D100" s="50">
        <f>VLOOKUP(A100,'[1]Rating Census'!$C:$H,6,FALSE)</f>
        <v>1000000</v>
      </c>
    </row>
    <row r="101" spans="1:4" ht="33">
      <c r="A101" s="27" t="s">
        <v>97</v>
      </c>
      <c r="B101" t="str">
        <f>VLOOKUP(A101,'[1]Rating Census'!$C:$H,3,FALSE)</f>
        <v>OPTIONAL</v>
      </c>
      <c r="D101" s="50">
        <f>VLOOKUP(A101,'[1]Rating Census'!$C:$H,6,FALSE)</f>
        <v>1000000</v>
      </c>
    </row>
    <row r="102" spans="1:4" ht="33">
      <c r="A102" s="17" t="s">
        <v>98</v>
      </c>
      <c r="B102" t="str">
        <f>VLOOKUP(A102,'[1]Rating Census'!$C:$H,3,FALSE)</f>
        <v>OPTIONAL : Y or N</v>
      </c>
      <c r="D102" s="50" t="str">
        <f>VLOOKUP(A102,'[1]Rating Census'!$C:$H,6,FALSE)</f>
        <v>Y;N;Yes;No</v>
      </c>
    </row>
    <row r="103" spans="1:4" ht="33">
      <c r="A103" s="17" t="s">
        <v>99</v>
      </c>
      <c r="B103" t="str">
        <f>VLOOKUP(A103,'[1]Rating Census'!$C:$H,3,FALSE)</f>
        <v>OPTIONAL : Y or N</v>
      </c>
      <c r="D103" s="50" t="str">
        <f>VLOOKUP(A103,'[1]Rating Census'!$C:$H,6,FALSE)</f>
        <v>Y;N;Yes;No</v>
      </c>
    </row>
    <row r="104" spans="1:4" ht="33">
      <c r="A104" s="43" t="s">
        <v>175</v>
      </c>
      <c r="B104" t="str">
        <f>VLOOKUP(A104,'[1]Rating Census'!$C:$H,3,FALSE)</f>
        <v>OPTIONAL : S or C or SC (meaning spouse or child or spouse&amp;child)</v>
      </c>
      <c r="D104" s="50" t="str">
        <f>VLOOKUP(A104,'[1]Rating Census'!$C:$H,6,FALSE)</f>
        <v>S; C; SC</v>
      </c>
    </row>
    <row r="105" spans="1:4" ht="16.5">
      <c r="A105" s="18" t="s">
        <v>100</v>
      </c>
      <c r="B105" t="str">
        <f>VLOOKUP(A105,'[1]Rating Census'!$C:$H,3,FALSE)</f>
        <v>OPTIONAL : Provide Dependent benefit option per contract</v>
      </c>
      <c r="D105" s="50" t="str">
        <f>VLOOKUP(A105,'[1]Rating Census'!$C:$H,6,FALSE)</f>
        <v>1;2;</v>
      </c>
    </row>
    <row r="106" spans="1:4" ht="33">
      <c r="A106" s="17" t="s">
        <v>101</v>
      </c>
      <c r="B106" t="str">
        <f>VLOOKUP(A106,'[1]Rating Census'!$C:$H,3,FALSE)</f>
        <v>OPTIONAL</v>
      </c>
      <c r="D106" s="50" t="str">
        <f>VLOOKUP(A106,'[1]Rating Census'!$C:$H,6,FALSE)</f>
        <v>1;2;1A</v>
      </c>
    </row>
    <row r="107" spans="1:4" ht="33">
      <c r="A107" s="19" t="s">
        <v>102</v>
      </c>
      <c r="B107" t="str">
        <f>VLOOKUP(A107,'[1]Rating Census'!$C:$H,3,FALSE)</f>
        <v>OPTIONAL</v>
      </c>
      <c r="D107" s="50">
        <f>VLOOKUP(A107,'[1]Rating Census'!$C:$H,6,FALSE)</f>
        <v>1000000</v>
      </c>
    </row>
    <row r="108" spans="1:4" ht="33">
      <c r="A108" s="19" t="s">
        <v>103</v>
      </c>
      <c r="B108" t="str">
        <f>VLOOKUP(A108,'[1]Rating Census'!$C:$H,3,FALSE)</f>
        <v>OPTIONAL</v>
      </c>
      <c r="D108" s="50">
        <f>VLOOKUP(A108,'[1]Rating Census'!$C:$H,6,FALSE)</f>
        <v>1000000</v>
      </c>
    </row>
    <row r="109" spans="1:4" ht="16.5">
      <c r="A109" s="28" t="s">
        <v>104</v>
      </c>
      <c r="B109" t="str">
        <f>VLOOKUP(A109,'[1]Rating Census'!$C:$H,3,FALSE)</f>
        <v>REQUIRED : Y or N</v>
      </c>
      <c r="D109" s="50">
        <f>VLOOKUP(A109,'[1]Rating Census'!$C:$H,6,FALSE)</f>
        <v>0</v>
      </c>
    </row>
    <row r="110" spans="1:4" ht="16.5">
      <c r="A110" s="28" t="s">
        <v>105</v>
      </c>
      <c r="B110" t="str">
        <f>VLOOKUP(A110,'[1]Rating Census'!$C:$H,3,FALSE)</f>
        <v>REQUIRED : Y or N</v>
      </c>
      <c r="D110" s="50">
        <f>VLOOKUP(A110,'[1]Rating Census'!$C:$H,6,FALSE)</f>
        <v>0</v>
      </c>
    </row>
    <row r="111" spans="1:4" ht="16.5">
      <c r="A111" s="44" t="s">
        <v>176</v>
      </c>
      <c r="B111" t="str">
        <f>VLOOKUP(A111,'[1]Rating Census'!$C:$H,3,FALSE)</f>
        <v>OPTIONAL : EO, ES or EC or ESC (meaning employee only, employee and spouse; employee and child or employee, spouse and child)</v>
      </c>
      <c r="D111" s="50" t="str">
        <f>VLOOKUP(A111,'[1]Rating Census'!$C:$H,6,FALSE)</f>
        <v>EO; ES; EC; ESC</v>
      </c>
    </row>
    <row r="112" spans="1:4" ht="16.5">
      <c r="A112" s="29" t="s">
        <v>106</v>
      </c>
      <c r="B112" t="str">
        <f>VLOOKUP(A112,'[1]Rating Census'!$C:$H,3,FALSE)</f>
        <v>OPTIONAL : Provide Dependent benefit option per contract</v>
      </c>
      <c r="D112" s="50" t="str">
        <f>VLOOKUP(A112,'[1]Rating Census'!$C:$H,6,FALSE)</f>
        <v>1;2;</v>
      </c>
    </row>
    <row r="113" spans="1:4" ht="16.5">
      <c r="A113" s="28" t="s">
        <v>107</v>
      </c>
      <c r="B113" t="str">
        <f>VLOOKUP(A113,'[1]Rating Census'!$C:$H,3,FALSE)</f>
        <v>OPTIONAL</v>
      </c>
      <c r="D113" s="50" t="str">
        <f>VLOOKUP(A113,'[1]Rating Census'!$C:$H,6,FALSE)</f>
        <v>1;2;1A</v>
      </c>
    </row>
    <row r="114" spans="1:4" ht="16.5">
      <c r="A114" s="28" t="s">
        <v>108</v>
      </c>
      <c r="B114" t="e">
        <f>VLOOKUP(A114,'[1]Rating Census'!$C:$H,3,FALSE)</f>
        <v>#N/A</v>
      </c>
      <c r="D114" s="50" t="e">
        <f>VLOOKUP(A114,'[1]Rating Census'!$C:$H,6,FALSE)</f>
        <v>#N/A</v>
      </c>
    </row>
    <row r="115" spans="1:4" ht="16.5">
      <c r="A115" s="30" t="s">
        <v>109</v>
      </c>
      <c r="B115" t="e">
        <f>VLOOKUP(A115,'[1]Rating Census'!$C:$H,3,FALSE)</f>
        <v>#N/A</v>
      </c>
      <c r="D115" s="50" t="e">
        <f>VLOOKUP(A115,'[1]Rating Census'!$C:$H,6,FALSE)</f>
        <v>#N/A</v>
      </c>
    </row>
    <row r="116" spans="1:4" ht="16.5">
      <c r="A116" s="30" t="s">
        <v>110</v>
      </c>
      <c r="B116" t="str">
        <f>VLOOKUP(A116,'[1]Rating Census'!$C:$H,3,FALSE)</f>
        <v>OPTIONAL</v>
      </c>
      <c r="D116" s="50">
        <f>VLOOKUP(A116,'[1]Rating Census'!$C:$H,6,FALSE)</f>
        <v>1000000</v>
      </c>
    </row>
    <row r="117" spans="1:4" ht="16.5">
      <c r="A117" s="31" t="s">
        <v>111</v>
      </c>
      <c r="B117" t="str">
        <f>VLOOKUP(A117,'[1]Rating Census'!$C:$H,3,FALSE)</f>
        <v>OPTIONAL : Y or N</v>
      </c>
      <c r="D117" s="50" t="str">
        <f>VLOOKUP(A117,'[1]Rating Census'!$C:$H,6,FALSE)</f>
        <v>Y;N;Yes;No</v>
      </c>
    </row>
    <row r="118" spans="1:4" ht="16.5">
      <c r="A118" s="32" t="s">
        <v>112</v>
      </c>
      <c r="B118" t="str">
        <f>VLOOKUP(A118,'[1]Rating Census'!$C:$H,3,FALSE)</f>
        <v>OPTIONAL: Provide Statutory Disability State: (NY, NJ, HI)</v>
      </c>
      <c r="D118" s="50" t="str">
        <f>VLOOKUP(A118,'[1]Rating Census'!$C:$H,6,FALSE)</f>
        <v>NY; NJ; HI; New York</v>
      </c>
    </row>
    <row r="119" spans="1:4" ht="16.5">
      <c r="A119" s="33" t="s">
        <v>113</v>
      </c>
      <c r="B119" t="e">
        <f>VLOOKUP(A119,'[1]Rating Census'!$C:$H,3,FALSE)</f>
        <v>#N/A</v>
      </c>
      <c r="D119" s="50" t="e">
        <f>VLOOKUP(A119,'[1]Rating Census'!$C:$H,6,FALSE)</f>
        <v>#N/A</v>
      </c>
    </row>
    <row r="120" spans="1:4" ht="16.5">
      <c r="A120" s="33" t="s">
        <v>114</v>
      </c>
      <c r="B120" t="str">
        <f>VLOOKUP(A120,'[1]Rating Census'!$C:$H,3,FALSE)</f>
        <v>OPTIONAL : Y or N</v>
      </c>
      <c r="D120" s="50" t="str">
        <f>VLOOKUP(A120,'[1]Rating Census'!$C:$H,6,FALSE)</f>
        <v>Y;N;Yes;No</v>
      </c>
    </row>
    <row r="121" spans="1:4" ht="16.5">
      <c r="A121" s="33" t="s">
        <v>115</v>
      </c>
      <c r="B121" t="str">
        <f>VLOOKUP(A121,'[1]Rating Census'!$C:$H,3,FALSE)</f>
        <v xml:space="preserve">OPTIONAL : </v>
      </c>
      <c r="D121" s="50" t="str">
        <f>VLOOKUP(A121,'[1]Rating Census'!$C:$H,6,FALSE)</f>
        <v>1;2;</v>
      </c>
    </row>
    <row r="122" spans="1:4" ht="16.5">
      <c r="A122" s="33" t="s">
        <v>116</v>
      </c>
      <c r="B122" t="str">
        <f>VLOOKUP(A122,'[1]Rating Census'!$C:$H,3,FALSE)</f>
        <v>OPTIONAL</v>
      </c>
      <c r="D122" s="50" t="str">
        <f>VLOOKUP(A122,'[1]Rating Census'!$C:$H,6,FALSE)</f>
        <v>1;2;1A</v>
      </c>
    </row>
    <row r="123" spans="1:4" ht="16.5">
      <c r="A123" s="33" t="s">
        <v>117</v>
      </c>
      <c r="B123" t="str">
        <f>VLOOKUP(A123,'[1]Rating Census'!$C:$H,3,FALSE)</f>
        <v>OPTIONAL</v>
      </c>
      <c r="D123" s="50">
        <f>VLOOKUP(A123,'[1]Rating Census'!$C:$H,6,FALSE)</f>
        <v>1000000</v>
      </c>
    </row>
    <row r="124" spans="1:4" ht="16.5">
      <c r="A124" s="34" t="s">
        <v>118</v>
      </c>
      <c r="B124" t="e">
        <f>VLOOKUP(A124,'[1]Rating Census'!$C:$H,3,FALSE)</f>
        <v>#N/A</v>
      </c>
      <c r="D124" s="50" t="e">
        <f>VLOOKUP(A124,'[1]Rating Census'!$C:$H,6,FALSE)</f>
        <v>#N/A</v>
      </c>
    </row>
    <row r="125" spans="1:4" ht="16.5">
      <c r="A125" s="34" t="s">
        <v>119</v>
      </c>
      <c r="B125" t="str">
        <f>VLOOKUP(A125,'[1]Rating Census'!$C:$H,3,FALSE)</f>
        <v>OPTIONAL : Y or N</v>
      </c>
      <c r="D125" s="50" t="str">
        <f>VLOOKUP(A125,'[1]Rating Census'!$C:$H,6,FALSE)</f>
        <v>Y;N;Yes;No</v>
      </c>
    </row>
    <row r="126" spans="1:4" ht="16.5">
      <c r="A126" s="34" t="s">
        <v>120</v>
      </c>
      <c r="B126" t="str">
        <f>VLOOKUP(A126,'[1]Rating Census'!$C:$H,3,FALSE)</f>
        <v xml:space="preserve">OPTIONAL </v>
      </c>
      <c r="D126" s="50" t="str">
        <f>VLOOKUP(A126,'[1]Rating Census'!$C:$H,6,FALSE)</f>
        <v>1;2;</v>
      </c>
    </row>
    <row r="127" spans="1:4" ht="16.5">
      <c r="A127" s="34" t="s">
        <v>121</v>
      </c>
      <c r="B127" t="str">
        <f>VLOOKUP(A127,'[1]Rating Census'!$C:$H,3,FALSE)</f>
        <v>OPTIONAL</v>
      </c>
      <c r="D127" s="50" t="str">
        <f>VLOOKUP(A127,'[1]Rating Census'!$C:$H,6,FALSE)</f>
        <v>1;2;1A</v>
      </c>
    </row>
    <row r="128" spans="1:4" ht="16.5">
      <c r="A128" s="34" t="s">
        <v>122</v>
      </c>
      <c r="B128" t="str">
        <f>VLOOKUP(A128,'[1]Rating Census'!$C:$H,3,FALSE)</f>
        <v>OPTIONAL</v>
      </c>
      <c r="D128" s="50">
        <f>VLOOKUP(A128,'[1]Rating Census'!$C:$H,6,FALSE)</f>
        <v>1000000</v>
      </c>
    </row>
    <row r="129" spans="1:4" ht="16.5">
      <c r="A129" s="35" t="s">
        <v>123</v>
      </c>
      <c r="B129" t="e">
        <f>VLOOKUP(A129,'[1]Rating Census'!$C:$H,3,FALSE)</f>
        <v>#N/A</v>
      </c>
      <c r="D129" s="50" t="e">
        <f>VLOOKUP(A129,'[1]Rating Census'!$C:$H,6,FALSE)</f>
        <v>#N/A</v>
      </c>
    </row>
    <row r="130" spans="1:4" ht="16.5">
      <c r="A130" s="35" t="s">
        <v>124</v>
      </c>
      <c r="B130" t="str">
        <f>VLOOKUP(A130,'[1]Rating Census'!$C:$H,3,FALSE)</f>
        <v>REQUIRED : Y or N</v>
      </c>
      <c r="D130" s="50">
        <f>VLOOKUP(A130,'[1]Rating Census'!$C:$H,6,FALSE)</f>
        <v>0</v>
      </c>
    </row>
    <row r="131" spans="1:4" ht="16.5">
      <c r="A131" s="35" t="s">
        <v>125</v>
      </c>
      <c r="B131" t="str">
        <f>VLOOKUP(A131,'[1]Rating Census'!$C:$H,3,FALSE)</f>
        <v>REQUIRED: Provide STD benefit class per contract</v>
      </c>
      <c r="D131" s="50">
        <f>VLOOKUP(A131,'[1]Rating Census'!$C:$H,6,FALSE)</f>
        <v>0</v>
      </c>
    </row>
    <row r="132" spans="1:4" ht="16.5">
      <c r="A132" s="35" t="s">
        <v>126</v>
      </c>
      <c r="B132" t="str">
        <f>VLOOKUP(A132,'[1]Rating Census'!$C:$H,3,FALSE)</f>
        <v>OPTIONAL</v>
      </c>
      <c r="D132" s="50" t="str">
        <f>VLOOKUP(A132,'[1]Rating Census'!$C:$H,6,FALSE)</f>
        <v>1;2;1A</v>
      </c>
    </row>
    <row r="133" spans="1:4" ht="16.5">
      <c r="A133" s="35" t="s">
        <v>127</v>
      </c>
      <c r="B133" t="str">
        <f>VLOOKUP(A133,'[1]Rating Census'!$C:$H,3,FALSE)</f>
        <v>OPTIONAL</v>
      </c>
      <c r="D133" s="50">
        <f>VLOOKUP(A133,'[1]Rating Census'!$C:$H,6,FALSE)</f>
        <v>1000000</v>
      </c>
    </row>
    <row r="134" spans="1:4" ht="16.5">
      <c r="A134" s="36" t="s">
        <v>128</v>
      </c>
      <c r="B134" t="e">
        <f>VLOOKUP(A134,'[1]Rating Census'!$C:$H,3,FALSE)</f>
        <v>#N/A</v>
      </c>
      <c r="D134" s="50" t="e">
        <f>VLOOKUP(A134,'[1]Rating Census'!$C:$H,6,FALSE)</f>
        <v>#N/A</v>
      </c>
    </row>
    <row r="135" spans="1:4" ht="16.5">
      <c r="A135" s="36" t="s">
        <v>129</v>
      </c>
      <c r="B135" t="str">
        <f>VLOOKUP(A135,'[1]Rating Census'!$C:$H,3,FALSE)</f>
        <v>OPTIONAL : Y or N</v>
      </c>
      <c r="D135" s="50" t="str">
        <f>VLOOKUP(A135,'[1]Rating Census'!$C:$H,6,FALSE)</f>
        <v>Y;N;Yes;No</v>
      </c>
    </row>
    <row r="136" spans="1:4" ht="16.5">
      <c r="A136" s="36" t="s">
        <v>130</v>
      </c>
      <c r="B136" t="str">
        <f>VLOOKUP(A136,'[1]Rating Census'!$C:$H,3,FALSE)</f>
        <v xml:space="preserve">OPTIONAL </v>
      </c>
      <c r="D136" s="50" t="str">
        <f>VLOOKUP(A136,'[1]Rating Census'!$C:$H,6,FALSE)</f>
        <v>1;2;</v>
      </c>
    </row>
    <row r="137" spans="1:4" ht="16.5">
      <c r="A137" s="36" t="s">
        <v>131</v>
      </c>
      <c r="B137" t="str">
        <f>VLOOKUP(A137,'[1]Rating Census'!$C:$H,3,FALSE)</f>
        <v xml:space="preserve">OPTIONAL </v>
      </c>
      <c r="D137" s="50" t="str">
        <f>VLOOKUP(A137,'[1]Rating Census'!$C:$H,6,FALSE)</f>
        <v>1;2;1A</v>
      </c>
    </row>
    <row r="138" spans="1:4" ht="16.5">
      <c r="A138" s="36" t="s">
        <v>132</v>
      </c>
      <c r="B138" t="str">
        <f>VLOOKUP(A138,'[1]Rating Census'!$C:$H,3,FALSE)</f>
        <v xml:space="preserve">OPTIONAL </v>
      </c>
      <c r="D138" s="50">
        <f>VLOOKUP(A138,'[1]Rating Census'!$C:$H,6,FALSE)</f>
        <v>1000000</v>
      </c>
    </row>
    <row r="139" spans="1:4" ht="16.5">
      <c r="A139" s="28" t="s">
        <v>133</v>
      </c>
      <c r="B139" t="str">
        <f>VLOOKUP(A139,'[1]Rating Census'!$C:$H,3,FALSE)</f>
        <v>REQUIRED : Y or N</v>
      </c>
      <c r="D139" s="50" t="str">
        <f>VLOOKUP(A139,'[1]Rating Census'!$C:$H,6,FALSE)</f>
        <v>N/A</v>
      </c>
    </row>
    <row r="140" spans="1:4" ht="16.5">
      <c r="A140" s="28" t="s">
        <v>134</v>
      </c>
      <c r="B140" t="str">
        <f>VLOOKUP(A140,'[1]Rating Census'!$C:$H,3,FALSE)</f>
        <v>REQUIRED : Y or N</v>
      </c>
      <c r="D140" s="50" t="str">
        <f>VLOOKUP(A140,'[1]Rating Census'!$C:$H,6,FALSE)</f>
        <v>N/A</v>
      </c>
    </row>
    <row r="141" spans="1:4" ht="16.5">
      <c r="A141" s="28" t="s">
        <v>135</v>
      </c>
      <c r="B141" t="str">
        <f>VLOOKUP(A141,'[1]Rating Census'!$C:$H,3,FALSE)</f>
        <v>REQUIRED : Y or N</v>
      </c>
      <c r="D141" s="50">
        <f>VLOOKUP(A141,'[1]Rating Census'!$C:$H,6,FALSE)</f>
        <v>0</v>
      </c>
    </row>
    <row r="142" spans="1:4" ht="16.5">
      <c r="A142" s="28" t="s">
        <v>136</v>
      </c>
      <c r="B142" t="str">
        <f>VLOOKUP(A142,'[1]Rating Census'!$C:$H,3,FALSE)</f>
        <v>REQUIRED : Y or N</v>
      </c>
      <c r="D142" s="50">
        <f>VLOOKUP(A142,'[1]Rating Census'!$C:$H,6,FALSE)</f>
        <v>0</v>
      </c>
    </row>
    <row r="143" spans="1:4" ht="16.5">
      <c r="A143" s="37" t="s">
        <v>137</v>
      </c>
      <c r="B143" t="str">
        <f>VLOOKUP(A143,'[1]Rating Census'!$C:$H,3,FALSE)</f>
        <v>REQUIRED : Y or N</v>
      </c>
      <c r="D143" s="50" t="str">
        <f>VLOOKUP(A143,'[1]Rating Census'!$C:$H,6,FALSE)</f>
        <v>N/A</v>
      </c>
    </row>
    <row r="144" spans="1:4" ht="16.5">
      <c r="A144" s="36" t="s">
        <v>138</v>
      </c>
      <c r="B144" t="str">
        <f>VLOOKUP(A144,'[1]Rating Census'!$C:$H,3,FALSE)</f>
        <v>OPTIONAL : Y or N</v>
      </c>
      <c r="D144" s="50" t="str">
        <f>VLOOKUP(A144,'[1]Rating Census'!$C:$H,6,FALSE)</f>
        <v>Y;N;Yes;No</v>
      </c>
    </row>
    <row r="145" spans="1:4" ht="16.5">
      <c r="A145" s="36" t="s">
        <v>139</v>
      </c>
      <c r="B145" t="str">
        <f>VLOOKUP(A145,'[1]Rating Census'!$C:$H,3,FALSE)</f>
        <v>OPTIONAL : Y or N</v>
      </c>
      <c r="D145" s="50" t="str">
        <f>VLOOKUP(A145,'[1]Rating Census'!$C:$H,6,FALSE)</f>
        <v>Y;N;Yes;No</v>
      </c>
    </row>
    <row r="146" spans="1:4" ht="16.5">
      <c r="A146" s="36" t="s">
        <v>140</v>
      </c>
      <c r="B146">
        <f>VLOOKUP(A146,'[1]Rating Census'!$C:$H,3,FALSE)</f>
        <v>0</v>
      </c>
      <c r="D146" s="50" t="str">
        <f>VLOOKUP(A146,'[1]Rating Census'!$C:$H,6,FALSE)</f>
        <v>1;2;</v>
      </c>
    </row>
    <row r="147" spans="1:4" ht="16.5">
      <c r="A147" s="36" t="s">
        <v>141</v>
      </c>
      <c r="B147">
        <f>VLOOKUP(A147,'[1]Rating Census'!$C:$H,3,FALSE)</f>
        <v>0</v>
      </c>
      <c r="D147" s="50" t="str">
        <f>VLOOKUP(A147,'[1]Rating Census'!$C:$H,6,FALSE)</f>
        <v>1;2;1A</v>
      </c>
    </row>
    <row r="148" spans="1:4" ht="16.5">
      <c r="A148" s="36" t="s">
        <v>142</v>
      </c>
      <c r="B148">
        <f>VLOOKUP(A148,'[1]Rating Census'!$C:$H,3,FALSE)</f>
        <v>0</v>
      </c>
      <c r="D148" s="50">
        <f>VLOOKUP(A148,'[1]Rating Census'!$C:$H,6,FALSE)</f>
        <v>1000000</v>
      </c>
    </row>
    <row r="149" spans="1:4" ht="16.5">
      <c r="A149" s="46" t="s">
        <v>180</v>
      </c>
      <c r="B149" t="str">
        <f>VLOOKUP(A149,'[1]Rating Census'!$C:$H,3,FALSE)</f>
        <v>OPTIONAL : Y or N</v>
      </c>
      <c r="D149" s="50" t="str">
        <f>VLOOKUP(A149,'[1]Rating Census'!$C:$H,6,FALSE)</f>
        <v>Y;N;Yes;No</v>
      </c>
    </row>
    <row r="150" spans="1:4" ht="16.5">
      <c r="A150" s="46" t="s">
        <v>181</v>
      </c>
      <c r="B150" t="str">
        <f>VLOOKUP(A150,'[1]Rating Census'!$C:$H,3,FALSE)</f>
        <v>OPTIONAL : Y or N</v>
      </c>
      <c r="D150" s="50" t="str">
        <f>VLOOKUP(A150,'[1]Rating Census'!$C:$H,6,FALSE)</f>
        <v>Y;N;Yes;No</v>
      </c>
    </row>
    <row r="151" spans="1:4" ht="16.5">
      <c r="A151" s="46" t="s">
        <v>182</v>
      </c>
      <c r="B151">
        <f>VLOOKUP(A151,'[1]Rating Census'!$C:$H,3,FALSE)</f>
        <v>0</v>
      </c>
      <c r="D151" s="50" t="str">
        <f>VLOOKUP(A151,'[1]Rating Census'!$C:$H,6,FALSE)</f>
        <v>1;2;</v>
      </c>
    </row>
    <row r="152" spans="1:4" ht="16.5">
      <c r="A152" s="46" t="s">
        <v>183</v>
      </c>
      <c r="B152">
        <f>VLOOKUP(A152,'[1]Rating Census'!$C:$H,3,FALSE)</f>
        <v>0</v>
      </c>
      <c r="D152" s="50" t="str">
        <f>VLOOKUP(A152,'[1]Rating Census'!$C:$H,6,FALSE)</f>
        <v>1;2;1A</v>
      </c>
    </row>
    <row r="153" spans="1:4" ht="16.5">
      <c r="A153" s="46" t="s">
        <v>184</v>
      </c>
      <c r="B153">
        <f>VLOOKUP(A153,'[1]Rating Census'!$C:$H,3,FALSE)</f>
        <v>0</v>
      </c>
      <c r="D153" s="50">
        <f>VLOOKUP(A153,'[1]Rating Census'!$C:$H,6,FALSE)</f>
        <v>1000000</v>
      </c>
    </row>
    <row r="154" spans="1:4" ht="16.5">
      <c r="A154" s="38" t="s">
        <v>143</v>
      </c>
      <c r="B154" t="str">
        <f>VLOOKUP(A154,'[1]Rating Census'!$C:$H,3,FALSE)</f>
        <v>OPTIONAL : Y or N</v>
      </c>
      <c r="D154" s="50" t="str">
        <f>VLOOKUP(A154,'[1]Rating Census'!$C:$H,6,FALSE)</f>
        <v>Y;N;Yes;No</v>
      </c>
    </row>
    <row r="155" spans="1:4" ht="16.5">
      <c r="A155" s="38" t="s">
        <v>144</v>
      </c>
      <c r="B155" t="str">
        <f>VLOOKUP(A155,'[1]Rating Census'!$C:$H,3,FALSE)</f>
        <v>OPTIONAL : Y or N</v>
      </c>
      <c r="D155" s="50" t="str">
        <f>VLOOKUP(A155,'[1]Rating Census'!$C:$H,6,FALSE)</f>
        <v>Y;N;Yes;No</v>
      </c>
    </row>
    <row r="156" spans="1:4" ht="16.5">
      <c r="A156" s="38" t="s">
        <v>145</v>
      </c>
      <c r="B156" t="str">
        <f>VLOOKUP(A156,'[1]Rating Census'!$C:$H,3,FALSE)</f>
        <v>OPTIONAL</v>
      </c>
      <c r="D156" s="50" t="str">
        <f>VLOOKUP(A156,'[1]Rating Census'!$C:$H,6,FALSE)</f>
        <v>1;2;</v>
      </c>
    </row>
    <row r="157" spans="1:4" ht="16.5">
      <c r="A157" s="38" t="s">
        <v>146</v>
      </c>
      <c r="B157" t="str">
        <f>VLOOKUP(A157,'[1]Rating Census'!$C:$H,3,FALSE)</f>
        <v>OPTIONAL</v>
      </c>
      <c r="D157" s="50" t="str">
        <f>VLOOKUP(A157,'[1]Rating Census'!$C:$H,6,FALSE)</f>
        <v>1;2;1A</v>
      </c>
    </row>
    <row r="158" spans="1:4" ht="16.5">
      <c r="A158" s="38" t="s">
        <v>147</v>
      </c>
      <c r="B158" t="str">
        <f>VLOOKUP(A158,'[1]Rating Census'!$C:$H,3,FALSE)</f>
        <v>OPTIONAL</v>
      </c>
      <c r="D158" s="50">
        <f>VLOOKUP(A158,'[1]Rating Census'!$C:$H,6,FALSE)</f>
        <v>1000000</v>
      </c>
    </row>
    <row r="159" spans="1:4" ht="16.5">
      <c r="A159" s="39" t="s">
        <v>148</v>
      </c>
      <c r="B159" t="str">
        <f>VLOOKUP(A159,'[1]Rating Census'!$C:$H,3,FALSE)</f>
        <v>OPTIONAL : Y or N</v>
      </c>
      <c r="D159" s="50" t="str">
        <f>VLOOKUP(A159,'[1]Rating Census'!$C:$H,6,FALSE)</f>
        <v>Y;N;Yes;No</v>
      </c>
    </row>
    <row r="160" spans="1:4" ht="16.5">
      <c r="A160" s="39" t="s">
        <v>149</v>
      </c>
      <c r="B160" t="str">
        <f>VLOOKUP(A160,'[1]Rating Census'!$C:$H,3,FALSE)</f>
        <v>OPTIONAL : Y or N</v>
      </c>
      <c r="D160" s="50" t="str">
        <f>VLOOKUP(A160,'[1]Rating Census'!$C:$H,6,FALSE)</f>
        <v>Y;N;Yes;No</v>
      </c>
    </row>
    <row r="161" spans="1:7" ht="16.5">
      <c r="A161" s="39" t="s">
        <v>150</v>
      </c>
      <c r="B161" t="str">
        <f>VLOOKUP(A161,'[1]Rating Census'!$C:$H,3,FALSE)</f>
        <v>OPTIONAL</v>
      </c>
      <c r="D161" s="50" t="str">
        <f>VLOOKUP(A161,'[1]Rating Census'!$C:$H,6,FALSE)</f>
        <v>1;2;</v>
      </c>
    </row>
    <row r="162" spans="1:7" ht="16.5">
      <c r="A162" s="39" t="s">
        <v>151</v>
      </c>
      <c r="B162" t="str">
        <f>VLOOKUP(A162,'[1]Rating Census'!$C:$H,3,FALSE)</f>
        <v>OPTIONAL</v>
      </c>
      <c r="D162" s="50" t="str">
        <f>VLOOKUP(A162,'[1]Rating Census'!$C:$H,6,FALSE)</f>
        <v>1;2;1A</v>
      </c>
    </row>
    <row r="163" spans="1:7" ht="16.5">
      <c r="A163" s="39" t="s">
        <v>152</v>
      </c>
      <c r="B163" t="str">
        <f>VLOOKUP(A163,'[1]Rating Census'!$C:$H,3,FALSE)</f>
        <v>OPTIONAL</v>
      </c>
      <c r="D163" s="50">
        <f>VLOOKUP(A163,'[1]Rating Census'!$C:$H,6,FALSE)</f>
        <v>1000000</v>
      </c>
    </row>
    <row r="164" spans="1:7" ht="16.5">
      <c r="A164" s="45" t="s">
        <v>162</v>
      </c>
      <c r="B164" t="str">
        <f>VLOOKUP(A164,'[1]Rating Census'!$C:$H,3,FALSE)</f>
        <v>OPTIONAL : Y or N</v>
      </c>
      <c r="D164" s="50" t="str">
        <f>VLOOKUP(A164,'[1]Rating Census'!$C:$H,6,FALSE)</f>
        <v>Y;N;Yes;No</v>
      </c>
    </row>
    <row r="165" spans="1:7" ht="16.5">
      <c r="A165" s="45" t="s">
        <v>163</v>
      </c>
      <c r="B165" t="str">
        <f>VLOOKUP(A165,'[1]Rating Census'!$C:$H,3,FALSE)</f>
        <v>OPTIONAL : Y or N</v>
      </c>
      <c r="D165" s="50" t="str">
        <f>VLOOKUP(A165,'[1]Rating Census'!$C:$H,6,FALSE)</f>
        <v>Y;N;Yes;No</v>
      </c>
    </row>
    <row r="166" spans="1:7" ht="16.5">
      <c r="A166" s="45" t="s">
        <v>164</v>
      </c>
      <c r="B166" t="str">
        <f>VLOOKUP(A166,'[1]Rating Census'!$C:$H,3,FALSE)</f>
        <v>OPTIONAL</v>
      </c>
      <c r="D166" s="50" t="str">
        <f>VLOOKUP(A166,'[1]Rating Census'!$C:$H,6,FALSE)</f>
        <v>1;2;</v>
      </c>
    </row>
    <row r="167" spans="1:7" ht="60">
      <c r="A167" s="45" t="s">
        <v>165</v>
      </c>
      <c r="B167" t="str">
        <f>VLOOKUP(A167,'[1]Rating Census'!$C:$H,3,FALSE)</f>
        <v>OPTIONAL</v>
      </c>
      <c r="D167" s="50" t="str">
        <f>VLOOKUP(A167,'[1]Rating Census'!$C:$H,6,FALSE)</f>
        <v>C,Composite,E1,Employee + 1,ES,Employee + Spouse,EC,Employee + Child(ren),EF,Employee+Family</v>
      </c>
    </row>
    <row r="168" spans="1:7" ht="16.5">
      <c r="A168" s="45" t="s">
        <v>166</v>
      </c>
      <c r="B168" t="str">
        <f>VLOOKUP(A168,'[1]Rating Census'!$C:$H,3,FALSE)</f>
        <v>OPTIONAL</v>
      </c>
      <c r="D168" s="50" t="str">
        <f>VLOOKUP(A168,'[1]Rating Census'!$C:$H,6,FALSE)</f>
        <v>1;2;1A</v>
      </c>
      <c r="F168" s="49" t="s">
        <v>281</v>
      </c>
      <c r="G168" s="49" t="s">
        <v>282</v>
      </c>
    </row>
    <row r="169" spans="1:7" ht="16.5">
      <c r="A169" s="45" t="s">
        <v>167</v>
      </c>
      <c r="B169" t="str">
        <f>VLOOKUP(A169,'[1]Rating Census'!$C:$H,3,FALSE)</f>
        <v>OPTIONAL : Y or N</v>
      </c>
      <c r="D169" s="50" t="str">
        <f>VLOOKUP(A169,'[1]Rating Census'!$C:$H,6,FALSE)</f>
        <v>Y;N;Yes;No</v>
      </c>
      <c r="F169" s="49" t="s">
        <v>284</v>
      </c>
      <c r="G169" s="49" t="s">
        <v>280</v>
      </c>
    </row>
    <row r="170" spans="1:7" ht="16.5">
      <c r="A170" s="45" t="s">
        <v>168</v>
      </c>
      <c r="B170" t="str">
        <f>VLOOKUP(A170,'[1]Rating Census'!$C:$H,3,FALSE)</f>
        <v>OPTIONAL : Y or N</v>
      </c>
      <c r="D170" s="50" t="str">
        <f>VLOOKUP(A170,'[1]Rating Census'!$C:$H,6,FALSE)</f>
        <v>Y;N;Yes;No</v>
      </c>
      <c r="F170" s="49" t="s">
        <v>283</v>
      </c>
      <c r="G170" s="49" t="s">
        <v>285</v>
      </c>
    </row>
    <row r="171" spans="1:7" ht="16.5">
      <c r="A171" s="45" t="s">
        <v>169</v>
      </c>
      <c r="B171" t="str">
        <f>VLOOKUP(A171,'[1]Rating Census'!$C:$H,3,FALSE)</f>
        <v>OPTIONAL</v>
      </c>
      <c r="D171" s="50" t="str">
        <f>VLOOKUP(A171,'[1]Rating Census'!$C:$H,6,FALSE)</f>
        <v>1;2;</v>
      </c>
    </row>
    <row r="172" spans="1:7" ht="60">
      <c r="A172" s="45" t="s">
        <v>170</v>
      </c>
      <c r="B172" t="str">
        <f>VLOOKUP(A172,'[1]Rating Census'!$C:$H,3,FALSE)</f>
        <v>OPTIONAL</v>
      </c>
      <c r="D172" s="50" t="str">
        <f>VLOOKUP(A172,'[1]Rating Census'!$C:$H,6,FALSE)</f>
        <v>C,Composite,E1,Employee + 1,ES,Employee + Spouse,EC,Employee + Child(ren),EF,Employee+Family</v>
      </c>
      <c r="E172" s="49" t="s">
        <v>235</v>
      </c>
    </row>
    <row r="173" spans="1:7" ht="16.5">
      <c r="A173" s="45" t="s">
        <v>171</v>
      </c>
      <c r="B173" t="str">
        <f>VLOOKUP(A173,'[1]Rating Census'!$C:$H,3,FALSE)</f>
        <v>OPTIONAL</v>
      </c>
      <c r="D173" s="50" t="str">
        <f>VLOOKUP(A173,'[1]Rating Census'!$C:$H,6,FALSE)</f>
        <v>1;2;1A</v>
      </c>
    </row>
    <row r="174" spans="1:7" ht="16.5">
      <c r="A174" s="1"/>
      <c r="D174" s="48"/>
    </row>
    <row r="175" spans="1:7" ht="16.5">
      <c r="A175" s="1"/>
      <c r="D175" s="48"/>
    </row>
    <row r="176" spans="1:7" ht="16.5">
      <c r="A176" s="1"/>
      <c r="D176" s="48"/>
    </row>
    <row r="177" spans="1:4" ht="16.5">
      <c r="A177" s="1"/>
      <c r="D177" s="48"/>
    </row>
    <row r="178" spans="1:4" ht="16.5">
      <c r="A178" s="1"/>
      <c r="D178" s="48"/>
    </row>
    <row r="179" spans="1:4" ht="16.5">
      <c r="A179" s="1"/>
      <c r="D179" s="48"/>
    </row>
    <row r="180" spans="1:4" ht="16.5">
      <c r="A180" s="1"/>
      <c r="D180" s="48"/>
    </row>
    <row r="181" spans="1:4" ht="16.5">
      <c r="A181" s="1"/>
      <c r="D181" s="48"/>
    </row>
    <row r="182" spans="1:4" ht="16.5">
      <c r="A182" s="1"/>
    </row>
    <row r="183" spans="1:4" ht="16.5">
      <c r="A183" s="1"/>
    </row>
    <row r="184" spans="1:4" ht="16.5">
      <c r="A184" s="1"/>
    </row>
    <row r="185" spans="1:4" ht="16.5">
      <c r="A185" s="1"/>
    </row>
    <row r="186" spans="1:4" ht="16.5">
      <c r="A186" s="1"/>
    </row>
    <row r="187" spans="1:4" ht="16.5">
      <c r="A187" s="1"/>
    </row>
    <row r="188" spans="1:4" ht="16.5">
      <c r="A188" s="1"/>
    </row>
    <row r="189" spans="1:4" ht="16.5">
      <c r="A189" s="1"/>
    </row>
    <row r="190" spans="1:4" ht="16.5">
      <c r="A190" s="1"/>
    </row>
    <row r="191" spans="1:4" ht="16.5">
      <c r="A191" s="1"/>
    </row>
    <row r="192" spans="1:4" ht="16.5">
      <c r="A192" s="1"/>
    </row>
    <row r="193" spans="1:1" ht="16.5">
      <c r="A193" s="1"/>
    </row>
    <row r="194" spans="1:1" ht="16.5">
      <c r="A194" s="1"/>
    </row>
    <row r="195" spans="1:1" ht="16.5">
      <c r="A195" s="1"/>
    </row>
    <row r="196" spans="1:1" ht="16.5">
      <c r="A196" s="1"/>
    </row>
    <row r="197" spans="1:1" ht="16.5">
      <c r="A197" s="1"/>
    </row>
    <row r="198" spans="1:1" ht="16.5">
      <c r="A198" s="1"/>
    </row>
    <row r="199" spans="1:1" ht="16.5">
      <c r="A199" s="1"/>
    </row>
    <row r="200" spans="1:1" ht="16.5">
      <c r="A200" s="1"/>
    </row>
    <row r="201" spans="1:1" ht="16.5">
      <c r="A201" s="1"/>
    </row>
    <row r="202" spans="1:1" ht="16.5">
      <c r="A202" s="1"/>
    </row>
    <row r="203" spans="1:1" ht="16.5">
      <c r="A203" s="1"/>
    </row>
    <row r="204" spans="1:1" ht="16.5">
      <c r="A204" s="1"/>
    </row>
    <row r="205" spans="1:1" ht="16.5">
      <c r="A205" s="1"/>
    </row>
    <row r="206" spans="1:1" ht="16.5">
      <c r="A206" s="1"/>
    </row>
    <row r="207" spans="1:1" ht="16.5">
      <c r="A207" s="1"/>
    </row>
    <row r="208" spans="1:1" ht="16.5">
      <c r="A208" s="1"/>
    </row>
    <row r="209" spans="1:1" ht="16.5">
      <c r="A209" s="1"/>
    </row>
    <row r="210" spans="1:1" ht="16.5">
      <c r="A210" s="1"/>
    </row>
    <row r="211" spans="1:1" ht="16.5">
      <c r="A211" s="1"/>
    </row>
    <row r="212" spans="1:1" ht="16.5">
      <c r="A212" s="1"/>
    </row>
    <row r="213" spans="1:1" ht="16.5">
      <c r="A213" s="1"/>
    </row>
    <row r="214" spans="1:1" ht="16.5">
      <c r="A214" s="1"/>
    </row>
    <row r="215" spans="1:1" ht="16.5">
      <c r="A215" s="1"/>
    </row>
    <row r="216" spans="1:1" ht="16.5">
      <c r="A216" s="1"/>
    </row>
    <row r="217" spans="1:1" ht="16.5">
      <c r="A217" s="1"/>
    </row>
    <row r="218" spans="1:1" ht="16.5">
      <c r="A218" s="1"/>
    </row>
    <row r="219" spans="1:1" ht="16.5">
      <c r="A219" s="1"/>
    </row>
    <row r="220" spans="1:1" ht="16.5">
      <c r="A220" s="1"/>
    </row>
    <row r="221" spans="1:1" ht="16.5">
      <c r="A221" s="1"/>
    </row>
    <row r="222" spans="1:1" ht="16.5">
      <c r="A222" s="1"/>
    </row>
    <row r="223" spans="1:1" ht="16.5">
      <c r="A223" s="1"/>
    </row>
    <row r="224" spans="1:1" ht="16.5">
      <c r="A224" s="1"/>
    </row>
    <row r="225" spans="1:1" ht="16.5">
      <c r="A225" s="1"/>
    </row>
    <row r="226" spans="1:1" ht="16.5">
      <c r="A226" s="1"/>
    </row>
    <row r="227" spans="1:1" ht="16.5">
      <c r="A227" s="1"/>
    </row>
    <row r="228" spans="1:1" ht="16.5">
      <c r="A228" s="1"/>
    </row>
    <row r="229" spans="1:1" ht="16.5">
      <c r="A229" s="1"/>
    </row>
    <row r="230" spans="1:1" ht="16.5">
      <c r="A230" s="1"/>
    </row>
    <row r="231" spans="1:1" ht="16.5">
      <c r="A231" s="1"/>
    </row>
    <row r="232" spans="1:1" ht="16.5">
      <c r="A232" s="1"/>
    </row>
    <row r="233" spans="1:1" ht="16.5">
      <c r="A233" s="1"/>
    </row>
    <row r="234" spans="1:1" ht="16.5">
      <c r="A234" s="1"/>
    </row>
    <row r="235" spans="1:1" ht="16.5">
      <c r="A235" s="1"/>
    </row>
    <row r="236" spans="1:1" ht="16.5">
      <c r="A236" s="1"/>
    </row>
    <row r="237" spans="1:1" ht="16.5">
      <c r="A237" s="1"/>
    </row>
    <row r="238" spans="1:1" ht="16.5">
      <c r="A238" s="1"/>
    </row>
    <row r="239" spans="1:1" ht="16.5">
      <c r="A239" s="1"/>
    </row>
    <row r="240" spans="1:1" ht="16.5">
      <c r="A240" s="1"/>
    </row>
    <row r="241" spans="1:1" ht="16.5">
      <c r="A241" s="1"/>
    </row>
    <row r="242" spans="1:1" ht="16.5">
      <c r="A242" s="1"/>
    </row>
    <row r="243" spans="1:1" ht="16.5">
      <c r="A243" s="1"/>
    </row>
    <row r="244" spans="1:1" ht="16.5">
      <c r="A244" s="1"/>
    </row>
    <row r="245" spans="1:1" ht="16.5">
      <c r="A245" s="1"/>
    </row>
    <row r="246" spans="1:1" ht="16.5">
      <c r="A246" s="1"/>
    </row>
    <row r="247" spans="1:1" ht="16.5">
      <c r="A247" s="1"/>
    </row>
    <row r="248" spans="1:1" ht="16.5">
      <c r="A248" s="1"/>
    </row>
    <row r="249" spans="1:1" ht="16.5">
      <c r="A249" s="1"/>
    </row>
    <row r="250" spans="1:1" ht="16.5">
      <c r="A250" s="1"/>
    </row>
    <row r="251" spans="1:1" ht="16.5">
      <c r="A251" s="1"/>
    </row>
    <row r="252" spans="1:1" ht="16.5">
      <c r="A252" s="1"/>
    </row>
    <row r="253" spans="1:1" ht="16.5">
      <c r="A253" s="1"/>
    </row>
    <row r="254" spans="1:1" ht="16.5">
      <c r="A254" s="1"/>
    </row>
    <row r="255" spans="1:1" ht="16.5">
      <c r="A255" s="1"/>
    </row>
    <row r="256" spans="1:1" ht="16.5">
      <c r="A256" s="1"/>
    </row>
    <row r="257" spans="1:1" ht="16.5">
      <c r="A257" s="1"/>
    </row>
    <row r="258" spans="1:1" ht="16.5">
      <c r="A258" s="1"/>
    </row>
    <row r="259" spans="1:1" ht="16.5">
      <c r="A259" s="1"/>
    </row>
    <row r="260" spans="1:1" ht="16.5">
      <c r="A260" s="1"/>
    </row>
    <row r="261" spans="1:1" ht="16.5">
      <c r="A261" s="1"/>
    </row>
    <row r="262" spans="1:1" ht="16.5">
      <c r="A262" s="1"/>
    </row>
    <row r="263" spans="1:1" ht="16.5">
      <c r="A263" s="1"/>
    </row>
    <row r="264" spans="1:1" ht="16.5">
      <c r="A264" s="1"/>
    </row>
    <row r="265" spans="1:1" ht="16.5">
      <c r="A265" s="1"/>
    </row>
    <row r="266" spans="1:1" ht="16.5">
      <c r="A266" s="1"/>
    </row>
    <row r="267" spans="1:1" ht="16.5">
      <c r="A267" s="1"/>
    </row>
    <row r="268" spans="1:1" ht="16.5">
      <c r="A268" s="1"/>
    </row>
    <row r="269" spans="1:1" ht="16.5">
      <c r="A269" s="1"/>
    </row>
    <row r="270" spans="1:1" ht="16.5">
      <c r="A270" s="1"/>
    </row>
    <row r="271" spans="1:1" ht="16.5">
      <c r="A271" s="1"/>
    </row>
    <row r="272" spans="1:1" ht="16.5">
      <c r="A272" s="1"/>
    </row>
    <row r="273" spans="1:1" ht="16.5">
      <c r="A273" s="1"/>
    </row>
    <row r="274" spans="1:1" ht="16.5">
      <c r="A274" s="1"/>
    </row>
    <row r="275" spans="1:1" ht="16.5">
      <c r="A275" s="1"/>
    </row>
    <row r="276" spans="1:1" ht="16.5">
      <c r="A276" s="1"/>
    </row>
    <row r="277" spans="1:1" ht="16.5">
      <c r="A277" s="1"/>
    </row>
    <row r="278" spans="1:1" ht="16.5">
      <c r="A278" s="1"/>
    </row>
    <row r="279" spans="1:1" ht="16.5">
      <c r="A279" s="1"/>
    </row>
    <row r="280" spans="1:1" ht="16.5">
      <c r="A280" s="1"/>
    </row>
    <row r="281" spans="1:1" ht="16.5">
      <c r="A281" s="1"/>
    </row>
    <row r="282" spans="1:1" ht="16.5">
      <c r="A282" s="1"/>
    </row>
    <row r="283" spans="1:1" ht="16.5">
      <c r="A283" s="1"/>
    </row>
    <row r="284" spans="1:1" ht="16.5">
      <c r="A284" s="1"/>
    </row>
    <row r="285" spans="1:1" ht="16.5">
      <c r="A285" s="1"/>
    </row>
    <row r="286" spans="1:1" ht="16.5">
      <c r="A286" s="1"/>
    </row>
    <row r="287" spans="1:1" ht="16.5">
      <c r="A287" s="1"/>
    </row>
    <row r="288" spans="1:1" ht="16.5">
      <c r="A288" s="1"/>
    </row>
    <row r="289" spans="1:1" ht="16.5">
      <c r="A289" s="1"/>
    </row>
    <row r="290" spans="1:1" ht="16.5">
      <c r="A290" s="1"/>
    </row>
    <row r="291" spans="1:1" ht="16.5">
      <c r="A291" s="1"/>
    </row>
    <row r="292" spans="1:1" ht="16.5">
      <c r="A292" s="1"/>
    </row>
    <row r="293" spans="1:1" ht="16.5">
      <c r="A293" s="1"/>
    </row>
    <row r="294" spans="1:1" ht="16.5">
      <c r="A294" s="1"/>
    </row>
    <row r="295" spans="1:1" ht="16.5">
      <c r="A295" s="1"/>
    </row>
    <row r="296" spans="1:1" ht="16.5">
      <c r="A296" s="1"/>
    </row>
    <row r="297" spans="1:1" ht="16.5">
      <c r="A297" s="1"/>
    </row>
    <row r="298" spans="1:1" ht="16.5">
      <c r="A298" s="1"/>
    </row>
    <row r="299" spans="1:1" ht="16.5">
      <c r="A299" s="1"/>
    </row>
    <row r="300" spans="1:1" ht="16.5">
      <c r="A300" s="1"/>
    </row>
    <row r="301" spans="1:1" ht="16.5">
      <c r="A301" s="1"/>
    </row>
    <row r="302" spans="1:1" ht="16.5">
      <c r="A302" s="1"/>
    </row>
    <row r="303" spans="1:1" ht="16.5">
      <c r="A303" s="1"/>
    </row>
    <row r="304" spans="1:1" ht="16.5">
      <c r="A304" s="1"/>
    </row>
    <row r="305" spans="1:1" ht="16.5">
      <c r="A305" s="1"/>
    </row>
    <row r="306" spans="1:1" ht="16.5">
      <c r="A306" s="1"/>
    </row>
    <row r="307" spans="1:1" ht="16.5">
      <c r="A307" s="1"/>
    </row>
    <row r="308" spans="1:1" ht="16.5">
      <c r="A308" s="1"/>
    </row>
    <row r="309" spans="1:1" ht="16.5">
      <c r="A309" s="1"/>
    </row>
    <row r="310" spans="1:1" ht="16.5">
      <c r="A310" s="1"/>
    </row>
    <row r="311" spans="1:1" ht="16.5">
      <c r="A311" s="1"/>
    </row>
    <row r="312" spans="1:1" ht="16.5">
      <c r="A312" s="1"/>
    </row>
    <row r="313" spans="1:1" ht="16.5">
      <c r="A313" s="1"/>
    </row>
    <row r="314" spans="1:1" ht="16.5">
      <c r="A314" s="1"/>
    </row>
    <row r="315" spans="1:1" ht="16.5">
      <c r="A315" s="1"/>
    </row>
    <row r="316" spans="1:1" ht="16.5">
      <c r="A316" s="1"/>
    </row>
    <row r="317" spans="1:1" ht="16.5">
      <c r="A317" s="1"/>
    </row>
    <row r="318" spans="1:1" ht="16.5">
      <c r="A318" s="1"/>
    </row>
    <row r="319" spans="1:1" ht="16.5">
      <c r="A319" s="1"/>
    </row>
    <row r="320" spans="1:1" ht="16.5">
      <c r="A320" s="1"/>
    </row>
    <row r="321" spans="1:1" ht="16.5">
      <c r="A321" s="1"/>
    </row>
    <row r="322" spans="1:1" ht="16.5">
      <c r="A322" s="1"/>
    </row>
    <row r="323" spans="1:1" ht="16.5">
      <c r="A323" s="1"/>
    </row>
    <row r="324" spans="1:1" ht="16.5">
      <c r="A324" s="1"/>
    </row>
    <row r="325" spans="1:1" ht="16.5">
      <c r="A325" s="1"/>
    </row>
    <row r="326" spans="1:1" ht="16.5">
      <c r="A326" s="1"/>
    </row>
    <row r="327" spans="1:1" ht="16.5">
      <c r="A327" s="1"/>
    </row>
    <row r="328" spans="1:1" ht="16.5">
      <c r="A328" s="1"/>
    </row>
    <row r="329" spans="1:1" ht="16.5">
      <c r="A329" s="1"/>
    </row>
    <row r="330" spans="1:1" ht="16.5">
      <c r="A330" s="1"/>
    </row>
    <row r="331" spans="1:1" ht="16.5">
      <c r="A331" s="1"/>
    </row>
    <row r="332" spans="1:1" ht="16.5">
      <c r="A332" s="1"/>
    </row>
    <row r="333" spans="1:1" ht="16.5">
      <c r="A333" s="1"/>
    </row>
    <row r="334" spans="1:1" ht="16.5">
      <c r="A334" s="1"/>
    </row>
    <row r="335" spans="1:1" ht="16.5">
      <c r="A335" s="1"/>
    </row>
    <row r="336" spans="1:1" ht="16.5">
      <c r="A336" s="1"/>
    </row>
    <row r="337" spans="1:1" ht="16.5">
      <c r="A337" s="1"/>
    </row>
    <row r="338" spans="1:1" ht="16.5">
      <c r="A338" s="1"/>
    </row>
    <row r="339" spans="1:1" ht="16.5">
      <c r="A339" s="1"/>
    </row>
    <row r="340" spans="1:1" ht="16.5">
      <c r="A340" s="1"/>
    </row>
    <row r="341" spans="1:1" ht="16.5">
      <c r="A341" s="1"/>
    </row>
    <row r="342" spans="1:1" ht="16.5">
      <c r="A342" s="1"/>
    </row>
    <row r="343" spans="1:1" ht="16.5">
      <c r="A343" s="1"/>
    </row>
    <row r="344" spans="1:1" ht="16.5">
      <c r="A344" s="1"/>
    </row>
    <row r="345" spans="1:1" ht="16.5">
      <c r="A345" s="1"/>
    </row>
    <row r="346" spans="1:1" ht="16.5">
      <c r="A346" s="1"/>
    </row>
    <row r="347" spans="1:1" ht="16.5">
      <c r="A347" s="1"/>
    </row>
    <row r="348" spans="1:1" ht="16.5">
      <c r="A348" s="1"/>
    </row>
    <row r="349" spans="1:1" ht="16.5">
      <c r="A349" s="1"/>
    </row>
    <row r="350" spans="1:1" ht="16.5">
      <c r="A350" s="1"/>
    </row>
    <row r="351" spans="1:1" ht="16.5">
      <c r="A351" s="1"/>
    </row>
    <row r="352" spans="1:1" ht="16.5">
      <c r="A352" s="1"/>
    </row>
    <row r="353" spans="1:1" ht="16.5">
      <c r="A353" s="1"/>
    </row>
    <row r="354" spans="1:1" ht="16.5">
      <c r="A354" s="1"/>
    </row>
    <row r="355" spans="1:1" ht="16.5">
      <c r="A355" s="1"/>
    </row>
    <row r="356" spans="1:1" ht="16.5">
      <c r="A356" s="1"/>
    </row>
    <row r="357" spans="1:1" ht="16.5">
      <c r="A357" s="1"/>
    </row>
    <row r="358" spans="1:1" ht="16.5">
      <c r="A358" s="1"/>
    </row>
    <row r="359" spans="1:1" ht="16.5">
      <c r="A359" s="1"/>
    </row>
    <row r="360" spans="1:1" ht="16.5">
      <c r="A360" s="1"/>
    </row>
    <row r="361" spans="1:1" ht="16.5">
      <c r="A361" s="1"/>
    </row>
    <row r="362" spans="1:1" ht="16.5">
      <c r="A362" s="1"/>
    </row>
    <row r="363" spans="1:1" ht="16.5">
      <c r="A363" s="1"/>
    </row>
    <row r="364" spans="1:1" ht="16.5">
      <c r="A364" s="1"/>
    </row>
    <row r="365" spans="1:1" ht="16.5">
      <c r="A365" s="1"/>
    </row>
    <row r="366" spans="1:1" ht="16.5">
      <c r="A366" s="1"/>
    </row>
    <row r="367" spans="1:1" ht="16.5">
      <c r="A367" s="1"/>
    </row>
    <row r="368" spans="1:1" ht="16.5">
      <c r="A368" s="1"/>
    </row>
    <row r="369" spans="1:1" ht="16.5">
      <c r="A369" s="1"/>
    </row>
    <row r="370" spans="1:1" ht="16.5">
      <c r="A370" s="1"/>
    </row>
    <row r="371" spans="1:1" ht="16.5">
      <c r="A371" s="1"/>
    </row>
    <row r="372" spans="1:1" ht="16.5">
      <c r="A372" s="1"/>
    </row>
    <row r="373" spans="1:1" ht="16.5">
      <c r="A373" s="1"/>
    </row>
    <row r="374" spans="1:1" ht="16.5">
      <c r="A374" s="1"/>
    </row>
    <row r="375" spans="1:1" ht="16.5">
      <c r="A375" s="1"/>
    </row>
    <row r="376" spans="1:1" ht="16.5">
      <c r="A376" s="1"/>
    </row>
    <row r="377" spans="1:1" ht="16.5">
      <c r="A377" s="1"/>
    </row>
    <row r="378" spans="1:1" ht="16.5">
      <c r="A378" s="1"/>
    </row>
    <row r="379" spans="1:1" ht="16.5">
      <c r="A379" s="1"/>
    </row>
    <row r="380" spans="1:1" ht="16.5">
      <c r="A380" s="1"/>
    </row>
    <row r="381" spans="1:1" ht="16.5">
      <c r="A381" s="1"/>
    </row>
    <row r="382" spans="1:1" ht="16.5">
      <c r="A382" s="1"/>
    </row>
    <row r="383" spans="1:1" ht="16.5">
      <c r="A383" s="1"/>
    </row>
    <row r="384" spans="1:1" ht="16.5">
      <c r="A384" s="1"/>
    </row>
    <row r="385" spans="1:1" ht="16.5">
      <c r="A385" s="1"/>
    </row>
    <row r="386" spans="1:1" ht="16.5">
      <c r="A386" s="1"/>
    </row>
    <row r="387" spans="1:1" ht="16.5">
      <c r="A387" s="1"/>
    </row>
    <row r="388" spans="1:1" ht="16.5">
      <c r="A388" s="1"/>
    </row>
    <row r="389" spans="1:1" ht="16.5">
      <c r="A389" s="1"/>
    </row>
    <row r="390" spans="1:1" ht="16.5">
      <c r="A390" s="1"/>
    </row>
    <row r="391" spans="1:1" ht="16.5">
      <c r="A391" s="1"/>
    </row>
    <row r="392" spans="1:1" ht="16.5">
      <c r="A392" s="1"/>
    </row>
    <row r="393" spans="1:1" ht="16.5">
      <c r="A393" s="1"/>
    </row>
    <row r="394" spans="1:1" ht="16.5">
      <c r="A394" s="1"/>
    </row>
    <row r="395" spans="1:1" ht="16.5">
      <c r="A395" s="1"/>
    </row>
    <row r="396" spans="1:1" ht="16.5">
      <c r="A396" s="1"/>
    </row>
    <row r="397" spans="1:1" ht="16.5">
      <c r="A397" s="1"/>
    </row>
    <row r="398" spans="1:1" ht="16.5">
      <c r="A398" s="1"/>
    </row>
    <row r="399" spans="1:1" ht="16.5">
      <c r="A399" s="1"/>
    </row>
    <row r="400" spans="1:1" ht="16.5">
      <c r="A400" s="1"/>
    </row>
    <row r="401" spans="1:1" ht="16.5">
      <c r="A401" s="1"/>
    </row>
    <row r="402" spans="1:1" ht="16.5">
      <c r="A402" s="1"/>
    </row>
    <row r="403" spans="1:1" ht="16.5">
      <c r="A403" s="1"/>
    </row>
    <row r="404" spans="1:1" ht="16.5">
      <c r="A404" s="1"/>
    </row>
    <row r="405" spans="1:1" ht="16.5">
      <c r="A405" s="1"/>
    </row>
    <row r="406" spans="1:1" ht="16.5">
      <c r="A406" s="1"/>
    </row>
    <row r="407" spans="1:1" ht="16.5">
      <c r="A407" s="1"/>
    </row>
    <row r="408" spans="1:1" ht="16.5">
      <c r="A408" s="1"/>
    </row>
    <row r="409" spans="1:1" ht="16.5">
      <c r="A409" s="1"/>
    </row>
    <row r="410" spans="1:1" ht="16.5">
      <c r="A410" s="1"/>
    </row>
    <row r="411" spans="1:1" ht="16.5">
      <c r="A411" s="1"/>
    </row>
    <row r="412" spans="1:1" ht="16.5">
      <c r="A412" s="1"/>
    </row>
    <row r="413" spans="1:1" ht="16.5">
      <c r="A413" s="1"/>
    </row>
    <row r="414" spans="1:1" ht="16.5">
      <c r="A414" s="1"/>
    </row>
    <row r="415" spans="1:1" ht="16.5">
      <c r="A415" s="1"/>
    </row>
    <row r="416" spans="1:1" ht="16.5">
      <c r="A416" s="1"/>
    </row>
    <row r="417" spans="1:1" ht="16.5">
      <c r="A417" s="1"/>
    </row>
    <row r="418" spans="1:1" ht="16.5">
      <c r="A418" s="1"/>
    </row>
    <row r="419" spans="1:1" ht="16.5">
      <c r="A419" s="1"/>
    </row>
    <row r="420" spans="1:1" ht="16.5">
      <c r="A420" s="1"/>
    </row>
    <row r="421" spans="1:1" ht="16.5">
      <c r="A421" s="1"/>
    </row>
    <row r="422" spans="1:1" ht="16.5">
      <c r="A422" s="1"/>
    </row>
    <row r="423" spans="1:1" ht="16.5">
      <c r="A423" s="1"/>
    </row>
    <row r="424" spans="1:1" ht="16.5">
      <c r="A424" s="1"/>
    </row>
    <row r="425" spans="1:1" ht="16.5">
      <c r="A425" s="1"/>
    </row>
    <row r="426" spans="1:1" ht="16.5">
      <c r="A426" s="1"/>
    </row>
    <row r="427" spans="1:1" ht="16.5">
      <c r="A427" s="1"/>
    </row>
    <row r="428" spans="1:1" ht="16.5">
      <c r="A428" s="1"/>
    </row>
    <row r="429" spans="1:1" ht="16.5">
      <c r="A429" s="1"/>
    </row>
    <row r="430" spans="1:1" ht="16.5">
      <c r="A430" s="1"/>
    </row>
    <row r="431" spans="1:1" ht="16.5">
      <c r="A431" s="1"/>
    </row>
    <row r="432" spans="1:1" ht="16.5">
      <c r="A432" s="1"/>
    </row>
    <row r="433" spans="1:1" ht="16.5">
      <c r="A433" s="1"/>
    </row>
    <row r="434" spans="1:1" ht="16.5">
      <c r="A434" s="1"/>
    </row>
    <row r="435" spans="1:1" ht="16.5">
      <c r="A435" s="1"/>
    </row>
    <row r="436" spans="1:1" ht="16.5">
      <c r="A436" s="1"/>
    </row>
    <row r="437" spans="1:1" ht="16.5">
      <c r="A437" s="1"/>
    </row>
    <row r="438" spans="1:1" ht="16.5">
      <c r="A438" s="1"/>
    </row>
    <row r="439" spans="1:1" ht="16.5">
      <c r="A439" s="1"/>
    </row>
    <row r="440" spans="1:1" ht="16.5">
      <c r="A440" s="1"/>
    </row>
    <row r="441" spans="1:1" ht="16.5">
      <c r="A441" s="1"/>
    </row>
    <row r="442" spans="1:1" ht="16.5">
      <c r="A442" s="1"/>
    </row>
    <row r="443" spans="1:1" ht="16.5">
      <c r="A443" s="1"/>
    </row>
    <row r="444" spans="1:1" ht="16.5">
      <c r="A444" s="1"/>
    </row>
    <row r="445" spans="1:1" ht="16.5">
      <c r="A445" s="1"/>
    </row>
    <row r="446" spans="1:1" ht="16.5">
      <c r="A446" s="1"/>
    </row>
    <row r="447" spans="1:1" ht="16.5">
      <c r="A447" s="1"/>
    </row>
    <row r="448" spans="1:1" ht="16.5">
      <c r="A448" s="1"/>
    </row>
    <row r="449" spans="1:1" ht="16.5">
      <c r="A449" s="1"/>
    </row>
    <row r="450" spans="1:1" ht="16.5">
      <c r="A450" s="1"/>
    </row>
    <row r="451" spans="1:1" ht="16.5">
      <c r="A451" s="1"/>
    </row>
    <row r="452" spans="1:1" ht="16.5">
      <c r="A452" s="1"/>
    </row>
    <row r="453" spans="1:1" ht="16.5">
      <c r="A453" s="1"/>
    </row>
    <row r="454" spans="1:1" ht="16.5">
      <c r="A454" s="1"/>
    </row>
    <row r="455" spans="1:1" ht="16.5">
      <c r="A455" s="1"/>
    </row>
    <row r="456" spans="1:1" ht="16.5">
      <c r="A456" s="1"/>
    </row>
    <row r="457" spans="1:1" ht="16.5">
      <c r="A457" s="1"/>
    </row>
    <row r="458" spans="1:1" ht="16.5">
      <c r="A458" s="1"/>
    </row>
    <row r="459" spans="1:1" ht="16.5">
      <c r="A459" s="1"/>
    </row>
    <row r="460" spans="1:1" ht="16.5">
      <c r="A460" s="1"/>
    </row>
    <row r="461" spans="1:1" ht="16.5">
      <c r="A461" s="1"/>
    </row>
    <row r="462" spans="1:1" ht="16.5">
      <c r="A462" s="1"/>
    </row>
    <row r="463" spans="1:1" ht="16.5">
      <c r="A463" s="1"/>
    </row>
    <row r="464" spans="1:1" ht="16.5">
      <c r="A464" s="1"/>
    </row>
    <row r="465" spans="1:1" ht="16.5">
      <c r="A465" s="1"/>
    </row>
    <row r="466" spans="1:1" ht="16.5">
      <c r="A466" s="1"/>
    </row>
    <row r="467" spans="1:1" ht="16.5">
      <c r="A467" s="1"/>
    </row>
    <row r="468" spans="1:1" ht="16.5">
      <c r="A468" s="1"/>
    </row>
    <row r="469" spans="1:1" ht="16.5">
      <c r="A469" s="1"/>
    </row>
    <row r="470" spans="1:1" ht="16.5">
      <c r="A470" s="1"/>
    </row>
    <row r="471" spans="1:1" ht="16.5">
      <c r="A471" s="1"/>
    </row>
    <row r="472" spans="1:1" ht="16.5">
      <c r="A472" s="1"/>
    </row>
    <row r="473" spans="1:1" ht="16.5">
      <c r="A473" s="1"/>
    </row>
    <row r="474" spans="1:1" ht="16.5">
      <c r="A474" s="1"/>
    </row>
    <row r="475" spans="1:1" ht="16.5">
      <c r="A475" s="1"/>
    </row>
    <row r="476" spans="1:1" ht="16.5">
      <c r="A476" s="1"/>
    </row>
    <row r="477" spans="1:1" ht="16.5">
      <c r="A477" s="1"/>
    </row>
    <row r="478" spans="1:1" ht="16.5">
      <c r="A478" s="1"/>
    </row>
    <row r="479" spans="1:1" ht="16.5">
      <c r="A479" s="1"/>
    </row>
    <row r="480" spans="1:1" ht="16.5">
      <c r="A480" s="1"/>
    </row>
    <row r="481" spans="1:1" ht="16.5">
      <c r="A481" s="1"/>
    </row>
    <row r="482" spans="1:1" ht="16.5">
      <c r="A482" s="1"/>
    </row>
    <row r="483" spans="1:1" ht="16.5">
      <c r="A483" s="1"/>
    </row>
    <row r="484" spans="1:1" ht="16.5">
      <c r="A484" s="1"/>
    </row>
    <row r="485" spans="1:1" ht="16.5">
      <c r="A485" s="1"/>
    </row>
    <row r="486" spans="1:1" ht="16.5">
      <c r="A486" s="1"/>
    </row>
    <row r="487" spans="1:1" ht="16.5">
      <c r="A487" s="1"/>
    </row>
    <row r="488" spans="1:1" ht="16.5">
      <c r="A488" s="1"/>
    </row>
    <row r="489" spans="1:1" ht="16.5">
      <c r="A489" s="1"/>
    </row>
    <row r="490" spans="1:1" ht="16.5">
      <c r="A490" s="1"/>
    </row>
    <row r="491" spans="1:1" ht="16.5">
      <c r="A491" s="1"/>
    </row>
    <row r="492" spans="1:1" ht="16.5">
      <c r="A492" s="1"/>
    </row>
    <row r="493" spans="1:1" ht="16.5">
      <c r="A493" s="1"/>
    </row>
    <row r="494" spans="1:1" ht="16.5">
      <c r="A494" s="1"/>
    </row>
    <row r="495" spans="1:1" ht="16.5">
      <c r="A495" s="1"/>
    </row>
    <row r="496" spans="1:1" ht="16.5">
      <c r="A496" s="1"/>
    </row>
    <row r="497" spans="1:1" ht="16.5">
      <c r="A497" s="1"/>
    </row>
    <row r="498" spans="1:1" ht="16.5">
      <c r="A498" s="1"/>
    </row>
    <row r="499" spans="1:1" ht="16.5">
      <c r="A499" s="1"/>
    </row>
    <row r="500" spans="1:1" ht="16.5">
      <c r="A500" s="1"/>
    </row>
    <row r="501" spans="1:1" ht="16.5">
      <c r="A501" s="1"/>
    </row>
    <row r="502" spans="1:1" ht="16.5">
      <c r="A502" s="1"/>
    </row>
    <row r="503" spans="1:1" ht="16.5">
      <c r="A503" s="1"/>
    </row>
    <row r="504" spans="1:1" ht="16.5">
      <c r="A504" s="1"/>
    </row>
    <row r="505" spans="1:1" ht="16.5">
      <c r="A505" s="1"/>
    </row>
    <row r="506" spans="1:1" ht="16.5">
      <c r="A506" s="1"/>
    </row>
    <row r="507" spans="1:1" ht="16.5">
      <c r="A507" s="1"/>
    </row>
    <row r="508" spans="1:1" ht="16.5">
      <c r="A508" s="1"/>
    </row>
    <row r="509" spans="1:1" ht="16.5">
      <c r="A509" s="1"/>
    </row>
    <row r="510" spans="1:1" ht="16.5">
      <c r="A510" s="1"/>
    </row>
    <row r="511" spans="1:1" ht="16.5">
      <c r="A511" s="1"/>
    </row>
    <row r="512" spans="1:1" ht="16.5">
      <c r="A512" s="1"/>
    </row>
    <row r="513" spans="1:1" ht="16.5">
      <c r="A513" s="1"/>
    </row>
    <row r="514" spans="1:1" ht="16.5">
      <c r="A514" s="1"/>
    </row>
    <row r="515" spans="1:1" ht="16.5">
      <c r="A515" s="1"/>
    </row>
    <row r="516" spans="1:1" ht="16.5">
      <c r="A516" s="1"/>
    </row>
    <row r="517" spans="1:1" ht="16.5">
      <c r="A517" s="1"/>
    </row>
    <row r="518" spans="1:1" ht="16.5">
      <c r="A518" s="1"/>
    </row>
    <row r="519" spans="1:1" ht="16.5">
      <c r="A519" s="1"/>
    </row>
    <row r="520" spans="1:1" ht="16.5">
      <c r="A520" s="1"/>
    </row>
    <row r="521" spans="1:1" ht="16.5">
      <c r="A521" s="1"/>
    </row>
    <row r="522" spans="1:1" ht="16.5">
      <c r="A522" s="1"/>
    </row>
    <row r="523" spans="1:1" ht="16.5">
      <c r="A523" s="1"/>
    </row>
    <row r="524" spans="1:1" ht="16.5">
      <c r="A524" s="1"/>
    </row>
    <row r="525" spans="1:1" ht="16.5">
      <c r="A525" s="1"/>
    </row>
    <row r="526" spans="1:1" ht="16.5">
      <c r="A526" s="1"/>
    </row>
    <row r="527" spans="1:1" ht="16.5">
      <c r="A527" s="1"/>
    </row>
    <row r="528" spans="1:1" ht="16.5">
      <c r="A528" s="1"/>
    </row>
    <row r="529" spans="1:1" ht="16.5">
      <c r="A529" s="1"/>
    </row>
    <row r="530" spans="1:1" ht="16.5">
      <c r="A530" s="1"/>
    </row>
    <row r="531" spans="1:1" ht="16.5">
      <c r="A531" s="1"/>
    </row>
    <row r="532" spans="1:1" ht="16.5">
      <c r="A532" s="1"/>
    </row>
    <row r="533" spans="1:1" ht="16.5">
      <c r="A533" s="1"/>
    </row>
    <row r="534" spans="1:1" ht="16.5">
      <c r="A534" s="1"/>
    </row>
    <row r="535" spans="1:1" ht="16.5">
      <c r="A535" s="1"/>
    </row>
    <row r="536" spans="1:1" ht="16.5">
      <c r="A536" s="1"/>
    </row>
    <row r="537" spans="1:1" ht="16.5">
      <c r="A537" s="1"/>
    </row>
    <row r="538" spans="1:1" ht="16.5">
      <c r="A538" s="1"/>
    </row>
    <row r="539" spans="1:1" ht="16.5">
      <c r="A539" s="1"/>
    </row>
    <row r="540" spans="1:1" ht="16.5">
      <c r="A540" s="1"/>
    </row>
    <row r="541" spans="1:1" ht="16.5">
      <c r="A541" s="1"/>
    </row>
    <row r="542" spans="1:1" ht="16.5">
      <c r="A542" s="1"/>
    </row>
    <row r="543" spans="1:1" ht="16.5">
      <c r="A543" s="1"/>
    </row>
    <row r="544" spans="1:1" ht="16.5">
      <c r="A544" s="1"/>
    </row>
    <row r="545" spans="1:1" ht="16.5">
      <c r="A545" s="1"/>
    </row>
    <row r="546" spans="1:1" ht="16.5">
      <c r="A546" s="1"/>
    </row>
    <row r="547" spans="1:1" ht="16.5">
      <c r="A547" s="1"/>
    </row>
    <row r="548" spans="1:1" ht="16.5">
      <c r="A548" s="1"/>
    </row>
    <row r="549" spans="1:1" ht="16.5">
      <c r="A549" s="1"/>
    </row>
    <row r="550" spans="1:1" ht="16.5">
      <c r="A550" s="1"/>
    </row>
    <row r="551" spans="1:1" ht="16.5">
      <c r="A551" s="1"/>
    </row>
    <row r="552" spans="1:1" ht="16.5">
      <c r="A552" s="1"/>
    </row>
    <row r="553" spans="1:1" ht="16.5">
      <c r="A553" s="1"/>
    </row>
    <row r="554" spans="1:1" ht="16.5">
      <c r="A554" s="1"/>
    </row>
    <row r="555" spans="1:1" ht="16.5">
      <c r="A555" s="1"/>
    </row>
    <row r="556" spans="1:1" ht="16.5">
      <c r="A556" s="1"/>
    </row>
    <row r="557" spans="1:1" ht="16.5">
      <c r="A557" s="1"/>
    </row>
    <row r="558" spans="1:1" ht="16.5">
      <c r="A558" s="1"/>
    </row>
    <row r="559" spans="1:1" ht="16.5">
      <c r="A559" s="1"/>
    </row>
    <row r="560" spans="1:1" ht="16.5">
      <c r="A560" s="1"/>
    </row>
    <row r="561" spans="1:1" ht="16.5">
      <c r="A561" s="1"/>
    </row>
    <row r="562" spans="1:1" ht="16.5">
      <c r="A562" s="1"/>
    </row>
    <row r="563" spans="1:1" ht="16.5">
      <c r="A563" s="1"/>
    </row>
    <row r="564" spans="1:1" ht="16.5">
      <c r="A564" s="1"/>
    </row>
    <row r="565" spans="1:1" ht="16.5">
      <c r="A565" s="1"/>
    </row>
    <row r="566" spans="1:1" ht="16.5">
      <c r="A566" s="1"/>
    </row>
    <row r="567" spans="1:1" ht="16.5">
      <c r="A567" s="1"/>
    </row>
    <row r="568" spans="1:1" ht="16.5">
      <c r="A568" s="1"/>
    </row>
    <row r="569" spans="1:1" ht="16.5">
      <c r="A569" s="1"/>
    </row>
    <row r="570" spans="1:1" ht="16.5">
      <c r="A570" s="1"/>
    </row>
    <row r="571" spans="1:1" ht="16.5">
      <c r="A571" s="1"/>
    </row>
    <row r="572" spans="1:1" ht="16.5">
      <c r="A572" s="1"/>
    </row>
    <row r="573" spans="1:1" ht="16.5">
      <c r="A573" s="1"/>
    </row>
    <row r="574" spans="1:1" ht="16.5">
      <c r="A574" s="1"/>
    </row>
    <row r="575" spans="1:1" ht="16.5">
      <c r="A575" s="1"/>
    </row>
    <row r="576" spans="1:1" ht="16.5">
      <c r="A576" s="1"/>
    </row>
    <row r="577" spans="1:1" ht="16.5">
      <c r="A577" s="1"/>
    </row>
    <row r="578" spans="1:1" ht="16.5">
      <c r="A578" s="1"/>
    </row>
    <row r="579" spans="1:1" ht="16.5">
      <c r="A579" s="1"/>
    </row>
    <row r="580" spans="1:1" ht="16.5">
      <c r="A580" s="1"/>
    </row>
    <row r="581" spans="1:1" ht="16.5">
      <c r="A581" s="1"/>
    </row>
    <row r="582" spans="1:1" ht="16.5">
      <c r="A582" s="1"/>
    </row>
    <row r="583" spans="1:1" ht="16.5">
      <c r="A583" s="1"/>
    </row>
    <row r="584" spans="1:1" ht="16.5">
      <c r="A584" s="1"/>
    </row>
    <row r="585" spans="1:1" ht="16.5">
      <c r="A585" s="1"/>
    </row>
    <row r="586" spans="1:1" ht="16.5">
      <c r="A586" s="1"/>
    </row>
    <row r="587" spans="1:1" ht="16.5">
      <c r="A587" s="1"/>
    </row>
    <row r="588" spans="1:1" ht="16.5">
      <c r="A588" s="1"/>
    </row>
    <row r="589" spans="1:1" ht="16.5">
      <c r="A589" s="1"/>
    </row>
    <row r="590" spans="1:1" ht="16.5">
      <c r="A590" s="1"/>
    </row>
    <row r="591" spans="1:1" ht="16.5">
      <c r="A591" s="1"/>
    </row>
    <row r="592" spans="1:1" ht="16.5">
      <c r="A592" s="1"/>
    </row>
    <row r="593" spans="1:1" ht="16.5">
      <c r="A593" s="1"/>
    </row>
    <row r="594" spans="1:1" ht="16.5">
      <c r="A594" s="1"/>
    </row>
    <row r="595" spans="1:1" ht="16.5">
      <c r="A595" s="1"/>
    </row>
    <row r="596" spans="1:1" ht="16.5">
      <c r="A596" s="1"/>
    </row>
    <row r="597" spans="1:1" ht="16.5">
      <c r="A597" s="1"/>
    </row>
    <row r="598" spans="1:1" ht="16.5">
      <c r="A598" s="1"/>
    </row>
    <row r="599" spans="1:1" ht="16.5">
      <c r="A599" s="1"/>
    </row>
    <row r="600" spans="1:1" ht="16.5">
      <c r="A600" s="1"/>
    </row>
    <row r="601" spans="1:1" ht="16.5">
      <c r="A601" s="1"/>
    </row>
    <row r="602" spans="1:1" ht="16.5">
      <c r="A602" s="1"/>
    </row>
    <row r="603" spans="1:1" ht="16.5">
      <c r="A603" s="1"/>
    </row>
    <row r="604" spans="1:1" ht="16.5">
      <c r="A604" s="1"/>
    </row>
    <row r="605" spans="1:1" ht="16.5">
      <c r="A605" s="1"/>
    </row>
    <row r="606" spans="1:1" ht="16.5">
      <c r="A606" s="1"/>
    </row>
    <row r="607" spans="1:1" ht="16.5">
      <c r="A607" s="1"/>
    </row>
    <row r="608" spans="1:1" ht="16.5">
      <c r="A608" s="1"/>
    </row>
    <row r="609" spans="1:1" ht="16.5">
      <c r="A609" s="1"/>
    </row>
    <row r="610" spans="1:1" ht="16.5">
      <c r="A610" s="1"/>
    </row>
    <row r="611" spans="1:1" ht="16.5">
      <c r="A611" s="1"/>
    </row>
    <row r="612" spans="1:1" ht="16.5">
      <c r="A612" s="1"/>
    </row>
    <row r="613" spans="1:1" ht="16.5">
      <c r="A613" s="1"/>
    </row>
    <row r="614" spans="1:1" ht="16.5">
      <c r="A614" s="1"/>
    </row>
    <row r="615" spans="1:1" ht="16.5">
      <c r="A615" s="1"/>
    </row>
    <row r="616" spans="1:1" ht="16.5">
      <c r="A616" s="1"/>
    </row>
    <row r="617" spans="1:1" ht="16.5">
      <c r="A617" s="1"/>
    </row>
    <row r="618" spans="1:1" ht="16.5">
      <c r="A618" s="1"/>
    </row>
    <row r="619" spans="1:1" ht="16.5">
      <c r="A619" s="1"/>
    </row>
    <row r="620" spans="1:1" ht="16.5">
      <c r="A620" s="1"/>
    </row>
    <row r="621" spans="1:1" ht="16.5">
      <c r="A621" s="1"/>
    </row>
    <row r="622" spans="1:1" ht="16.5">
      <c r="A622" s="1"/>
    </row>
    <row r="623" spans="1:1" ht="16.5">
      <c r="A623" s="1"/>
    </row>
    <row r="624" spans="1:1" ht="16.5">
      <c r="A624" s="1"/>
    </row>
    <row r="625" spans="1:1" ht="16.5">
      <c r="A625" s="1"/>
    </row>
    <row r="626" spans="1:1" ht="16.5">
      <c r="A626" s="1"/>
    </row>
    <row r="627" spans="1:1" ht="16.5">
      <c r="A627" s="1"/>
    </row>
    <row r="628" spans="1:1" ht="16.5">
      <c r="A628" s="1"/>
    </row>
    <row r="629" spans="1:1" ht="16.5">
      <c r="A629" s="1"/>
    </row>
    <row r="630" spans="1:1" ht="16.5">
      <c r="A630" s="1"/>
    </row>
    <row r="631" spans="1:1" ht="16.5">
      <c r="A631" s="1"/>
    </row>
    <row r="632" spans="1:1" ht="16.5">
      <c r="A632" s="1"/>
    </row>
    <row r="633" spans="1:1" ht="16.5">
      <c r="A633" s="1"/>
    </row>
    <row r="634" spans="1:1" ht="16.5">
      <c r="A634" s="1"/>
    </row>
    <row r="635" spans="1:1" ht="16.5">
      <c r="A635" s="1"/>
    </row>
    <row r="636" spans="1:1" ht="16.5">
      <c r="A636" s="1"/>
    </row>
    <row r="637" spans="1:1" ht="16.5">
      <c r="A637" s="1"/>
    </row>
    <row r="638" spans="1:1" ht="16.5">
      <c r="A638" s="1"/>
    </row>
    <row r="639" spans="1:1" ht="16.5">
      <c r="A639" s="1"/>
    </row>
    <row r="640" spans="1:1" ht="16.5">
      <c r="A640" s="1"/>
    </row>
    <row r="641" spans="1:1" ht="16.5">
      <c r="A641" s="1"/>
    </row>
    <row r="642" spans="1:1" ht="16.5">
      <c r="A642" s="1"/>
    </row>
    <row r="643" spans="1:1" ht="16.5">
      <c r="A643" s="1"/>
    </row>
    <row r="644" spans="1:1" ht="16.5">
      <c r="A644" s="1"/>
    </row>
    <row r="645" spans="1:1" ht="16.5">
      <c r="A645" s="1"/>
    </row>
    <row r="646" spans="1:1" ht="16.5">
      <c r="A646" s="1"/>
    </row>
    <row r="647" spans="1:1" ht="16.5">
      <c r="A647" s="1"/>
    </row>
    <row r="648" spans="1:1" ht="16.5">
      <c r="A648" s="1"/>
    </row>
    <row r="649" spans="1:1" ht="16.5">
      <c r="A649" s="1"/>
    </row>
    <row r="650" spans="1:1" ht="16.5">
      <c r="A650" s="1"/>
    </row>
    <row r="651" spans="1:1" ht="16.5">
      <c r="A651" s="1"/>
    </row>
    <row r="652" spans="1:1" ht="16.5">
      <c r="A652" s="1"/>
    </row>
    <row r="653" spans="1:1" ht="16.5">
      <c r="A653" s="1"/>
    </row>
    <row r="654" spans="1:1" ht="16.5">
      <c r="A654" s="1"/>
    </row>
    <row r="655" spans="1:1" ht="16.5">
      <c r="A655" s="1"/>
    </row>
    <row r="656" spans="1:1" ht="16.5">
      <c r="A656" s="1"/>
    </row>
    <row r="657" spans="1:1" ht="16.5">
      <c r="A657" s="1"/>
    </row>
    <row r="658" spans="1:1" ht="16.5">
      <c r="A658" s="1"/>
    </row>
    <row r="659" spans="1:1" ht="16.5">
      <c r="A659" s="1"/>
    </row>
    <row r="660" spans="1:1" ht="16.5">
      <c r="A660" s="1"/>
    </row>
    <row r="661" spans="1:1" ht="16.5">
      <c r="A661" s="1"/>
    </row>
    <row r="662" spans="1:1" ht="16.5">
      <c r="A662" s="1"/>
    </row>
    <row r="663" spans="1:1" ht="16.5">
      <c r="A663" s="1"/>
    </row>
    <row r="664" spans="1:1" ht="16.5">
      <c r="A664" s="1"/>
    </row>
    <row r="665" spans="1:1" ht="16.5">
      <c r="A665" s="1"/>
    </row>
    <row r="666" spans="1:1" ht="16.5">
      <c r="A666" s="1"/>
    </row>
    <row r="667" spans="1:1" ht="16.5">
      <c r="A667" s="1"/>
    </row>
    <row r="668" spans="1:1" ht="16.5">
      <c r="A668" s="1"/>
    </row>
    <row r="669" spans="1:1" ht="16.5">
      <c r="A669" s="1"/>
    </row>
    <row r="670" spans="1:1" ht="16.5">
      <c r="A670" s="1"/>
    </row>
    <row r="671" spans="1:1" ht="16.5">
      <c r="A671" s="1"/>
    </row>
    <row r="672" spans="1:1" ht="16.5">
      <c r="A672" s="1"/>
    </row>
    <row r="673" spans="1:1" ht="16.5">
      <c r="A673" s="1"/>
    </row>
    <row r="674" spans="1:1" ht="16.5">
      <c r="A674" s="1"/>
    </row>
    <row r="675" spans="1:1" ht="16.5">
      <c r="A675" s="1"/>
    </row>
    <row r="676" spans="1:1" ht="16.5">
      <c r="A676" s="1"/>
    </row>
    <row r="677" spans="1:1" ht="16.5">
      <c r="A677" s="1"/>
    </row>
    <row r="678" spans="1:1" ht="16.5">
      <c r="A678" s="1"/>
    </row>
    <row r="679" spans="1:1" ht="16.5">
      <c r="A679" s="1"/>
    </row>
    <row r="680" spans="1:1" ht="16.5">
      <c r="A680" s="1"/>
    </row>
    <row r="681" spans="1:1" ht="16.5">
      <c r="A681" s="1"/>
    </row>
    <row r="682" spans="1:1" ht="16.5">
      <c r="A682" s="1"/>
    </row>
    <row r="683" spans="1:1" ht="16.5">
      <c r="A683" s="1"/>
    </row>
    <row r="684" spans="1:1" ht="16.5">
      <c r="A684" s="1"/>
    </row>
    <row r="685" spans="1:1" ht="16.5">
      <c r="A685" s="1"/>
    </row>
    <row r="686" spans="1:1" ht="16.5">
      <c r="A686" s="1"/>
    </row>
    <row r="687" spans="1:1" ht="16.5">
      <c r="A687" s="1"/>
    </row>
    <row r="688" spans="1:1" ht="16.5">
      <c r="A688" s="1"/>
    </row>
    <row r="689" spans="1:1" ht="16.5">
      <c r="A689" s="1"/>
    </row>
    <row r="690" spans="1:1" ht="16.5">
      <c r="A690" s="1"/>
    </row>
    <row r="691" spans="1:1" ht="16.5">
      <c r="A691" s="1"/>
    </row>
    <row r="692" spans="1:1" ht="16.5">
      <c r="A692" s="1"/>
    </row>
    <row r="693" spans="1:1" ht="16.5">
      <c r="A693" s="1"/>
    </row>
    <row r="694" spans="1:1" ht="16.5">
      <c r="A694" s="1"/>
    </row>
    <row r="695" spans="1:1" ht="16.5">
      <c r="A695" s="1"/>
    </row>
    <row r="696" spans="1:1" ht="16.5">
      <c r="A696" s="1"/>
    </row>
    <row r="697" spans="1:1" ht="16.5">
      <c r="A697" s="1"/>
    </row>
    <row r="698" spans="1:1" ht="16.5">
      <c r="A698" s="1"/>
    </row>
    <row r="699" spans="1:1" ht="16.5">
      <c r="A699" s="1"/>
    </row>
    <row r="700" spans="1:1" ht="16.5">
      <c r="A700" s="1"/>
    </row>
    <row r="701" spans="1:1" ht="16.5">
      <c r="A701" s="1"/>
    </row>
    <row r="702" spans="1:1" ht="16.5">
      <c r="A702" s="1"/>
    </row>
    <row r="703" spans="1:1" ht="16.5">
      <c r="A703" s="1"/>
    </row>
    <row r="704" spans="1:1" ht="16.5">
      <c r="A704" s="1"/>
    </row>
    <row r="705" spans="1:1" ht="16.5">
      <c r="A705" s="1"/>
    </row>
    <row r="706" spans="1:1" ht="16.5">
      <c r="A706" s="1"/>
    </row>
    <row r="707" spans="1:1" ht="16.5">
      <c r="A707" s="1"/>
    </row>
    <row r="708" spans="1:1" ht="16.5">
      <c r="A708" s="1"/>
    </row>
    <row r="709" spans="1:1" ht="16.5">
      <c r="A709" s="1"/>
    </row>
    <row r="710" spans="1:1" ht="16.5">
      <c r="A710" s="1"/>
    </row>
    <row r="711" spans="1:1" ht="16.5">
      <c r="A711" s="1"/>
    </row>
    <row r="712" spans="1:1" ht="16.5">
      <c r="A712" s="1"/>
    </row>
    <row r="713" spans="1:1" ht="16.5">
      <c r="A713" s="1"/>
    </row>
    <row r="714" spans="1:1" ht="16.5">
      <c r="A714" s="1"/>
    </row>
    <row r="715" spans="1:1" ht="16.5">
      <c r="A715" s="1"/>
    </row>
    <row r="716" spans="1:1" ht="16.5">
      <c r="A716" s="1"/>
    </row>
    <row r="717" spans="1:1" ht="16.5">
      <c r="A717" s="1"/>
    </row>
    <row r="718" spans="1:1" ht="16.5">
      <c r="A718" s="1"/>
    </row>
    <row r="719" spans="1:1" ht="16.5">
      <c r="A719" s="1"/>
    </row>
    <row r="720" spans="1:1" ht="16.5">
      <c r="A720" s="1"/>
    </row>
    <row r="721" spans="1:1" ht="16.5">
      <c r="A721" s="1"/>
    </row>
    <row r="722" spans="1:1" ht="16.5">
      <c r="A722" s="1"/>
    </row>
    <row r="723" spans="1:1" ht="16.5">
      <c r="A723" s="1"/>
    </row>
    <row r="724" spans="1:1" ht="16.5">
      <c r="A724" s="1"/>
    </row>
    <row r="725" spans="1:1" ht="16.5">
      <c r="A725" s="1"/>
    </row>
    <row r="726" spans="1:1" ht="16.5">
      <c r="A726" s="1"/>
    </row>
    <row r="727" spans="1:1" ht="16.5">
      <c r="A727" s="1"/>
    </row>
    <row r="728" spans="1:1" ht="16.5">
      <c r="A728" s="1"/>
    </row>
    <row r="729" spans="1:1" ht="16.5">
      <c r="A729" s="1"/>
    </row>
    <row r="730" spans="1:1" ht="16.5">
      <c r="A730" s="1"/>
    </row>
    <row r="731" spans="1:1" ht="16.5">
      <c r="A731" s="1"/>
    </row>
    <row r="732" spans="1:1" ht="16.5">
      <c r="A732" s="1"/>
    </row>
    <row r="733" spans="1:1" ht="16.5">
      <c r="A733" s="1"/>
    </row>
    <row r="734" spans="1:1" ht="16.5">
      <c r="A734" s="1"/>
    </row>
    <row r="735" spans="1:1" ht="16.5">
      <c r="A735" s="1"/>
    </row>
    <row r="736" spans="1:1" ht="16.5">
      <c r="A736" s="1"/>
    </row>
    <row r="737" spans="1:1" ht="16.5">
      <c r="A737" s="1"/>
    </row>
    <row r="738" spans="1:1" ht="16.5">
      <c r="A738" s="1"/>
    </row>
    <row r="739" spans="1:1" ht="16.5">
      <c r="A739" s="1"/>
    </row>
    <row r="740" spans="1:1" ht="16.5">
      <c r="A740" s="1"/>
    </row>
    <row r="741" spans="1:1" ht="16.5">
      <c r="A741" s="1"/>
    </row>
    <row r="742" spans="1:1" ht="16.5">
      <c r="A742" s="1"/>
    </row>
    <row r="743" spans="1:1" ht="16.5">
      <c r="A743" s="1"/>
    </row>
    <row r="744" spans="1:1" ht="16.5">
      <c r="A744" s="1"/>
    </row>
    <row r="745" spans="1:1" ht="16.5">
      <c r="A745" s="1"/>
    </row>
    <row r="746" spans="1:1" ht="16.5">
      <c r="A746" s="1"/>
    </row>
    <row r="747" spans="1:1" ht="16.5">
      <c r="A747" s="1"/>
    </row>
    <row r="748" spans="1:1" ht="16.5">
      <c r="A748" s="1"/>
    </row>
    <row r="749" spans="1:1" ht="16.5">
      <c r="A749" s="1"/>
    </row>
    <row r="750" spans="1:1" ht="16.5">
      <c r="A750" s="1"/>
    </row>
    <row r="751" spans="1:1" ht="16.5">
      <c r="A751" s="1"/>
    </row>
    <row r="752" spans="1:1" ht="16.5">
      <c r="A752" s="1"/>
    </row>
    <row r="753" spans="1:1" ht="16.5">
      <c r="A753" s="1"/>
    </row>
    <row r="754" spans="1:1" ht="16.5">
      <c r="A754" s="1"/>
    </row>
    <row r="755" spans="1:1" ht="16.5">
      <c r="A755" s="1"/>
    </row>
    <row r="756" spans="1:1" ht="16.5">
      <c r="A756" s="1"/>
    </row>
    <row r="757" spans="1:1" ht="16.5">
      <c r="A757" s="1"/>
    </row>
    <row r="758" spans="1:1" ht="16.5">
      <c r="A758" s="1"/>
    </row>
    <row r="759" spans="1:1" ht="16.5">
      <c r="A759" s="1"/>
    </row>
    <row r="760" spans="1:1" ht="16.5">
      <c r="A760" s="1"/>
    </row>
    <row r="761" spans="1:1" ht="16.5">
      <c r="A761" s="1"/>
    </row>
    <row r="762" spans="1:1" ht="16.5">
      <c r="A762" s="1"/>
    </row>
    <row r="763" spans="1:1" ht="16.5">
      <c r="A763" s="1"/>
    </row>
    <row r="764" spans="1:1" ht="16.5">
      <c r="A764" s="1"/>
    </row>
    <row r="765" spans="1:1" ht="16.5">
      <c r="A765" s="1"/>
    </row>
    <row r="766" spans="1:1" ht="16.5">
      <c r="A766" s="1"/>
    </row>
    <row r="767" spans="1:1" ht="16.5">
      <c r="A767" s="1"/>
    </row>
    <row r="768" spans="1:1" ht="16.5">
      <c r="A768" s="1"/>
    </row>
    <row r="769" spans="1:1" ht="16.5">
      <c r="A769" s="1"/>
    </row>
    <row r="770" spans="1:1" ht="16.5">
      <c r="A770" s="1"/>
    </row>
    <row r="771" spans="1:1" ht="16.5">
      <c r="A771" s="1"/>
    </row>
    <row r="772" spans="1:1" ht="16.5">
      <c r="A772" s="1"/>
    </row>
    <row r="773" spans="1:1" ht="16.5">
      <c r="A773" s="1"/>
    </row>
    <row r="774" spans="1:1" ht="16.5">
      <c r="A774" s="1"/>
    </row>
    <row r="775" spans="1:1" ht="16.5">
      <c r="A775" s="1"/>
    </row>
    <row r="776" spans="1:1" ht="16.5">
      <c r="A776" s="1"/>
    </row>
    <row r="777" spans="1:1" ht="16.5">
      <c r="A777" s="1"/>
    </row>
    <row r="778" spans="1:1" ht="16.5">
      <c r="A778" s="1"/>
    </row>
    <row r="779" spans="1:1" ht="16.5">
      <c r="A779" s="1"/>
    </row>
    <row r="780" spans="1:1" ht="16.5">
      <c r="A780" s="1"/>
    </row>
    <row r="781" spans="1:1" ht="16.5">
      <c r="A781" s="1"/>
    </row>
    <row r="782" spans="1:1" ht="16.5">
      <c r="A782" s="1"/>
    </row>
    <row r="783" spans="1:1" ht="16.5">
      <c r="A783" s="1"/>
    </row>
    <row r="784" spans="1:1" ht="16.5">
      <c r="A784" s="1"/>
    </row>
    <row r="785" spans="1:1" ht="16.5">
      <c r="A785" s="1"/>
    </row>
    <row r="786" spans="1:1" ht="16.5">
      <c r="A786" s="1"/>
    </row>
    <row r="787" spans="1:1" ht="16.5">
      <c r="A787" s="1"/>
    </row>
    <row r="788" spans="1:1" ht="16.5">
      <c r="A788" s="1"/>
    </row>
    <row r="789" spans="1:1" ht="16.5">
      <c r="A789" s="1"/>
    </row>
    <row r="790" spans="1:1" ht="16.5">
      <c r="A790" s="1"/>
    </row>
    <row r="791" spans="1:1" ht="16.5">
      <c r="A791" s="1"/>
    </row>
    <row r="792" spans="1:1" ht="16.5">
      <c r="A792" s="1"/>
    </row>
    <row r="793" spans="1:1" ht="16.5">
      <c r="A793" s="1"/>
    </row>
    <row r="794" spans="1:1" ht="16.5">
      <c r="A794" s="1"/>
    </row>
    <row r="795" spans="1:1" ht="16.5">
      <c r="A795" s="1"/>
    </row>
    <row r="796" spans="1:1" ht="16.5">
      <c r="A796" s="1"/>
    </row>
    <row r="797" spans="1:1" ht="16.5">
      <c r="A797" s="1"/>
    </row>
    <row r="798" spans="1:1" ht="16.5">
      <c r="A798" s="1"/>
    </row>
    <row r="799" spans="1:1" ht="16.5">
      <c r="A799" s="1"/>
    </row>
    <row r="800" spans="1:1" ht="16.5">
      <c r="A800" s="1"/>
    </row>
    <row r="801" spans="1:1" ht="16.5">
      <c r="A801" s="1"/>
    </row>
    <row r="802" spans="1:1" ht="16.5">
      <c r="A802" s="1"/>
    </row>
    <row r="803" spans="1:1" ht="16.5">
      <c r="A803" s="1"/>
    </row>
    <row r="804" spans="1:1" ht="16.5">
      <c r="A804" s="1"/>
    </row>
    <row r="805" spans="1:1" ht="16.5">
      <c r="A805" s="1"/>
    </row>
    <row r="806" spans="1:1" ht="16.5">
      <c r="A806" s="1"/>
    </row>
    <row r="807" spans="1:1" ht="16.5">
      <c r="A807" s="1"/>
    </row>
    <row r="808" spans="1:1" ht="16.5">
      <c r="A808" s="1"/>
    </row>
    <row r="809" spans="1:1" ht="16.5">
      <c r="A809" s="1"/>
    </row>
    <row r="810" spans="1:1" ht="16.5">
      <c r="A810" s="1"/>
    </row>
    <row r="811" spans="1:1" ht="16.5">
      <c r="A811" s="1"/>
    </row>
    <row r="812" spans="1:1" ht="16.5">
      <c r="A812" s="1"/>
    </row>
    <row r="813" spans="1:1" ht="16.5">
      <c r="A813" s="1"/>
    </row>
    <row r="814" spans="1:1" ht="16.5">
      <c r="A814" s="1"/>
    </row>
    <row r="815" spans="1:1" ht="16.5">
      <c r="A815" s="1"/>
    </row>
    <row r="816" spans="1:1" ht="16.5">
      <c r="A816" s="1"/>
    </row>
    <row r="817" spans="1:1" ht="16.5">
      <c r="A817" s="1"/>
    </row>
    <row r="818" spans="1:1" ht="16.5">
      <c r="A818" s="1"/>
    </row>
    <row r="819" spans="1:1" ht="16.5">
      <c r="A819" s="1"/>
    </row>
    <row r="820" spans="1:1" ht="16.5">
      <c r="A820" s="1"/>
    </row>
    <row r="821" spans="1:1" ht="16.5">
      <c r="A821" s="1"/>
    </row>
    <row r="822" spans="1:1" ht="16.5">
      <c r="A822" s="1"/>
    </row>
    <row r="823" spans="1:1" ht="16.5">
      <c r="A823" s="1"/>
    </row>
    <row r="824" spans="1:1" ht="16.5">
      <c r="A824" s="1"/>
    </row>
    <row r="825" spans="1:1" ht="16.5">
      <c r="A825" s="1"/>
    </row>
    <row r="826" spans="1:1" ht="16.5">
      <c r="A826" s="1"/>
    </row>
    <row r="827" spans="1:1" ht="16.5">
      <c r="A827" s="1"/>
    </row>
    <row r="828" spans="1:1" ht="16.5">
      <c r="A828" s="1"/>
    </row>
    <row r="829" spans="1:1" ht="16.5">
      <c r="A829" s="1"/>
    </row>
    <row r="830" spans="1:1" ht="16.5">
      <c r="A830" s="1"/>
    </row>
    <row r="831" spans="1:1" ht="16.5">
      <c r="A831" s="1"/>
    </row>
    <row r="832" spans="1:1" ht="16.5">
      <c r="A832" s="1"/>
    </row>
    <row r="833" spans="1:1" ht="16.5">
      <c r="A833" s="1"/>
    </row>
    <row r="834" spans="1:1" ht="16.5">
      <c r="A834" s="1"/>
    </row>
    <row r="835" spans="1:1" ht="16.5">
      <c r="A835" s="1"/>
    </row>
    <row r="836" spans="1:1" ht="16.5">
      <c r="A836" s="1"/>
    </row>
    <row r="837" spans="1:1" ht="16.5">
      <c r="A837" s="1"/>
    </row>
    <row r="838" spans="1:1" ht="16.5">
      <c r="A838" s="1"/>
    </row>
    <row r="839" spans="1:1" ht="16.5">
      <c r="A839" s="1"/>
    </row>
    <row r="840" spans="1:1" ht="16.5">
      <c r="A840" s="1"/>
    </row>
    <row r="841" spans="1:1" ht="16.5">
      <c r="A841" s="1"/>
    </row>
    <row r="842" spans="1:1" ht="16.5">
      <c r="A842" s="1"/>
    </row>
    <row r="843" spans="1:1" ht="16.5">
      <c r="A843" s="1"/>
    </row>
    <row r="844" spans="1:1" ht="16.5">
      <c r="A844" s="1"/>
    </row>
    <row r="845" spans="1:1" ht="16.5">
      <c r="A845" s="1"/>
    </row>
    <row r="846" spans="1:1" ht="16.5">
      <c r="A846" s="1"/>
    </row>
    <row r="847" spans="1:1" ht="16.5">
      <c r="A847" s="1"/>
    </row>
    <row r="848" spans="1:1" ht="16.5">
      <c r="A848" s="1"/>
    </row>
    <row r="849" spans="1:1" ht="16.5">
      <c r="A849" s="1"/>
    </row>
    <row r="850" spans="1:1" ht="16.5">
      <c r="A850" s="1"/>
    </row>
    <row r="851" spans="1:1" ht="16.5">
      <c r="A851" s="1"/>
    </row>
    <row r="852" spans="1:1" ht="16.5">
      <c r="A852" s="1"/>
    </row>
    <row r="853" spans="1:1" ht="16.5">
      <c r="A853" s="1"/>
    </row>
    <row r="854" spans="1:1" ht="16.5">
      <c r="A854" s="1"/>
    </row>
    <row r="855" spans="1:1" ht="16.5">
      <c r="A855" s="1"/>
    </row>
    <row r="856" spans="1:1" ht="16.5">
      <c r="A856" s="1"/>
    </row>
    <row r="857" spans="1:1" ht="16.5">
      <c r="A857" s="1"/>
    </row>
    <row r="858" spans="1:1" ht="16.5">
      <c r="A858" s="1"/>
    </row>
    <row r="859" spans="1:1" ht="16.5">
      <c r="A859" s="1"/>
    </row>
    <row r="860" spans="1:1" ht="16.5">
      <c r="A860" s="1"/>
    </row>
    <row r="861" spans="1:1" ht="16.5">
      <c r="A861" s="1"/>
    </row>
    <row r="862" spans="1:1" ht="16.5">
      <c r="A862" s="1"/>
    </row>
    <row r="863" spans="1:1" ht="16.5">
      <c r="A863" s="1"/>
    </row>
    <row r="864" spans="1:1" ht="16.5">
      <c r="A864" s="1"/>
    </row>
    <row r="865" spans="1:1" ht="16.5">
      <c r="A865" s="1"/>
    </row>
    <row r="866" spans="1:1" ht="16.5">
      <c r="A866" s="1"/>
    </row>
    <row r="867" spans="1:1" ht="16.5">
      <c r="A867" s="1"/>
    </row>
    <row r="868" spans="1:1" ht="16.5">
      <c r="A868" s="1"/>
    </row>
    <row r="869" spans="1:1" ht="16.5">
      <c r="A869" s="1"/>
    </row>
    <row r="870" spans="1:1" ht="16.5">
      <c r="A870" s="1"/>
    </row>
    <row r="871" spans="1:1" ht="16.5">
      <c r="A871" s="1"/>
    </row>
    <row r="872" spans="1:1" ht="16.5">
      <c r="A872" s="1"/>
    </row>
    <row r="873" spans="1:1" ht="16.5">
      <c r="A873" s="1"/>
    </row>
    <row r="874" spans="1:1" ht="16.5">
      <c r="A874" s="1"/>
    </row>
    <row r="875" spans="1:1" ht="16.5">
      <c r="A875" s="1"/>
    </row>
    <row r="876" spans="1:1" ht="16.5">
      <c r="A876" s="1"/>
    </row>
    <row r="877" spans="1:1" ht="16.5">
      <c r="A877" s="1"/>
    </row>
    <row r="878" spans="1:1" ht="16.5">
      <c r="A878" s="1"/>
    </row>
    <row r="879" spans="1:1" ht="16.5">
      <c r="A879" s="1"/>
    </row>
    <row r="880" spans="1:1" ht="16.5">
      <c r="A880" s="1"/>
    </row>
    <row r="881" spans="1:1" ht="16.5">
      <c r="A881" s="1"/>
    </row>
    <row r="882" spans="1:1" ht="16.5">
      <c r="A882" s="1"/>
    </row>
    <row r="883" spans="1:1" ht="16.5">
      <c r="A883" s="1"/>
    </row>
    <row r="884" spans="1:1" ht="16.5">
      <c r="A884" s="1"/>
    </row>
    <row r="885" spans="1:1" ht="16.5">
      <c r="A885" s="1"/>
    </row>
    <row r="886" spans="1:1" ht="16.5">
      <c r="A886" s="1"/>
    </row>
    <row r="887" spans="1:1" ht="16.5">
      <c r="A887" s="1"/>
    </row>
    <row r="888" spans="1:1" ht="16.5">
      <c r="A888" s="1"/>
    </row>
    <row r="889" spans="1:1" ht="16.5">
      <c r="A889" s="1"/>
    </row>
    <row r="890" spans="1:1" ht="16.5">
      <c r="A890" s="1"/>
    </row>
    <row r="891" spans="1:1" ht="16.5">
      <c r="A891" s="1"/>
    </row>
    <row r="892" spans="1:1" ht="16.5">
      <c r="A892" s="1"/>
    </row>
    <row r="893" spans="1:1" ht="16.5">
      <c r="A893" s="1"/>
    </row>
    <row r="894" spans="1:1" ht="16.5">
      <c r="A894" s="1"/>
    </row>
    <row r="895" spans="1:1" ht="16.5">
      <c r="A895" s="1"/>
    </row>
    <row r="896" spans="1:1" ht="16.5">
      <c r="A896" s="1"/>
    </row>
    <row r="897" spans="1:1" ht="16.5">
      <c r="A897" s="1"/>
    </row>
    <row r="898" spans="1:1" ht="16.5">
      <c r="A898" s="1"/>
    </row>
    <row r="899" spans="1:1" ht="16.5">
      <c r="A899" s="1"/>
    </row>
    <row r="900" spans="1:1" ht="16.5">
      <c r="A900" s="1"/>
    </row>
    <row r="901" spans="1:1" ht="16.5">
      <c r="A901" s="1"/>
    </row>
    <row r="902" spans="1:1" ht="16.5">
      <c r="A902" s="1"/>
    </row>
    <row r="903" spans="1:1" ht="16.5">
      <c r="A903" s="1"/>
    </row>
    <row r="904" spans="1:1" ht="16.5">
      <c r="A904" s="1"/>
    </row>
    <row r="905" spans="1:1" ht="16.5">
      <c r="A905" s="1"/>
    </row>
    <row r="906" spans="1:1" ht="16.5">
      <c r="A906" s="1"/>
    </row>
    <row r="907" spans="1:1" ht="16.5">
      <c r="A907" s="1"/>
    </row>
    <row r="908" spans="1:1" ht="16.5">
      <c r="A908" s="1"/>
    </row>
    <row r="909" spans="1:1" ht="16.5">
      <c r="A909" s="1"/>
    </row>
    <row r="910" spans="1:1" ht="16.5">
      <c r="A910" s="1"/>
    </row>
    <row r="911" spans="1:1" ht="16.5">
      <c r="A911" s="1"/>
    </row>
    <row r="912" spans="1:1" ht="16.5">
      <c r="A912" s="1"/>
    </row>
    <row r="913" spans="1:1" ht="16.5">
      <c r="A913" s="1"/>
    </row>
    <row r="914" spans="1:1" ht="16.5">
      <c r="A914" s="1"/>
    </row>
    <row r="915" spans="1:1" ht="16.5">
      <c r="A915" s="1"/>
    </row>
    <row r="916" spans="1:1" ht="16.5">
      <c r="A916" s="1"/>
    </row>
    <row r="917" spans="1:1" ht="16.5">
      <c r="A917" s="1"/>
    </row>
    <row r="918" spans="1:1" ht="16.5">
      <c r="A918" s="1"/>
    </row>
    <row r="919" spans="1:1" ht="16.5">
      <c r="A919" s="1"/>
    </row>
    <row r="920" spans="1:1" ht="16.5">
      <c r="A920" s="1"/>
    </row>
    <row r="921" spans="1:1" ht="16.5">
      <c r="A921" s="1"/>
    </row>
    <row r="922" spans="1:1" ht="16.5">
      <c r="A922" s="1"/>
    </row>
    <row r="923" spans="1:1" ht="16.5">
      <c r="A923" s="1"/>
    </row>
    <row r="924" spans="1:1" ht="16.5">
      <c r="A924" s="1"/>
    </row>
    <row r="925" spans="1:1" ht="16.5">
      <c r="A925" s="1"/>
    </row>
    <row r="926" spans="1:1" ht="16.5">
      <c r="A926" s="1"/>
    </row>
    <row r="927" spans="1:1" ht="16.5">
      <c r="A927" s="1"/>
    </row>
    <row r="928" spans="1:1" ht="16.5">
      <c r="A928" s="1"/>
    </row>
    <row r="929" spans="1:1" ht="16.5">
      <c r="A929" s="1"/>
    </row>
    <row r="930" spans="1:1" ht="16.5">
      <c r="A930" s="1"/>
    </row>
    <row r="931" spans="1:1" ht="16.5">
      <c r="A931" s="1"/>
    </row>
    <row r="932" spans="1:1" ht="16.5">
      <c r="A932" s="1"/>
    </row>
    <row r="933" spans="1:1" ht="16.5">
      <c r="A933" s="1"/>
    </row>
    <row r="934" spans="1:1" ht="16.5">
      <c r="A934" s="1"/>
    </row>
    <row r="935" spans="1:1" ht="16.5">
      <c r="A935" s="1"/>
    </row>
    <row r="936" spans="1:1" ht="16.5">
      <c r="A936" s="1"/>
    </row>
    <row r="937" spans="1:1" ht="16.5">
      <c r="A937" s="1"/>
    </row>
    <row r="938" spans="1:1" ht="16.5">
      <c r="A938" s="1"/>
    </row>
    <row r="939" spans="1:1" ht="16.5">
      <c r="A939" s="1"/>
    </row>
    <row r="940" spans="1:1" ht="16.5">
      <c r="A940" s="1"/>
    </row>
    <row r="941" spans="1:1" ht="16.5">
      <c r="A941" s="1"/>
    </row>
    <row r="942" spans="1:1" ht="16.5">
      <c r="A942" s="1"/>
    </row>
    <row r="943" spans="1:1" ht="16.5">
      <c r="A943" s="1"/>
    </row>
    <row r="944" spans="1:1" ht="16.5">
      <c r="A944" s="1"/>
    </row>
    <row r="945" spans="1:1" ht="16.5">
      <c r="A945" s="1"/>
    </row>
    <row r="946" spans="1:1" ht="16.5">
      <c r="A946" s="1"/>
    </row>
    <row r="947" spans="1:1" ht="16.5">
      <c r="A947" s="1"/>
    </row>
    <row r="948" spans="1:1" ht="16.5">
      <c r="A948" s="1"/>
    </row>
    <row r="949" spans="1:1" ht="16.5">
      <c r="A949" s="1"/>
    </row>
    <row r="950" spans="1:1" ht="16.5">
      <c r="A950" s="1"/>
    </row>
    <row r="951" spans="1:1" ht="16.5">
      <c r="A951" s="1"/>
    </row>
    <row r="952" spans="1:1" ht="16.5">
      <c r="A952" s="1"/>
    </row>
    <row r="953" spans="1:1" ht="16.5">
      <c r="A953" s="1"/>
    </row>
    <row r="954" spans="1:1" ht="16.5">
      <c r="A954" s="1"/>
    </row>
    <row r="955" spans="1:1" ht="16.5">
      <c r="A955" s="1"/>
    </row>
    <row r="956" spans="1:1" ht="16.5">
      <c r="A956" s="1"/>
    </row>
    <row r="957" spans="1:1" ht="16.5">
      <c r="A957" s="1"/>
    </row>
    <row r="958" spans="1:1" ht="16.5">
      <c r="A958" s="1"/>
    </row>
    <row r="959" spans="1:1" ht="16.5">
      <c r="A959" s="1"/>
    </row>
    <row r="960" spans="1:1" ht="16.5">
      <c r="A960" s="1"/>
    </row>
    <row r="961" spans="1:1" ht="16.5">
      <c r="A961" s="1"/>
    </row>
    <row r="962" spans="1:1" ht="16.5">
      <c r="A962" s="1"/>
    </row>
    <row r="963" spans="1:1" ht="16.5">
      <c r="A963" s="1"/>
    </row>
    <row r="964" spans="1:1" ht="16.5">
      <c r="A964" s="1"/>
    </row>
    <row r="965" spans="1:1" ht="16.5">
      <c r="A965" s="1"/>
    </row>
    <row r="966" spans="1:1" ht="16.5">
      <c r="A966" s="1"/>
    </row>
    <row r="967" spans="1:1" ht="16.5">
      <c r="A967" s="1"/>
    </row>
    <row r="968" spans="1:1" ht="16.5">
      <c r="A968" s="1"/>
    </row>
    <row r="969" spans="1:1" ht="16.5">
      <c r="A969" s="1"/>
    </row>
    <row r="970" spans="1:1" ht="16.5">
      <c r="A970" s="1"/>
    </row>
    <row r="971" spans="1:1" ht="16.5">
      <c r="A971" s="1"/>
    </row>
    <row r="972" spans="1:1" ht="16.5">
      <c r="A972" s="1"/>
    </row>
    <row r="973" spans="1:1" ht="16.5">
      <c r="A973" s="1"/>
    </row>
    <row r="974" spans="1:1" ht="16.5">
      <c r="A974" s="1"/>
    </row>
    <row r="975" spans="1:1" ht="16.5">
      <c r="A975" s="1"/>
    </row>
    <row r="976" spans="1:1" ht="16.5">
      <c r="A976" s="1"/>
    </row>
    <row r="977" spans="1:1" ht="16.5">
      <c r="A977" s="1"/>
    </row>
    <row r="978" spans="1:1" ht="16.5">
      <c r="A978" s="1"/>
    </row>
    <row r="979" spans="1:1" ht="16.5">
      <c r="A979" s="1"/>
    </row>
    <row r="980" spans="1:1" ht="16.5">
      <c r="A980" s="1"/>
    </row>
    <row r="981" spans="1:1" ht="16.5">
      <c r="A981" s="1"/>
    </row>
    <row r="982" spans="1:1" ht="16.5">
      <c r="A982" s="1"/>
    </row>
    <row r="983" spans="1:1" ht="16.5">
      <c r="A983" s="1"/>
    </row>
    <row r="984" spans="1:1" ht="16.5">
      <c r="A984" s="1"/>
    </row>
    <row r="985" spans="1:1" ht="16.5">
      <c r="A985" s="1"/>
    </row>
    <row r="986" spans="1:1" ht="16.5">
      <c r="A986" s="1"/>
    </row>
    <row r="987" spans="1:1" ht="16.5">
      <c r="A987" s="1"/>
    </row>
    <row r="988" spans="1:1" ht="16.5">
      <c r="A988" s="1"/>
    </row>
    <row r="989" spans="1:1" ht="16.5">
      <c r="A989" s="1"/>
    </row>
    <row r="990" spans="1:1" ht="16.5">
      <c r="A990" s="1"/>
    </row>
    <row r="991" spans="1:1" ht="16.5">
      <c r="A991" s="1"/>
    </row>
    <row r="992" spans="1:1" ht="16.5">
      <c r="A992" s="1"/>
    </row>
    <row r="993" spans="1:1" ht="16.5">
      <c r="A993" s="1"/>
    </row>
    <row r="994" spans="1:1" ht="16.5">
      <c r="A994" s="1"/>
    </row>
    <row r="995" spans="1:1" ht="16.5">
      <c r="A995" s="1"/>
    </row>
    <row r="996" spans="1:1" ht="16.5">
      <c r="A996" s="1"/>
    </row>
    <row r="997" spans="1:1" ht="16.5">
      <c r="A997" s="1"/>
    </row>
    <row r="998" spans="1:1" ht="16.5">
      <c r="A998" s="1"/>
    </row>
    <row r="999" spans="1:1" ht="16.5">
      <c r="A999" s="1"/>
    </row>
    <row r="1000" spans="1:1" ht="16.5">
      <c r="A1000" s="1"/>
    </row>
    <row r="1001" spans="1:1" ht="16.5">
      <c r="A1001" s="1"/>
    </row>
    <row r="1002" spans="1:1" ht="16.5">
      <c r="A1002" s="1"/>
    </row>
    <row r="1003" spans="1:1" ht="16.5">
      <c r="A1003" s="1"/>
    </row>
    <row r="1004" spans="1:1" ht="16.5">
      <c r="A1004" s="1"/>
    </row>
    <row r="1005" spans="1:1" ht="16.5">
      <c r="A1005" s="1"/>
    </row>
    <row r="1006" spans="1:1" ht="16.5">
      <c r="A1006" s="1"/>
    </row>
    <row r="1007" spans="1:1" ht="16.5">
      <c r="A1007" s="1"/>
    </row>
    <row r="1008" spans="1:1" ht="16.5">
      <c r="A1008" s="1"/>
    </row>
    <row r="1009" spans="1:1" ht="16.5">
      <c r="A1009" s="1"/>
    </row>
    <row r="1010" spans="1:1" ht="16.5">
      <c r="A1010" s="1"/>
    </row>
    <row r="1011" spans="1:1" ht="16.5">
      <c r="A1011" s="1"/>
    </row>
    <row r="1012" spans="1:1" ht="16.5">
      <c r="A1012" s="1"/>
    </row>
    <row r="1013" spans="1:1" ht="16.5">
      <c r="A1013" s="1"/>
    </row>
    <row r="1014" spans="1:1" ht="16.5">
      <c r="A1014" s="1"/>
    </row>
    <row r="1015" spans="1:1" ht="16.5">
      <c r="A1015" s="1"/>
    </row>
    <row r="1016" spans="1:1" ht="16.5">
      <c r="A1016" s="1"/>
    </row>
    <row r="1017" spans="1:1" ht="16.5">
      <c r="A1017" s="1"/>
    </row>
    <row r="1018" spans="1:1" ht="16.5">
      <c r="A1018" s="1"/>
    </row>
    <row r="1019" spans="1:1" ht="16.5">
      <c r="A1019" s="1"/>
    </row>
    <row r="1020" spans="1:1" ht="16.5">
      <c r="A1020" s="1"/>
    </row>
    <row r="1021" spans="1:1" ht="16.5">
      <c r="A1021" s="1"/>
    </row>
    <row r="1022" spans="1:1" ht="16.5">
      <c r="A1022" s="1"/>
    </row>
    <row r="1023" spans="1:1" ht="16.5">
      <c r="A1023" s="1"/>
    </row>
    <row r="1024" spans="1:1" ht="16.5">
      <c r="A1024" s="1"/>
    </row>
    <row r="1025" spans="1:1" ht="16.5">
      <c r="A1025" s="1"/>
    </row>
    <row r="1026" spans="1:1" ht="16.5">
      <c r="A1026" s="1"/>
    </row>
    <row r="1027" spans="1:1" ht="16.5">
      <c r="A1027" s="1"/>
    </row>
    <row r="1028" spans="1:1" ht="16.5">
      <c r="A1028" s="1"/>
    </row>
    <row r="1029" spans="1:1" ht="16.5">
      <c r="A1029" s="1"/>
    </row>
    <row r="1030" spans="1:1" ht="16.5">
      <c r="A1030" s="1"/>
    </row>
    <row r="1031" spans="1:1" ht="16.5">
      <c r="A1031" s="1"/>
    </row>
    <row r="1032" spans="1:1" ht="16.5">
      <c r="A1032" s="1"/>
    </row>
    <row r="1033" spans="1:1" ht="16.5">
      <c r="A1033" s="1"/>
    </row>
    <row r="1034" spans="1:1" ht="16.5">
      <c r="A1034" s="1"/>
    </row>
    <row r="1035" spans="1:1" ht="16.5">
      <c r="A1035" s="1"/>
    </row>
    <row r="1036" spans="1:1" ht="16.5">
      <c r="A1036" s="1"/>
    </row>
    <row r="1037" spans="1:1" ht="16.5">
      <c r="A1037" s="1"/>
    </row>
    <row r="1038" spans="1:1" ht="16.5">
      <c r="A1038" s="1"/>
    </row>
    <row r="1039" spans="1:1" ht="16.5">
      <c r="A1039" s="1"/>
    </row>
    <row r="1040" spans="1:1" ht="16.5">
      <c r="A1040" s="1"/>
    </row>
    <row r="1041" spans="1:1" ht="16.5">
      <c r="A1041" s="1"/>
    </row>
    <row r="1042" spans="1:1" ht="16.5">
      <c r="A1042" s="1"/>
    </row>
    <row r="1043" spans="1:1" ht="16.5">
      <c r="A1043" s="1"/>
    </row>
    <row r="1044" spans="1:1" ht="16.5">
      <c r="A1044" s="1"/>
    </row>
    <row r="1045" spans="1:1" ht="16.5">
      <c r="A1045" s="1"/>
    </row>
    <row r="1046" spans="1:1" ht="16.5">
      <c r="A1046" s="1"/>
    </row>
    <row r="1047" spans="1:1" ht="16.5">
      <c r="A1047" s="1"/>
    </row>
    <row r="1048" spans="1:1" ht="16.5">
      <c r="A1048" s="1"/>
    </row>
    <row r="1049" spans="1:1" ht="16.5">
      <c r="A1049" s="1"/>
    </row>
    <row r="1050" spans="1:1" ht="16.5">
      <c r="A1050" s="1"/>
    </row>
    <row r="1051" spans="1:1" ht="16.5">
      <c r="A1051" s="1"/>
    </row>
    <row r="1052" spans="1:1" ht="16.5">
      <c r="A1052" s="1"/>
    </row>
    <row r="1053" spans="1:1" ht="16.5">
      <c r="A1053" s="1"/>
    </row>
    <row r="1054" spans="1:1" ht="16.5">
      <c r="A1054" s="1"/>
    </row>
    <row r="1055" spans="1:1" ht="16.5">
      <c r="A1055" s="1"/>
    </row>
    <row r="1056" spans="1:1" ht="16.5">
      <c r="A1056" s="1"/>
    </row>
    <row r="1057" spans="1:1" ht="16.5">
      <c r="A1057" s="1"/>
    </row>
    <row r="1058" spans="1:1" ht="16.5">
      <c r="A1058" s="1"/>
    </row>
    <row r="1059" spans="1:1" ht="16.5">
      <c r="A1059" s="1"/>
    </row>
    <row r="1060" spans="1:1" ht="16.5">
      <c r="A1060" s="1"/>
    </row>
    <row r="1061" spans="1:1" ht="16.5">
      <c r="A1061" s="1"/>
    </row>
    <row r="1062" spans="1:1" ht="16.5">
      <c r="A1062" s="1"/>
    </row>
    <row r="1063" spans="1:1" ht="16.5">
      <c r="A1063" s="1"/>
    </row>
    <row r="1064" spans="1:1" ht="16.5">
      <c r="A1064" s="1"/>
    </row>
    <row r="1065" spans="1:1" ht="16.5">
      <c r="A1065" s="1"/>
    </row>
    <row r="1066" spans="1:1" ht="16.5">
      <c r="A1066" s="1"/>
    </row>
    <row r="1067" spans="1:1" ht="16.5">
      <c r="A1067" s="1"/>
    </row>
    <row r="1068" spans="1:1" ht="16.5">
      <c r="A1068" s="1"/>
    </row>
    <row r="1069" spans="1:1" ht="16.5">
      <c r="A1069" s="1"/>
    </row>
    <row r="1070" spans="1:1" ht="16.5">
      <c r="A1070" s="1"/>
    </row>
    <row r="1071" spans="1:1" ht="16.5">
      <c r="A1071" s="1"/>
    </row>
    <row r="1072" spans="1:1" ht="16.5">
      <c r="A1072" s="1"/>
    </row>
    <row r="1073" spans="1:1" ht="16.5">
      <c r="A1073" s="1"/>
    </row>
    <row r="1074" spans="1:1" ht="16.5">
      <c r="A1074" s="1"/>
    </row>
    <row r="1075" spans="1:1" ht="16.5">
      <c r="A1075" s="1"/>
    </row>
    <row r="1076" spans="1:1" ht="16.5">
      <c r="A1076" s="1"/>
    </row>
    <row r="1077" spans="1:1" ht="16.5">
      <c r="A1077" s="1"/>
    </row>
    <row r="1078" spans="1:1" ht="16.5">
      <c r="A1078" s="1"/>
    </row>
    <row r="1079" spans="1:1" ht="16.5">
      <c r="A1079" s="1"/>
    </row>
    <row r="1080" spans="1:1" ht="16.5">
      <c r="A1080" s="1"/>
    </row>
    <row r="1081" spans="1:1" ht="16.5">
      <c r="A1081" s="1"/>
    </row>
    <row r="1082" spans="1:1" ht="16.5">
      <c r="A1082" s="1"/>
    </row>
    <row r="1083" spans="1:1" ht="16.5">
      <c r="A1083" s="1"/>
    </row>
    <row r="1084" spans="1:1" ht="16.5">
      <c r="A1084" s="1"/>
    </row>
    <row r="1085" spans="1:1" ht="16.5">
      <c r="A1085" s="1"/>
    </row>
    <row r="1086" spans="1:1" ht="16.5">
      <c r="A1086" s="1"/>
    </row>
    <row r="1087" spans="1:1" ht="16.5">
      <c r="A1087" s="1"/>
    </row>
    <row r="1088" spans="1:1" ht="16.5">
      <c r="A1088" s="1"/>
    </row>
    <row r="1089" spans="1:1" ht="16.5">
      <c r="A1089" s="1"/>
    </row>
    <row r="1090" spans="1:1" ht="16.5">
      <c r="A1090" s="1"/>
    </row>
    <row r="1091" spans="1:1" ht="16.5">
      <c r="A1091" s="1"/>
    </row>
    <row r="1092" spans="1:1" ht="16.5">
      <c r="A1092" s="1"/>
    </row>
    <row r="1093" spans="1:1" ht="16.5">
      <c r="A1093" s="1"/>
    </row>
    <row r="1094" spans="1:1" ht="16.5">
      <c r="A1094" s="1"/>
    </row>
    <row r="1095" spans="1:1" ht="16.5">
      <c r="A1095" s="1"/>
    </row>
    <row r="1096" spans="1:1" ht="16.5">
      <c r="A1096" s="1"/>
    </row>
    <row r="1097" spans="1:1" ht="16.5">
      <c r="A1097" s="1"/>
    </row>
    <row r="1098" spans="1:1" ht="16.5">
      <c r="A1098" s="1"/>
    </row>
    <row r="1099" spans="1:1" ht="16.5">
      <c r="A1099" s="1"/>
    </row>
    <row r="1100" spans="1:1" ht="16.5">
      <c r="A1100" s="1"/>
    </row>
    <row r="1101" spans="1:1" ht="16.5">
      <c r="A1101" s="1"/>
    </row>
    <row r="1102" spans="1:1" ht="16.5">
      <c r="A1102" s="1"/>
    </row>
    <row r="1103" spans="1:1" ht="16.5">
      <c r="A1103" s="1"/>
    </row>
    <row r="1104" spans="1:1" ht="16.5">
      <c r="A1104" s="1"/>
    </row>
    <row r="1105" spans="1:1" ht="16.5">
      <c r="A1105" s="1"/>
    </row>
    <row r="1106" spans="1:1" ht="16.5">
      <c r="A1106" s="1"/>
    </row>
    <row r="1107" spans="1:1" ht="16.5">
      <c r="A1107" s="1"/>
    </row>
    <row r="1108" spans="1:1" ht="16.5">
      <c r="A1108" s="1"/>
    </row>
    <row r="1109" spans="1:1" ht="16.5">
      <c r="A1109" s="1"/>
    </row>
    <row r="1110" spans="1:1" ht="16.5">
      <c r="A1110" s="1"/>
    </row>
    <row r="1111" spans="1:1" ht="16.5">
      <c r="A1111" s="1"/>
    </row>
    <row r="1112" spans="1:1" ht="16.5">
      <c r="A1112" s="1"/>
    </row>
    <row r="1113" spans="1:1" ht="16.5">
      <c r="A1113" s="1"/>
    </row>
    <row r="1114" spans="1:1" ht="16.5">
      <c r="A1114" s="1"/>
    </row>
    <row r="1115" spans="1:1" ht="16.5">
      <c r="A1115" s="1"/>
    </row>
    <row r="1116" spans="1:1" ht="16.5">
      <c r="A1116" s="1"/>
    </row>
    <row r="1117" spans="1:1" ht="16.5">
      <c r="A1117" s="1"/>
    </row>
    <row r="1118" spans="1:1" ht="16.5">
      <c r="A1118" s="1"/>
    </row>
    <row r="1119" spans="1:1" ht="16.5">
      <c r="A1119" s="1"/>
    </row>
    <row r="1120" spans="1:1" ht="16.5">
      <c r="A1120" s="1"/>
    </row>
    <row r="1121" spans="1:1" ht="16.5">
      <c r="A1121" s="1"/>
    </row>
    <row r="1122" spans="1:1" ht="16.5">
      <c r="A1122" s="1"/>
    </row>
    <row r="1123" spans="1:1" ht="16.5">
      <c r="A1123" s="1"/>
    </row>
    <row r="1124" spans="1:1" ht="16.5">
      <c r="A1124" s="1"/>
    </row>
    <row r="1125" spans="1:1" ht="16.5">
      <c r="A1125" s="1"/>
    </row>
    <row r="1126" spans="1:1" ht="16.5">
      <c r="A1126" s="1"/>
    </row>
    <row r="1127" spans="1:1" ht="16.5">
      <c r="A1127" s="1"/>
    </row>
    <row r="1128" spans="1:1" ht="16.5">
      <c r="A1128" s="1"/>
    </row>
    <row r="1129" spans="1:1" ht="16.5">
      <c r="A1129" s="1"/>
    </row>
    <row r="1130" spans="1:1" ht="16.5">
      <c r="A1130" s="1"/>
    </row>
    <row r="1131" spans="1:1" ht="16.5">
      <c r="A1131" s="1"/>
    </row>
    <row r="1132" spans="1:1" ht="16.5">
      <c r="A1132" s="1"/>
    </row>
    <row r="1133" spans="1:1" ht="16.5">
      <c r="A1133" s="1"/>
    </row>
    <row r="1134" spans="1:1" ht="16.5">
      <c r="A1134" s="1"/>
    </row>
    <row r="1135" spans="1:1" ht="16.5">
      <c r="A1135" s="1"/>
    </row>
    <row r="1136" spans="1:1" ht="16.5">
      <c r="A1136" s="1"/>
    </row>
    <row r="1137" spans="1:1" ht="16.5">
      <c r="A1137" s="1"/>
    </row>
    <row r="1138" spans="1:1" ht="16.5">
      <c r="A1138" s="1"/>
    </row>
    <row r="1139" spans="1:1" ht="16.5">
      <c r="A1139" s="1"/>
    </row>
    <row r="1140" spans="1:1" ht="16.5">
      <c r="A1140" s="1"/>
    </row>
    <row r="1141" spans="1:1" ht="16.5">
      <c r="A1141" s="1"/>
    </row>
    <row r="1142" spans="1:1" ht="16.5">
      <c r="A1142" s="1"/>
    </row>
    <row r="1143" spans="1:1" ht="16.5">
      <c r="A1143" s="1"/>
    </row>
    <row r="1144" spans="1:1" ht="16.5">
      <c r="A1144" s="1"/>
    </row>
    <row r="1145" spans="1:1" ht="16.5">
      <c r="A1145" s="1"/>
    </row>
    <row r="1146" spans="1:1" ht="16.5">
      <c r="A1146" s="1"/>
    </row>
    <row r="1147" spans="1:1" ht="16.5">
      <c r="A1147" s="1"/>
    </row>
    <row r="1148" spans="1:1" ht="16.5">
      <c r="A1148" s="1"/>
    </row>
    <row r="1149" spans="1:1" ht="16.5">
      <c r="A1149" s="1"/>
    </row>
    <row r="1150" spans="1:1" ht="16.5">
      <c r="A1150" s="1"/>
    </row>
    <row r="1151" spans="1:1" ht="16.5">
      <c r="A1151" s="1"/>
    </row>
    <row r="1152" spans="1:1" ht="16.5">
      <c r="A1152" s="1"/>
    </row>
    <row r="1153" spans="1:1" ht="16.5">
      <c r="A1153" s="1"/>
    </row>
    <row r="1154" spans="1:1" ht="16.5">
      <c r="A1154" s="1"/>
    </row>
    <row r="1155" spans="1:1" ht="16.5">
      <c r="A1155" s="1"/>
    </row>
    <row r="1156" spans="1:1" ht="16.5">
      <c r="A1156" s="1"/>
    </row>
    <row r="1157" spans="1:1" ht="16.5">
      <c r="A1157" s="1"/>
    </row>
    <row r="1158" spans="1:1" ht="16.5">
      <c r="A1158" s="1"/>
    </row>
    <row r="1159" spans="1:1" ht="16.5">
      <c r="A1159" s="1"/>
    </row>
    <row r="1160" spans="1:1" ht="16.5">
      <c r="A1160" s="1"/>
    </row>
    <row r="1161" spans="1:1" ht="16.5">
      <c r="A1161" s="1"/>
    </row>
    <row r="1162" spans="1:1" ht="16.5">
      <c r="A1162" s="1"/>
    </row>
    <row r="1163" spans="1:1" ht="16.5">
      <c r="A1163" s="1"/>
    </row>
    <row r="1164" spans="1:1" ht="16.5">
      <c r="A1164" s="1"/>
    </row>
    <row r="1165" spans="1:1" ht="16.5">
      <c r="A1165" s="1"/>
    </row>
    <row r="1166" spans="1:1" ht="16.5">
      <c r="A1166" s="1"/>
    </row>
    <row r="1167" spans="1:1" ht="16.5">
      <c r="A1167" s="1"/>
    </row>
    <row r="1168" spans="1:1" ht="16.5">
      <c r="A1168" s="1"/>
    </row>
    <row r="1169" spans="1:1" ht="16.5">
      <c r="A1169" s="1"/>
    </row>
    <row r="1170" spans="1:1" ht="16.5">
      <c r="A1170" s="1"/>
    </row>
    <row r="1171" spans="1:1" ht="16.5">
      <c r="A1171" s="1"/>
    </row>
    <row r="1172" spans="1:1" ht="16.5">
      <c r="A1172" s="1"/>
    </row>
    <row r="1173" spans="1:1" ht="16.5">
      <c r="A1173" s="1"/>
    </row>
    <row r="1174" spans="1:1" ht="16.5">
      <c r="A1174" s="1"/>
    </row>
    <row r="1175" spans="1:1" ht="16.5">
      <c r="A1175" s="1"/>
    </row>
    <row r="1176" spans="1:1" ht="16.5">
      <c r="A1176" s="1"/>
    </row>
    <row r="1177" spans="1:1" ht="16.5">
      <c r="A1177" s="1"/>
    </row>
    <row r="1178" spans="1:1" ht="16.5">
      <c r="A1178" s="1"/>
    </row>
    <row r="1179" spans="1:1" ht="16.5">
      <c r="A1179" s="1"/>
    </row>
    <row r="1180" spans="1:1" ht="16.5">
      <c r="A1180" s="1"/>
    </row>
    <row r="1181" spans="1:1" ht="16.5">
      <c r="A1181" s="1"/>
    </row>
    <row r="1182" spans="1:1" ht="16.5">
      <c r="A1182" s="1"/>
    </row>
    <row r="1183" spans="1:1" ht="16.5">
      <c r="A1183" s="1"/>
    </row>
    <row r="1184" spans="1:1" ht="16.5">
      <c r="A1184" s="1"/>
    </row>
    <row r="1185" spans="1:1" ht="16.5">
      <c r="A1185" s="1"/>
    </row>
    <row r="1186" spans="1:1" ht="16.5">
      <c r="A1186" s="1"/>
    </row>
    <row r="1187" spans="1:1" ht="16.5">
      <c r="A1187" s="1"/>
    </row>
    <row r="1188" spans="1:1" ht="16.5">
      <c r="A1188" s="1"/>
    </row>
    <row r="1189" spans="1:1" ht="16.5">
      <c r="A1189" s="1"/>
    </row>
    <row r="1190" spans="1:1" ht="16.5">
      <c r="A1190" s="1"/>
    </row>
    <row r="1191" spans="1:1" ht="16.5">
      <c r="A1191" s="1"/>
    </row>
    <row r="1192" spans="1:1" ht="16.5">
      <c r="A1192" s="1"/>
    </row>
    <row r="1193" spans="1:1" ht="16.5">
      <c r="A1193" s="1"/>
    </row>
    <row r="1194" spans="1:1" ht="16.5">
      <c r="A1194" s="1"/>
    </row>
    <row r="1195" spans="1:1" ht="16.5">
      <c r="A1195" s="1"/>
    </row>
    <row r="1196" spans="1:1" ht="16.5">
      <c r="A1196" s="1"/>
    </row>
    <row r="1197" spans="1:1" ht="16.5">
      <c r="A1197" s="1"/>
    </row>
    <row r="1198" spans="1:1" ht="16.5">
      <c r="A1198" s="1"/>
    </row>
    <row r="1199" spans="1:1" ht="16.5">
      <c r="A1199" s="1"/>
    </row>
    <row r="1200" spans="1:1" ht="16.5">
      <c r="A1200" s="1"/>
    </row>
    <row r="1201" spans="1:1" ht="16.5">
      <c r="A1201" s="1"/>
    </row>
    <row r="1202" spans="1:1" ht="16.5">
      <c r="A1202" s="1"/>
    </row>
    <row r="1203" spans="1:1" ht="16.5">
      <c r="A1203" s="1"/>
    </row>
    <row r="1204" spans="1:1" ht="16.5">
      <c r="A1204" s="1"/>
    </row>
    <row r="1205" spans="1:1" ht="16.5">
      <c r="A1205" s="1"/>
    </row>
    <row r="1206" spans="1:1" ht="16.5">
      <c r="A1206" s="1"/>
    </row>
    <row r="1207" spans="1:1" ht="16.5">
      <c r="A1207" s="1"/>
    </row>
    <row r="1208" spans="1:1" ht="16.5">
      <c r="A1208" s="1"/>
    </row>
    <row r="1209" spans="1:1" ht="16.5">
      <c r="A1209" s="1"/>
    </row>
    <row r="1210" spans="1:1" ht="16.5">
      <c r="A1210" s="1"/>
    </row>
    <row r="1211" spans="1:1" ht="16.5">
      <c r="A1211" s="1"/>
    </row>
    <row r="1212" spans="1:1" ht="16.5">
      <c r="A1212" s="1"/>
    </row>
    <row r="1213" spans="1:1" ht="16.5">
      <c r="A1213" s="1"/>
    </row>
    <row r="1214" spans="1:1" ht="16.5">
      <c r="A1214" s="1"/>
    </row>
    <row r="1215" spans="1:1" ht="16.5">
      <c r="A1215" s="1"/>
    </row>
    <row r="1216" spans="1:1" ht="16.5">
      <c r="A1216" s="1"/>
    </row>
    <row r="1217" spans="1:1" ht="16.5">
      <c r="A1217" s="1"/>
    </row>
    <row r="1218" spans="1:1" ht="16.5">
      <c r="A1218" s="1"/>
    </row>
    <row r="1219" spans="1:1" ht="16.5">
      <c r="A1219" s="1"/>
    </row>
    <row r="1220" spans="1:1" ht="16.5">
      <c r="A1220" s="1"/>
    </row>
    <row r="1221" spans="1:1" ht="16.5">
      <c r="A1221" s="1"/>
    </row>
    <row r="1222" spans="1:1" ht="16.5">
      <c r="A1222" s="1"/>
    </row>
    <row r="1223" spans="1:1" ht="16.5">
      <c r="A1223" s="1"/>
    </row>
    <row r="1224" spans="1:1" ht="16.5">
      <c r="A1224" s="1"/>
    </row>
    <row r="1225" spans="1:1" ht="16.5">
      <c r="A1225" s="1"/>
    </row>
    <row r="1226" spans="1:1" ht="16.5">
      <c r="A1226" s="1"/>
    </row>
    <row r="1227" spans="1:1" ht="16.5">
      <c r="A1227" s="1"/>
    </row>
    <row r="1228" spans="1:1" ht="16.5">
      <c r="A1228" s="1"/>
    </row>
    <row r="1229" spans="1:1" ht="16.5">
      <c r="A1229" s="1"/>
    </row>
    <row r="1230" spans="1:1" ht="16.5">
      <c r="A1230" s="1"/>
    </row>
    <row r="1231" spans="1:1" ht="16.5">
      <c r="A1231" s="1"/>
    </row>
    <row r="1232" spans="1:1" ht="16.5">
      <c r="A1232" s="1"/>
    </row>
    <row r="1233" spans="1:1" ht="16.5">
      <c r="A1233" s="1"/>
    </row>
    <row r="1234" spans="1:1" ht="16.5">
      <c r="A1234" s="1"/>
    </row>
    <row r="1235" spans="1:1" ht="16.5">
      <c r="A1235" s="1"/>
    </row>
    <row r="1236" spans="1:1" ht="16.5">
      <c r="A1236" s="1"/>
    </row>
    <row r="1237" spans="1:1" ht="16.5">
      <c r="A1237" s="1"/>
    </row>
    <row r="1238" spans="1:1" ht="16.5">
      <c r="A1238" s="1"/>
    </row>
    <row r="1239" spans="1:1" ht="16.5">
      <c r="A1239" s="1"/>
    </row>
    <row r="1240" spans="1:1" ht="16.5">
      <c r="A1240" s="1"/>
    </row>
    <row r="1241" spans="1:1" ht="16.5">
      <c r="A1241" s="1"/>
    </row>
    <row r="1242" spans="1:1" ht="16.5">
      <c r="A1242" s="1"/>
    </row>
    <row r="1243" spans="1:1" ht="16.5">
      <c r="A1243" s="1"/>
    </row>
    <row r="1244" spans="1:1" ht="16.5">
      <c r="A1244" s="1"/>
    </row>
    <row r="1245" spans="1:1" ht="16.5">
      <c r="A1245" s="1"/>
    </row>
    <row r="1246" spans="1:1" ht="16.5">
      <c r="A1246" s="1"/>
    </row>
    <row r="1247" spans="1:1" ht="16.5">
      <c r="A1247" s="1"/>
    </row>
    <row r="1248" spans="1:1" ht="16.5">
      <c r="A1248" s="1"/>
    </row>
    <row r="1249" spans="1:1" ht="16.5">
      <c r="A1249" s="1"/>
    </row>
    <row r="1250" spans="1:1" ht="16.5">
      <c r="A1250" s="1"/>
    </row>
    <row r="1251" spans="1:1" ht="16.5">
      <c r="A1251" s="1"/>
    </row>
    <row r="1252" spans="1:1" ht="16.5">
      <c r="A1252" s="1"/>
    </row>
    <row r="1253" spans="1:1" ht="16.5">
      <c r="A1253" s="1"/>
    </row>
    <row r="1254" spans="1:1" ht="16.5">
      <c r="A1254" s="1"/>
    </row>
    <row r="1255" spans="1:1" ht="16.5">
      <c r="A1255" s="1"/>
    </row>
    <row r="1256" spans="1:1" ht="16.5">
      <c r="A1256" s="1"/>
    </row>
    <row r="1257" spans="1:1" ht="16.5">
      <c r="A1257" s="1"/>
    </row>
    <row r="1258" spans="1:1" ht="16.5">
      <c r="A1258" s="1"/>
    </row>
    <row r="1259" spans="1:1" ht="16.5">
      <c r="A1259" s="1"/>
    </row>
    <row r="1260" spans="1:1" ht="16.5">
      <c r="A1260" s="1"/>
    </row>
    <row r="1261" spans="1:1" ht="16.5">
      <c r="A1261" s="1"/>
    </row>
    <row r="1262" spans="1:1" ht="16.5">
      <c r="A1262" s="1"/>
    </row>
    <row r="1263" spans="1:1" ht="16.5">
      <c r="A1263" s="1"/>
    </row>
    <row r="1264" spans="1:1" ht="16.5">
      <c r="A1264" s="1"/>
    </row>
    <row r="1265" spans="1:1" ht="16.5">
      <c r="A1265" s="1"/>
    </row>
    <row r="1266" spans="1:1" ht="16.5">
      <c r="A1266" s="1"/>
    </row>
    <row r="1267" spans="1:1" ht="16.5">
      <c r="A1267" s="1"/>
    </row>
    <row r="1268" spans="1:1" ht="16.5">
      <c r="A1268" s="1"/>
    </row>
    <row r="1269" spans="1:1" ht="16.5">
      <c r="A1269" s="1"/>
    </row>
    <row r="1270" spans="1:1" ht="16.5">
      <c r="A1270" s="1"/>
    </row>
    <row r="1271" spans="1:1" ht="16.5">
      <c r="A1271" s="1"/>
    </row>
    <row r="1272" spans="1:1" ht="16.5">
      <c r="A1272" s="1"/>
    </row>
    <row r="1273" spans="1:1" ht="16.5">
      <c r="A1273" s="1"/>
    </row>
    <row r="1274" spans="1:1" ht="16.5">
      <c r="A1274" s="1"/>
    </row>
    <row r="1275" spans="1:1" ht="16.5">
      <c r="A1275" s="1"/>
    </row>
    <row r="1276" spans="1:1" ht="16.5">
      <c r="A1276" s="1"/>
    </row>
    <row r="1277" spans="1:1" ht="16.5">
      <c r="A1277" s="1"/>
    </row>
    <row r="1278" spans="1:1" ht="16.5">
      <c r="A1278" s="1"/>
    </row>
    <row r="1279" spans="1:1" ht="16.5">
      <c r="A1279" s="1"/>
    </row>
    <row r="1280" spans="1:1" ht="16.5">
      <c r="A1280" s="1"/>
    </row>
    <row r="1281" spans="1:1" ht="16.5">
      <c r="A1281" s="1"/>
    </row>
    <row r="1282" spans="1:1" ht="16.5">
      <c r="A1282" s="1"/>
    </row>
    <row r="1283" spans="1:1" ht="16.5">
      <c r="A1283" s="1"/>
    </row>
    <row r="1284" spans="1:1" ht="16.5">
      <c r="A1284" s="1"/>
    </row>
    <row r="1285" spans="1:1" ht="16.5">
      <c r="A1285" s="1"/>
    </row>
    <row r="1286" spans="1:1" ht="16.5">
      <c r="A1286" s="1"/>
    </row>
    <row r="1287" spans="1:1" ht="16.5">
      <c r="A1287" s="1"/>
    </row>
    <row r="1288" spans="1:1" ht="16.5">
      <c r="A1288" s="1"/>
    </row>
    <row r="1289" spans="1:1" ht="16.5">
      <c r="A1289" s="1"/>
    </row>
    <row r="1290" spans="1:1" ht="16.5">
      <c r="A1290" s="1"/>
    </row>
    <row r="1291" spans="1:1" ht="16.5">
      <c r="A1291" s="1"/>
    </row>
    <row r="1292" spans="1:1" ht="16.5">
      <c r="A1292" s="1"/>
    </row>
    <row r="1293" spans="1:1" ht="16.5">
      <c r="A1293" s="1"/>
    </row>
    <row r="1294" spans="1:1" ht="16.5">
      <c r="A1294" s="1"/>
    </row>
    <row r="1295" spans="1:1" ht="16.5">
      <c r="A1295" s="1"/>
    </row>
    <row r="1296" spans="1:1" ht="16.5">
      <c r="A1296" s="1"/>
    </row>
    <row r="1297" spans="1:1" ht="16.5">
      <c r="A1297" s="1"/>
    </row>
    <row r="1298" spans="1:1" ht="16.5">
      <c r="A1298" s="1"/>
    </row>
    <row r="1299" spans="1:1" ht="16.5">
      <c r="A1299" s="1"/>
    </row>
    <row r="1300" spans="1:1" ht="16.5">
      <c r="A1300" s="1"/>
    </row>
    <row r="1301" spans="1:1" ht="16.5">
      <c r="A1301" s="1"/>
    </row>
    <row r="1302" spans="1:1" ht="16.5">
      <c r="A1302" s="1"/>
    </row>
    <row r="1303" spans="1:1" ht="16.5">
      <c r="A1303" s="1"/>
    </row>
    <row r="1304" spans="1:1" ht="16.5">
      <c r="A1304" s="1"/>
    </row>
    <row r="1305" spans="1:1" ht="16.5">
      <c r="A1305" s="1"/>
    </row>
    <row r="1306" spans="1:1" ht="16.5">
      <c r="A1306" s="1"/>
    </row>
    <row r="1307" spans="1:1" ht="16.5">
      <c r="A1307" s="1"/>
    </row>
    <row r="1308" spans="1:1" ht="16.5">
      <c r="A1308" s="1"/>
    </row>
    <row r="1309" spans="1:1" ht="16.5">
      <c r="A1309" s="1"/>
    </row>
    <row r="1310" spans="1:1" ht="16.5">
      <c r="A1310" s="1"/>
    </row>
    <row r="1311" spans="1:1" ht="16.5">
      <c r="A1311" s="1"/>
    </row>
    <row r="1312" spans="1:1" ht="16.5">
      <c r="A1312" s="1"/>
    </row>
    <row r="1313" spans="1:1" ht="16.5">
      <c r="A1313" s="1"/>
    </row>
    <row r="1314" spans="1:1" ht="16.5">
      <c r="A1314" s="1"/>
    </row>
    <row r="1315" spans="1:1" ht="16.5">
      <c r="A1315" s="1"/>
    </row>
    <row r="1316" spans="1:1" ht="16.5">
      <c r="A1316" s="1"/>
    </row>
    <row r="1317" spans="1:1" ht="16.5">
      <c r="A1317" s="1"/>
    </row>
    <row r="1318" spans="1:1" ht="16.5">
      <c r="A1318" s="1"/>
    </row>
    <row r="1319" spans="1:1" ht="16.5">
      <c r="A1319" s="1"/>
    </row>
    <row r="1320" spans="1:1" ht="16.5">
      <c r="A1320" s="1"/>
    </row>
    <row r="1321" spans="1:1" ht="16.5">
      <c r="A1321" s="1"/>
    </row>
    <row r="1322" spans="1:1" ht="16.5">
      <c r="A1322" s="1"/>
    </row>
    <row r="1323" spans="1:1" ht="16.5">
      <c r="A1323" s="1"/>
    </row>
    <row r="1324" spans="1:1" ht="16.5">
      <c r="A1324" s="1"/>
    </row>
    <row r="1325" spans="1:1" ht="16.5">
      <c r="A1325" s="1"/>
    </row>
    <row r="1326" spans="1:1" ht="16.5">
      <c r="A1326" s="1"/>
    </row>
    <row r="1327" spans="1:1" ht="16.5">
      <c r="A1327" s="1"/>
    </row>
    <row r="1328" spans="1:1" ht="16.5">
      <c r="A1328" s="1"/>
    </row>
    <row r="1329" spans="1:1" ht="16.5">
      <c r="A1329" s="1"/>
    </row>
    <row r="1330" spans="1:1" ht="16.5">
      <c r="A1330" s="1"/>
    </row>
    <row r="1331" spans="1:1" ht="16.5">
      <c r="A1331" s="1"/>
    </row>
    <row r="1332" spans="1:1" ht="16.5">
      <c r="A1332" s="1"/>
    </row>
    <row r="1333" spans="1:1" ht="16.5">
      <c r="A1333" s="1"/>
    </row>
    <row r="1334" spans="1:1" ht="16.5">
      <c r="A1334" s="1"/>
    </row>
    <row r="1335" spans="1:1" ht="16.5">
      <c r="A1335" s="1"/>
    </row>
    <row r="1336" spans="1:1" ht="16.5">
      <c r="A1336" s="1"/>
    </row>
    <row r="1337" spans="1:1" ht="16.5">
      <c r="A1337" s="1"/>
    </row>
    <row r="1338" spans="1:1" ht="16.5">
      <c r="A1338" s="1"/>
    </row>
    <row r="1339" spans="1:1" ht="16.5">
      <c r="A1339" s="1"/>
    </row>
    <row r="1340" spans="1:1" ht="16.5">
      <c r="A1340" s="1"/>
    </row>
    <row r="1341" spans="1:1" ht="16.5">
      <c r="A1341" s="1"/>
    </row>
    <row r="1342" spans="1:1" ht="16.5">
      <c r="A1342" s="1"/>
    </row>
    <row r="1343" spans="1:1" ht="16.5">
      <c r="A1343" s="1"/>
    </row>
    <row r="1344" spans="1:1" ht="16.5">
      <c r="A1344" s="1"/>
    </row>
    <row r="1345" spans="1:1" ht="16.5">
      <c r="A1345" s="1"/>
    </row>
    <row r="1346" spans="1:1" ht="16.5">
      <c r="A1346" s="1"/>
    </row>
    <row r="1347" spans="1:1" ht="16.5">
      <c r="A1347" s="1"/>
    </row>
    <row r="1348" spans="1:1" ht="16.5">
      <c r="A1348" s="1"/>
    </row>
    <row r="1349" spans="1:1" ht="16.5">
      <c r="A1349" s="1"/>
    </row>
    <row r="1350" spans="1:1" ht="16.5">
      <c r="A1350" s="1"/>
    </row>
    <row r="1351" spans="1:1" ht="16.5">
      <c r="A1351" s="1"/>
    </row>
    <row r="1352" spans="1:1" ht="16.5">
      <c r="A1352" s="1"/>
    </row>
    <row r="1353" spans="1:1" ht="16.5">
      <c r="A1353" s="1"/>
    </row>
    <row r="1354" spans="1:1" ht="16.5">
      <c r="A1354" s="1"/>
    </row>
    <row r="1355" spans="1:1" ht="16.5">
      <c r="A1355" s="1"/>
    </row>
    <row r="1356" spans="1:1" ht="16.5">
      <c r="A1356" s="1"/>
    </row>
    <row r="1357" spans="1:1" ht="16.5">
      <c r="A1357" s="1"/>
    </row>
    <row r="1358" spans="1:1" ht="16.5">
      <c r="A1358" s="1"/>
    </row>
    <row r="1359" spans="1:1" ht="16.5">
      <c r="A1359" s="1"/>
    </row>
    <row r="1360" spans="1:1" ht="16.5">
      <c r="A1360" s="1"/>
    </row>
    <row r="1361" spans="1:1" ht="16.5">
      <c r="A1361" s="1"/>
    </row>
    <row r="1362" spans="1:1" ht="16.5">
      <c r="A1362" s="1"/>
    </row>
    <row r="1363" spans="1:1" ht="16.5">
      <c r="A1363" s="1"/>
    </row>
    <row r="1364" spans="1:1" ht="16.5">
      <c r="A1364" s="1"/>
    </row>
    <row r="1365" spans="1:1" ht="16.5">
      <c r="A1365" s="1"/>
    </row>
    <row r="1366" spans="1:1" ht="16.5">
      <c r="A1366" s="1"/>
    </row>
    <row r="1367" spans="1:1" ht="16.5">
      <c r="A1367" s="1"/>
    </row>
    <row r="1368" spans="1:1" ht="16.5">
      <c r="A1368" s="1"/>
    </row>
    <row r="1369" spans="1:1" ht="16.5">
      <c r="A1369" s="1"/>
    </row>
    <row r="1370" spans="1:1" ht="16.5">
      <c r="A1370" s="1"/>
    </row>
    <row r="1371" spans="1:1" ht="16.5">
      <c r="A1371" s="1"/>
    </row>
    <row r="1372" spans="1:1" ht="16.5">
      <c r="A1372" s="1"/>
    </row>
    <row r="1373" spans="1:1" ht="16.5">
      <c r="A1373" s="1"/>
    </row>
    <row r="1374" spans="1:1" ht="16.5">
      <c r="A1374" s="1"/>
    </row>
    <row r="1375" spans="1:1" ht="16.5">
      <c r="A1375" s="1"/>
    </row>
    <row r="1376" spans="1:1" ht="16.5">
      <c r="A1376" s="1"/>
    </row>
    <row r="1377" spans="1:1" ht="16.5">
      <c r="A1377" s="1"/>
    </row>
    <row r="1378" spans="1:1" ht="16.5">
      <c r="A1378" s="1"/>
    </row>
    <row r="1379" spans="1:1" ht="16.5">
      <c r="A1379" s="1"/>
    </row>
    <row r="1380" spans="1:1" ht="16.5">
      <c r="A1380" s="1"/>
    </row>
    <row r="1381" spans="1:1" ht="16.5">
      <c r="A1381" s="1"/>
    </row>
    <row r="1382" spans="1:1" ht="16.5">
      <c r="A1382" s="1"/>
    </row>
    <row r="1383" spans="1:1" ht="16.5">
      <c r="A1383" s="1"/>
    </row>
    <row r="1384" spans="1:1" ht="16.5">
      <c r="A1384" s="1"/>
    </row>
    <row r="1385" spans="1:1" ht="16.5">
      <c r="A1385" s="1"/>
    </row>
    <row r="1386" spans="1:1" ht="16.5">
      <c r="A1386" s="1"/>
    </row>
    <row r="1387" spans="1:1" ht="16.5">
      <c r="A1387" s="1"/>
    </row>
    <row r="1388" spans="1:1" ht="16.5">
      <c r="A1388" s="1"/>
    </row>
    <row r="1389" spans="1:1" ht="16.5">
      <c r="A1389" s="1"/>
    </row>
    <row r="1390" spans="1:1" ht="16.5">
      <c r="A1390" s="1"/>
    </row>
    <row r="1391" spans="1:1" ht="16.5">
      <c r="A1391" s="1"/>
    </row>
    <row r="1392" spans="1:1" ht="16.5">
      <c r="A1392" s="1"/>
    </row>
    <row r="1393" spans="1:1" ht="16.5">
      <c r="A1393" s="1"/>
    </row>
    <row r="1394" spans="1:1" ht="16.5">
      <c r="A1394" s="1"/>
    </row>
    <row r="1395" spans="1:1" ht="16.5">
      <c r="A1395" s="1"/>
    </row>
    <row r="1396" spans="1:1" ht="16.5">
      <c r="A1396" s="1"/>
    </row>
    <row r="1397" spans="1:1" ht="16.5">
      <c r="A1397" s="1"/>
    </row>
    <row r="1398" spans="1:1" ht="16.5">
      <c r="A1398" s="1"/>
    </row>
    <row r="1399" spans="1:1" ht="16.5">
      <c r="A1399" s="1"/>
    </row>
    <row r="1400" spans="1:1" ht="16.5">
      <c r="A1400" s="1"/>
    </row>
    <row r="1401" spans="1:1" ht="16.5">
      <c r="A1401" s="1"/>
    </row>
    <row r="1402" spans="1:1" ht="16.5">
      <c r="A1402" s="1"/>
    </row>
    <row r="1403" spans="1:1" ht="16.5">
      <c r="A1403" s="1"/>
    </row>
    <row r="1404" spans="1:1" ht="16.5">
      <c r="A1404" s="1"/>
    </row>
    <row r="1405" spans="1:1" ht="16.5">
      <c r="A1405" s="1"/>
    </row>
    <row r="1406" spans="1:1" ht="16.5">
      <c r="A1406" s="1"/>
    </row>
    <row r="1407" spans="1:1" ht="16.5">
      <c r="A1407" s="1"/>
    </row>
    <row r="1408" spans="1:1" ht="16.5">
      <c r="A1408" s="1"/>
    </row>
    <row r="1409" spans="1:1" ht="16.5">
      <c r="A1409" s="1"/>
    </row>
    <row r="1410" spans="1:1" ht="16.5">
      <c r="A1410" s="1"/>
    </row>
    <row r="1411" spans="1:1" ht="16.5">
      <c r="A1411" s="1"/>
    </row>
    <row r="1412" spans="1:1" ht="16.5">
      <c r="A1412" s="1"/>
    </row>
    <row r="1413" spans="1:1" ht="16.5">
      <c r="A1413" s="1"/>
    </row>
    <row r="1414" spans="1:1" ht="16.5">
      <c r="A1414" s="1"/>
    </row>
    <row r="1415" spans="1:1" ht="16.5">
      <c r="A1415" s="1"/>
    </row>
    <row r="1416" spans="1:1" ht="16.5">
      <c r="A1416" s="1"/>
    </row>
    <row r="1417" spans="1:1" ht="16.5">
      <c r="A1417" s="1"/>
    </row>
    <row r="1418" spans="1:1" ht="16.5">
      <c r="A1418" s="1"/>
    </row>
    <row r="1419" spans="1:1" ht="16.5">
      <c r="A1419" s="1"/>
    </row>
    <row r="1420" spans="1:1" ht="16.5">
      <c r="A1420" s="1"/>
    </row>
    <row r="1421" spans="1:1" ht="16.5">
      <c r="A1421" s="1"/>
    </row>
    <row r="1422" spans="1:1" ht="16.5">
      <c r="A1422" s="1"/>
    </row>
    <row r="1423" spans="1:1" ht="16.5">
      <c r="A1423" s="1"/>
    </row>
    <row r="1424" spans="1:1" ht="16.5">
      <c r="A1424" s="1"/>
    </row>
    <row r="1425" spans="1:1" ht="16.5">
      <c r="A1425" s="1"/>
    </row>
    <row r="1426" spans="1:1" ht="16.5">
      <c r="A1426" s="1"/>
    </row>
    <row r="1427" spans="1:1" ht="16.5">
      <c r="A1427" s="1"/>
    </row>
    <row r="1428" spans="1:1" ht="16.5">
      <c r="A1428" s="1"/>
    </row>
    <row r="1429" spans="1:1" ht="16.5">
      <c r="A1429" s="1"/>
    </row>
    <row r="1430" spans="1:1" ht="16.5">
      <c r="A1430" s="1"/>
    </row>
    <row r="1431" spans="1:1" ht="16.5">
      <c r="A1431" s="1"/>
    </row>
    <row r="1432" spans="1:1" ht="16.5">
      <c r="A1432" s="1"/>
    </row>
    <row r="1433" spans="1:1" ht="16.5">
      <c r="A1433" s="1"/>
    </row>
    <row r="1434" spans="1:1" ht="16.5">
      <c r="A1434" s="1"/>
    </row>
    <row r="1435" spans="1:1" ht="16.5">
      <c r="A1435" s="1"/>
    </row>
    <row r="1436" spans="1:1" ht="16.5">
      <c r="A1436" s="1"/>
    </row>
    <row r="1437" spans="1:1" ht="16.5">
      <c r="A1437" s="1"/>
    </row>
    <row r="1438" spans="1:1" ht="16.5">
      <c r="A1438" s="1"/>
    </row>
    <row r="1439" spans="1:1" ht="16.5">
      <c r="A1439" s="1"/>
    </row>
    <row r="1440" spans="1:1" ht="16.5">
      <c r="A1440" s="1"/>
    </row>
    <row r="1441" spans="1:1" ht="16.5">
      <c r="A1441" s="1"/>
    </row>
    <row r="1442" spans="1:1" ht="16.5">
      <c r="A1442" s="1"/>
    </row>
    <row r="1443" spans="1:1" ht="16.5">
      <c r="A1443" s="1"/>
    </row>
    <row r="1444" spans="1:1" ht="16.5">
      <c r="A1444" s="1"/>
    </row>
    <row r="1445" spans="1:1" ht="16.5">
      <c r="A1445" s="1"/>
    </row>
    <row r="1446" spans="1:1" ht="16.5">
      <c r="A1446" s="1"/>
    </row>
    <row r="1447" spans="1:1" ht="16.5">
      <c r="A1447" s="1"/>
    </row>
    <row r="1448" spans="1:1" ht="16.5">
      <c r="A1448" s="1"/>
    </row>
    <row r="1449" spans="1:1" ht="16.5">
      <c r="A1449" s="1"/>
    </row>
    <row r="1450" spans="1:1" ht="16.5">
      <c r="A1450" s="1"/>
    </row>
    <row r="1451" spans="1:1" ht="16.5">
      <c r="A1451" s="1"/>
    </row>
    <row r="1452" spans="1:1" ht="16.5">
      <c r="A1452" s="1"/>
    </row>
    <row r="1453" spans="1:1" ht="16.5">
      <c r="A1453" s="1"/>
    </row>
    <row r="1454" spans="1:1" ht="16.5">
      <c r="A1454" s="1"/>
    </row>
    <row r="1455" spans="1:1" ht="16.5">
      <c r="A1455" s="1"/>
    </row>
    <row r="1456" spans="1:1" ht="16.5">
      <c r="A1456" s="1"/>
    </row>
    <row r="1457" spans="1:1" ht="16.5">
      <c r="A1457" s="1"/>
    </row>
    <row r="1458" spans="1:1" ht="16.5">
      <c r="A1458" s="1"/>
    </row>
    <row r="1459" spans="1:1" ht="16.5">
      <c r="A1459" s="1"/>
    </row>
    <row r="1460" spans="1:1" ht="16.5">
      <c r="A1460" s="1"/>
    </row>
    <row r="1461" spans="1:1" ht="16.5">
      <c r="A1461" s="1"/>
    </row>
    <row r="1462" spans="1:1" ht="16.5">
      <c r="A1462" s="1"/>
    </row>
    <row r="1463" spans="1:1" ht="16.5">
      <c r="A1463" s="1"/>
    </row>
    <row r="1464" spans="1:1" ht="16.5">
      <c r="A1464" s="1"/>
    </row>
    <row r="1465" spans="1:1" ht="16.5">
      <c r="A1465" s="1"/>
    </row>
    <row r="1466" spans="1:1" ht="16.5">
      <c r="A1466" s="1"/>
    </row>
    <row r="1467" spans="1:1" ht="16.5">
      <c r="A1467" s="1"/>
    </row>
    <row r="1468" spans="1:1" ht="16.5">
      <c r="A1468" s="1"/>
    </row>
    <row r="1469" spans="1:1" ht="16.5">
      <c r="A1469" s="1"/>
    </row>
    <row r="1470" spans="1:1" ht="16.5">
      <c r="A1470" s="1"/>
    </row>
    <row r="1471" spans="1:1" ht="16.5">
      <c r="A1471" s="1"/>
    </row>
    <row r="1472" spans="1:1" ht="16.5">
      <c r="A1472" s="1"/>
    </row>
    <row r="1473" spans="1:1" ht="16.5">
      <c r="A1473" s="1"/>
    </row>
    <row r="1474" spans="1:1" ht="16.5">
      <c r="A1474" s="1"/>
    </row>
    <row r="1475" spans="1:1" ht="16.5">
      <c r="A1475" s="1"/>
    </row>
    <row r="1476" spans="1:1" ht="16.5">
      <c r="A1476" s="1"/>
    </row>
    <row r="1477" spans="1:1" ht="16.5">
      <c r="A1477" s="1"/>
    </row>
    <row r="1478" spans="1:1" ht="16.5">
      <c r="A1478" s="1"/>
    </row>
    <row r="1479" spans="1:1" ht="16.5">
      <c r="A1479" s="1"/>
    </row>
    <row r="1480" spans="1:1" ht="16.5">
      <c r="A1480" s="1"/>
    </row>
    <row r="1481" spans="1:1" ht="16.5">
      <c r="A1481" s="1"/>
    </row>
    <row r="1482" spans="1:1" ht="16.5">
      <c r="A1482" s="1"/>
    </row>
    <row r="1483" spans="1:1" ht="16.5">
      <c r="A1483" s="1"/>
    </row>
    <row r="1484" spans="1:1" ht="16.5">
      <c r="A1484" s="1"/>
    </row>
    <row r="1485" spans="1:1" ht="16.5">
      <c r="A1485" s="1"/>
    </row>
    <row r="1486" spans="1:1" ht="16.5">
      <c r="A1486" s="1"/>
    </row>
    <row r="1487" spans="1:1" ht="16.5">
      <c r="A1487" s="1"/>
    </row>
    <row r="1488" spans="1:1" ht="16.5">
      <c r="A1488" s="1"/>
    </row>
    <row r="1489" spans="1:1" ht="16.5">
      <c r="A1489" s="1"/>
    </row>
    <row r="1490" spans="1:1" ht="16.5">
      <c r="A1490" s="1"/>
    </row>
    <row r="1491" spans="1:1" ht="16.5">
      <c r="A1491" s="1"/>
    </row>
    <row r="1492" spans="1:1" ht="16.5">
      <c r="A1492" s="1"/>
    </row>
    <row r="1493" spans="1:1" ht="16.5">
      <c r="A1493" s="1"/>
    </row>
    <row r="1494" spans="1:1" ht="16.5">
      <c r="A1494" s="1"/>
    </row>
    <row r="1495" spans="1:1" ht="16.5">
      <c r="A1495" s="1"/>
    </row>
    <row r="1496" spans="1:1" ht="16.5">
      <c r="A1496" s="1"/>
    </row>
    <row r="1497" spans="1:1" ht="16.5">
      <c r="A1497" s="1"/>
    </row>
    <row r="1498" spans="1:1" ht="16.5">
      <c r="A1498" s="1"/>
    </row>
    <row r="1499" spans="1:1" ht="16.5">
      <c r="A1499" s="1"/>
    </row>
    <row r="1500" spans="1:1" ht="16.5">
      <c r="A1500" s="1"/>
    </row>
    <row r="1501" spans="1:1" ht="16.5">
      <c r="A1501" s="1"/>
    </row>
    <row r="1502" spans="1:1" ht="16.5">
      <c r="A1502" s="1"/>
    </row>
    <row r="1503" spans="1:1" ht="16.5">
      <c r="A1503" s="1"/>
    </row>
    <row r="1504" spans="1:1" ht="16.5">
      <c r="A1504" s="1"/>
    </row>
    <row r="1505" spans="1:1" ht="16.5">
      <c r="A1505" s="1"/>
    </row>
    <row r="1506" spans="1:1" ht="16.5">
      <c r="A1506" s="1"/>
    </row>
    <row r="1507" spans="1:1" ht="16.5">
      <c r="A1507" s="1"/>
    </row>
    <row r="1508" spans="1:1" ht="16.5">
      <c r="A1508" s="1"/>
    </row>
    <row r="1509" spans="1:1" ht="16.5">
      <c r="A1509" s="1"/>
    </row>
    <row r="1510" spans="1:1" ht="16.5">
      <c r="A1510" s="1"/>
    </row>
    <row r="1511" spans="1:1" ht="16.5">
      <c r="A1511" s="1"/>
    </row>
    <row r="1512" spans="1:1" ht="16.5">
      <c r="A1512" s="1"/>
    </row>
    <row r="1513" spans="1:1" ht="16.5">
      <c r="A1513" s="1"/>
    </row>
    <row r="1514" spans="1:1" ht="16.5">
      <c r="A1514" s="1"/>
    </row>
    <row r="1515" spans="1:1" ht="16.5">
      <c r="A1515" s="1"/>
    </row>
    <row r="1516" spans="1:1" ht="16.5">
      <c r="A1516" s="1"/>
    </row>
    <row r="1517" spans="1:1" ht="16.5">
      <c r="A1517" s="1"/>
    </row>
    <row r="1518" spans="1:1" ht="16.5">
      <c r="A1518" s="1"/>
    </row>
    <row r="1519" spans="1:1" ht="16.5">
      <c r="A1519" s="1"/>
    </row>
    <row r="1520" spans="1:1" ht="16.5">
      <c r="A1520" s="1"/>
    </row>
    <row r="1521" spans="1:1" ht="16.5">
      <c r="A1521" s="1"/>
    </row>
    <row r="1522" spans="1:1" ht="16.5">
      <c r="A1522" s="1"/>
    </row>
    <row r="1523" spans="1:1" ht="16.5">
      <c r="A1523" s="1"/>
    </row>
    <row r="1524" spans="1:1" ht="16.5">
      <c r="A1524" s="1"/>
    </row>
    <row r="1525" spans="1:1" ht="16.5">
      <c r="A1525" s="1"/>
    </row>
    <row r="1526" spans="1:1" ht="16.5">
      <c r="A1526" s="1"/>
    </row>
    <row r="1527" spans="1:1" ht="16.5">
      <c r="A1527" s="1"/>
    </row>
    <row r="1528" spans="1:1" ht="16.5">
      <c r="A1528" s="1"/>
    </row>
    <row r="1529" spans="1:1" ht="16.5">
      <c r="A1529" s="1"/>
    </row>
    <row r="1530" spans="1:1" ht="16.5">
      <c r="A1530" s="1"/>
    </row>
    <row r="1531" spans="1:1" ht="16.5">
      <c r="A1531" s="1"/>
    </row>
    <row r="1532" spans="1:1" ht="16.5">
      <c r="A1532" s="1"/>
    </row>
    <row r="1533" spans="1:1" ht="16.5">
      <c r="A1533" s="1"/>
    </row>
    <row r="1534" spans="1:1" ht="16.5">
      <c r="A1534" s="1"/>
    </row>
    <row r="1535" spans="1:1" ht="16.5">
      <c r="A1535" s="1"/>
    </row>
    <row r="1536" spans="1:1" ht="16.5">
      <c r="A1536" s="1"/>
    </row>
    <row r="1537" spans="1:1" ht="16.5">
      <c r="A1537" s="1"/>
    </row>
    <row r="1538" spans="1:1" ht="16.5">
      <c r="A1538" s="1"/>
    </row>
    <row r="1539" spans="1:1" ht="16.5">
      <c r="A1539" s="1"/>
    </row>
    <row r="1540" spans="1:1" ht="16.5">
      <c r="A1540" s="1"/>
    </row>
    <row r="1541" spans="1:1" ht="16.5">
      <c r="A1541" s="1"/>
    </row>
    <row r="1542" spans="1:1" ht="16.5">
      <c r="A1542" s="1"/>
    </row>
    <row r="1543" spans="1:1" ht="16.5">
      <c r="A1543" s="1"/>
    </row>
    <row r="1544" spans="1:1" ht="16.5">
      <c r="A1544" s="1"/>
    </row>
    <row r="1545" spans="1:1" ht="16.5">
      <c r="A1545" s="1"/>
    </row>
    <row r="1546" spans="1:1" ht="16.5">
      <c r="A1546" s="1"/>
    </row>
    <row r="1547" spans="1:1" ht="16.5">
      <c r="A1547" s="1"/>
    </row>
    <row r="1548" spans="1:1" ht="16.5">
      <c r="A1548" s="1"/>
    </row>
    <row r="1549" spans="1:1" ht="16.5">
      <c r="A1549" s="1"/>
    </row>
    <row r="1550" spans="1:1" ht="16.5">
      <c r="A1550" s="1"/>
    </row>
    <row r="1551" spans="1:1" ht="16.5">
      <c r="A1551" s="1"/>
    </row>
    <row r="1552" spans="1:1" ht="16.5">
      <c r="A1552" s="1"/>
    </row>
    <row r="1553" spans="1:1" ht="16.5">
      <c r="A1553" s="1"/>
    </row>
    <row r="1554" spans="1:1" ht="16.5">
      <c r="A1554" s="1"/>
    </row>
    <row r="1555" spans="1:1" ht="16.5">
      <c r="A1555" s="1"/>
    </row>
    <row r="1556" spans="1:1" ht="16.5">
      <c r="A1556" s="1"/>
    </row>
    <row r="1557" spans="1:1" ht="16.5">
      <c r="A1557" s="1"/>
    </row>
    <row r="1558" spans="1:1" ht="16.5">
      <c r="A1558" s="1"/>
    </row>
    <row r="1559" spans="1:1" ht="16.5">
      <c r="A1559" s="1"/>
    </row>
    <row r="1560" spans="1:1" ht="16.5">
      <c r="A1560" s="1"/>
    </row>
    <row r="1561" spans="1:1" ht="16.5">
      <c r="A1561" s="1"/>
    </row>
    <row r="1562" spans="1:1" ht="16.5">
      <c r="A1562" s="1"/>
    </row>
    <row r="1563" spans="1:1" ht="16.5">
      <c r="A1563" s="1"/>
    </row>
    <row r="1564" spans="1:1" ht="16.5">
      <c r="A1564" s="1"/>
    </row>
    <row r="1565" spans="1:1" ht="16.5">
      <c r="A1565" s="1"/>
    </row>
    <row r="1566" spans="1:1" ht="16.5">
      <c r="A1566" s="1"/>
    </row>
    <row r="1567" spans="1:1" ht="16.5">
      <c r="A1567" s="1"/>
    </row>
    <row r="1568" spans="1:1" ht="16.5">
      <c r="A1568" s="1"/>
    </row>
    <row r="1569" spans="1:1" ht="16.5">
      <c r="A1569" s="1"/>
    </row>
    <row r="1570" spans="1:1" ht="16.5">
      <c r="A1570" s="1"/>
    </row>
    <row r="1571" spans="1:1" ht="16.5">
      <c r="A1571" s="1"/>
    </row>
    <row r="1572" spans="1:1" ht="16.5">
      <c r="A1572" s="1"/>
    </row>
    <row r="1573" spans="1:1" ht="16.5">
      <c r="A1573" s="1"/>
    </row>
    <row r="1574" spans="1:1" ht="16.5">
      <c r="A1574" s="1"/>
    </row>
    <row r="1575" spans="1:1" ht="16.5">
      <c r="A1575" s="1"/>
    </row>
    <row r="1576" spans="1:1" ht="16.5">
      <c r="A1576" s="1"/>
    </row>
    <row r="1577" spans="1:1" ht="16.5">
      <c r="A1577" s="1"/>
    </row>
    <row r="1578" spans="1:1" ht="16.5">
      <c r="A1578" s="1"/>
    </row>
    <row r="1579" spans="1:1" ht="16.5">
      <c r="A1579" s="1"/>
    </row>
    <row r="1580" spans="1:1" ht="16.5">
      <c r="A1580" s="1"/>
    </row>
    <row r="1581" spans="1:1" ht="16.5">
      <c r="A1581" s="1"/>
    </row>
    <row r="1582" spans="1:1" ht="16.5">
      <c r="A1582" s="1"/>
    </row>
    <row r="1583" spans="1:1" ht="16.5">
      <c r="A1583" s="1"/>
    </row>
    <row r="1584" spans="1:1" ht="16.5">
      <c r="A1584" s="1"/>
    </row>
    <row r="1585" spans="1:1" ht="16.5">
      <c r="A1585" s="1"/>
    </row>
    <row r="1586" spans="1:1" ht="16.5">
      <c r="A1586" s="1"/>
    </row>
    <row r="1587" spans="1:1" ht="16.5">
      <c r="A1587" s="1"/>
    </row>
    <row r="1588" spans="1:1" ht="16.5">
      <c r="A1588" s="1"/>
    </row>
    <row r="1589" spans="1:1" ht="16.5">
      <c r="A1589" s="1"/>
    </row>
    <row r="1590" spans="1:1" ht="16.5">
      <c r="A1590" s="1"/>
    </row>
    <row r="1591" spans="1:1" ht="16.5">
      <c r="A1591" s="1"/>
    </row>
    <row r="1592" spans="1:1" ht="16.5">
      <c r="A1592" s="1"/>
    </row>
    <row r="1593" spans="1:1" ht="16.5">
      <c r="A1593" s="1"/>
    </row>
    <row r="1594" spans="1:1" ht="16.5">
      <c r="A1594" s="1"/>
    </row>
    <row r="1595" spans="1:1" ht="16.5">
      <c r="A1595" s="1"/>
    </row>
    <row r="1596" spans="1:1" ht="16.5">
      <c r="A1596" s="1"/>
    </row>
    <row r="1597" spans="1:1" ht="16.5">
      <c r="A1597" s="1"/>
    </row>
    <row r="1598" spans="1:1" ht="16.5">
      <c r="A1598" s="1"/>
    </row>
    <row r="1599" spans="1:1" ht="16.5">
      <c r="A1599" s="1"/>
    </row>
    <row r="1600" spans="1:1" ht="16.5">
      <c r="A1600" s="1"/>
    </row>
    <row r="1601" spans="1:1" ht="16.5">
      <c r="A1601" s="1"/>
    </row>
    <row r="1602" spans="1:1" ht="16.5">
      <c r="A1602" s="1"/>
    </row>
    <row r="1603" spans="1:1" ht="16.5">
      <c r="A1603" s="1"/>
    </row>
    <row r="1604" spans="1:1" ht="16.5">
      <c r="A1604" s="1"/>
    </row>
    <row r="1605" spans="1:1" ht="16.5">
      <c r="A1605" s="1"/>
    </row>
    <row r="1606" spans="1:1" ht="16.5">
      <c r="A1606" s="1"/>
    </row>
    <row r="1607" spans="1:1" ht="16.5">
      <c r="A1607" s="1"/>
    </row>
    <row r="1608" spans="1:1" ht="16.5">
      <c r="A1608" s="1"/>
    </row>
    <row r="1609" spans="1:1" ht="16.5">
      <c r="A1609" s="1"/>
    </row>
    <row r="1610" spans="1:1" ht="16.5">
      <c r="A1610" s="1"/>
    </row>
    <row r="1611" spans="1:1" ht="16.5">
      <c r="A1611" s="1"/>
    </row>
    <row r="1612" spans="1:1" ht="16.5">
      <c r="A1612" s="1"/>
    </row>
    <row r="1613" spans="1:1" ht="16.5">
      <c r="A1613" s="1"/>
    </row>
    <row r="1614" spans="1:1" ht="16.5">
      <c r="A1614" s="1"/>
    </row>
    <row r="1615" spans="1:1" ht="16.5">
      <c r="A1615" s="1"/>
    </row>
    <row r="1616" spans="1:1" ht="16.5">
      <c r="A1616" s="1"/>
    </row>
    <row r="1617" spans="1:1" ht="16.5">
      <c r="A1617" s="1"/>
    </row>
    <row r="1618" spans="1:1" ht="16.5">
      <c r="A1618" s="1"/>
    </row>
    <row r="1619" spans="1:1" ht="16.5">
      <c r="A1619" s="1"/>
    </row>
    <row r="1620" spans="1:1" ht="16.5">
      <c r="A1620" s="1"/>
    </row>
    <row r="1621" spans="1:1" ht="16.5">
      <c r="A1621" s="1"/>
    </row>
    <row r="1622" spans="1:1" ht="16.5">
      <c r="A1622" s="1"/>
    </row>
    <row r="1623" spans="1:1" ht="16.5">
      <c r="A1623" s="1"/>
    </row>
    <row r="1624" spans="1:1" ht="16.5">
      <c r="A1624" s="1"/>
    </row>
    <row r="1625" spans="1:1" ht="16.5">
      <c r="A1625" s="1"/>
    </row>
    <row r="1626" spans="1:1" ht="16.5">
      <c r="A1626" s="1"/>
    </row>
    <row r="1627" spans="1:1" ht="16.5">
      <c r="A1627" s="1"/>
    </row>
    <row r="1628" spans="1:1" ht="16.5">
      <c r="A1628" s="1"/>
    </row>
    <row r="1629" spans="1:1" ht="16.5">
      <c r="A1629" s="1"/>
    </row>
    <row r="1630" spans="1:1" ht="16.5">
      <c r="A1630" s="1"/>
    </row>
    <row r="1631" spans="1:1" ht="16.5">
      <c r="A1631" s="1"/>
    </row>
    <row r="1632" spans="1:1" ht="16.5">
      <c r="A1632" s="1"/>
    </row>
    <row r="1633" spans="1:1" ht="16.5">
      <c r="A1633" s="1"/>
    </row>
    <row r="1634" spans="1:1" ht="16.5">
      <c r="A1634" s="1"/>
    </row>
    <row r="1635" spans="1:1" ht="16.5">
      <c r="A1635" s="1"/>
    </row>
    <row r="1636" spans="1:1" ht="16.5">
      <c r="A1636" s="1"/>
    </row>
    <row r="1637" spans="1:1" ht="16.5">
      <c r="A1637" s="1"/>
    </row>
    <row r="1638" spans="1:1" ht="16.5">
      <c r="A1638" s="1"/>
    </row>
    <row r="1639" spans="1:1" ht="16.5">
      <c r="A1639" s="1"/>
    </row>
    <row r="1640" spans="1:1" ht="16.5">
      <c r="A1640" s="1"/>
    </row>
    <row r="1641" spans="1:1" ht="16.5">
      <c r="A1641" s="1"/>
    </row>
    <row r="1642" spans="1:1" ht="16.5">
      <c r="A1642" s="1"/>
    </row>
    <row r="1643" spans="1:1" ht="16.5">
      <c r="A1643" s="1"/>
    </row>
    <row r="1644" spans="1:1" ht="16.5">
      <c r="A1644" s="1"/>
    </row>
    <row r="1645" spans="1:1" ht="16.5">
      <c r="A1645" s="1"/>
    </row>
    <row r="1646" spans="1:1" ht="16.5">
      <c r="A1646" s="1"/>
    </row>
    <row r="1647" spans="1:1" ht="16.5">
      <c r="A1647" s="1"/>
    </row>
    <row r="1648" spans="1:1" ht="16.5">
      <c r="A1648" s="1"/>
    </row>
    <row r="1649" spans="1:1" ht="16.5">
      <c r="A1649" s="1"/>
    </row>
    <row r="1650" spans="1:1" ht="16.5">
      <c r="A1650" s="1"/>
    </row>
    <row r="1651" spans="1:1" ht="16.5">
      <c r="A1651" s="1"/>
    </row>
    <row r="1652" spans="1:1" ht="16.5">
      <c r="A1652" s="1"/>
    </row>
    <row r="1653" spans="1:1" ht="16.5">
      <c r="A1653" s="1"/>
    </row>
    <row r="1654" spans="1:1" ht="16.5">
      <c r="A1654" s="1"/>
    </row>
    <row r="1655" spans="1:1" ht="16.5">
      <c r="A1655" s="1"/>
    </row>
    <row r="1656" spans="1:1" ht="16.5">
      <c r="A1656" s="1"/>
    </row>
    <row r="1657" spans="1:1" ht="16.5">
      <c r="A1657" s="1"/>
    </row>
    <row r="1658" spans="1:1" ht="16.5">
      <c r="A1658" s="1"/>
    </row>
    <row r="1659" spans="1:1" ht="16.5">
      <c r="A1659" s="1"/>
    </row>
    <row r="1660" spans="1:1" ht="16.5">
      <c r="A1660" s="1"/>
    </row>
    <row r="1661" spans="1:1" ht="16.5">
      <c r="A1661" s="1"/>
    </row>
    <row r="1662" spans="1:1" ht="16.5">
      <c r="A1662" s="1"/>
    </row>
    <row r="1663" spans="1:1" ht="16.5">
      <c r="A1663" s="1"/>
    </row>
    <row r="1664" spans="1:1" ht="16.5">
      <c r="A1664" s="1"/>
    </row>
    <row r="1665" spans="1:1" ht="16.5">
      <c r="A1665" s="1"/>
    </row>
    <row r="1666" spans="1:1" ht="16.5">
      <c r="A1666" s="1"/>
    </row>
    <row r="1667" spans="1:1" ht="16.5">
      <c r="A1667" s="1"/>
    </row>
    <row r="1668" spans="1:1" ht="16.5">
      <c r="A1668" s="1"/>
    </row>
    <row r="1669" spans="1:1" ht="16.5">
      <c r="A1669" s="1"/>
    </row>
    <row r="1670" spans="1:1" ht="16.5">
      <c r="A1670" s="1"/>
    </row>
    <row r="1671" spans="1:1" ht="16.5">
      <c r="A1671" s="1"/>
    </row>
    <row r="1672" spans="1:1" ht="16.5">
      <c r="A1672" s="1"/>
    </row>
    <row r="1673" spans="1:1" ht="16.5">
      <c r="A1673" s="1"/>
    </row>
    <row r="1674" spans="1:1" ht="16.5">
      <c r="A1674" s="1"/>
    </row>
    <row r="1675" spans="1:1" ht="16.5">
      <c r="A1675" s="1"/>
    </row>
    <row r="1676" spans="1:1" ht="16.5">
      <c r="A1676" s="1"/>
    </row>
    <row r="1677" spans="1:1" ht="16.5">
      <c r="A1677" s="1"/>
    </row>
    <row r="1678" spans="1:1" ht="16.5">
      <c r="A1678" s="1"/>
    </row>
    <row r="1679" spans="1:1" ht="16.5">
      <c r="A1679" s="1"/>
    </row>
    <row r="1680" spans="1:1" ht="16.5">
      <c r="A1680" s="1"/>
    </row>
    <row r="1681" spans="1:1" ht="16.5">
      <c r="A1681" s="1"/>
    </row>
    <row r="1682" spans="1:1" ht="16.5">
      <c r="A1682" s="1"/>
    </row>
    <row r="1683" spans="1:1" ht="16.5">
      <c r="A1683" s="1"/>
    </row>
    <row r="1684" spans="1:1" ht="16.5">
      <c r="A1684" s="1"/>
    </row>
    <row r="1685" spans="1:1" ht="16.5">
      <c r="A1685" s="1"/>
    </row>
    <row r="1686" spans="1:1" ht="16.5">
      <c r="A1686" s="1"/>
    </row>
    <row r="1687" spans="1:1" ht="16.5">
      <c r="A1687" s="1"/>
    </row>
    <row r="1688" spans="1:1" ht="16.5">
      <c r="A1688" s="1"/>
    </row>
    <row r="1689" spans="1:1" ht="16.5">
      <c r="A1689" s="1"/>
    </row>
    <row r="1690" spans="1:1" ht="16.5">
      <c r="A1690" s="1"/>
    </row>
    <row r="1691" spans="1:1" ht="16.5">
      <c r="A1691" s="1"/>
    </row>
    <row r="1692" spans="1:1" ht="16.5">
      <c r="A1692" s="1"/>
    </row>
    <row r="1693" spans="1:1" ht="16.5">
      <c r="A1693" s="1"/>
    </row>
    <row r="1694" spans="1:1" ht="16.5">
      <c r="A1694" s="1"/>
    </row>
    <row r="1695" spans="1:1" ht="16.5">
      <c r="A1695" s="1"/>
    </row>
    <row r="1696" spans="1:1" ht="16.5">
      <c r="A1696" s="1"/>
    </row>
    <row r="1697" spans="1:1" ht="16.5">
      <c r="A1697" s="1"/>
    </row>
    <row r="1698" spans="1:1" ht="16.5">
      <c r="A1698" s="1"/>
    </row>
    <row r="1699" spans="1:1" ht="16.5">
      <c r="A1699" s="1"/>
    </row>
    <row r="1700" spans="1:1" ht="16.5">
      <c r="A1700" s="1"/>
    </row>
    <row r="1701" spans="1:1" ht="16.5">
      <c r="A1701" s="1"/>
    </row>
    <row r="1702" spans="1:1" ht="16.5">
      <c r="A1702" s="1"/>
    </row>
    <row r="1703" spans="1:1" ht="16.5">
      <c r="A1703" s="1"/>
    </row>
    <row r="1704" spans="1:1" ht="16.5">
      <c r="A1704" s="1"/>
    </row>
    <row r="1705" spans="1:1" ht="16.5">
      <c r="A1705" s="1"/>
    </row>
    <row r="1706" spans="1:1" ht="16.5">
      <c r="A1706" s="1"/>
    </row>
    <row r="1707" spans="1:1" ht="16.5">
      <c r="A1707" s="1"/>
    </row>
    <row r="1708" spans="1:1" ht="16.5">
      <c r="A1708" s="1"/>
    </row>
    <row r="1709" spans="1:1" ht="16.5">
      <c r="A1709" s="1"/>
    </row>
    <row r="1710" spans="1:1" ht="16.5">
      <c r="A1710" s="1"/>
    </row>
    <row r="1711" spans="1:1" ht="16.5">
      <c r="A1711" s="1"/>
    </row>
    <row r="1712" spans="1:1" ht="16.5">
      <c r="A1712" s="1"/>
    </row>
    <row r="1713" spans="1:1" ht="16.5">
      <c r="A1713" s="1"/>
    </row>
    <row r="1714" spans="1:1" ht="16.5">
      <c r="A1714" s="1"/>
    </row>
    <row r="1715" spans="1:1" ht="16.5">
      <c r="A1715" s="1"/>
    </row>
    <row r="1716" spans="1:1" ht="16.5">
      <c r="A1716" s="1"/>
    </row>
    <row r="1717" spans="1:1" ht="16.5">
      <c r="A1717" s="1"/>
    </row>
    <row r="1718" spans="1:1" ht="16.5">
      <c r="A1718" s="1"/>
    </row>
    <row r="1719" spans="1:1" ht="16.5">
      <c r="A1719" s="1"/>
    </row>
    <row r="1720" spans="1:1" ht="16.5">
      <c r="A1720" s="1"/>
    </row>
    <row r="1721" spans="1:1" ht="16.5">
      <c r="A1721" s="1"/>
    </row>
    <row r="1722" spans="1:1" ht="16.5">
      <c r="A1722" s="1"/>
    </row>
    <row r="1723" spans="1:1" ht="16.5">
      <c r="A1723" s="1"/>
    </row>
    <row r="1724" spans="1:1" ht="16.5">
      <c r="A1724" s="1"/>
    </row>
    <row r="1725" spans="1:1" ht="16.5">
      <c r="A1725" s="1"/>
    </row>
    <row r="1726" spans="1:1" ht="16.5">
      <c r="A1726" s="1"/>
    </row>
    <row r="1727" spans="1:1" ht="16.5">
      <c r="A1727" s="1"/>
    </row>
    <row r="1728" spans="1:1" ht="16.5">
      <c r="A1728" s="1"/>
    </row>
    <row r="1729" spans="1:1" ht="16.5">
      <c r="A1729" s="1"/>
    </row>
    <row r="1730" spans="1:1" ht="16.5">
      <c r="A1730" s="1"/>
    </row>
    <row r="1731" spans="1:1" ht="16.5">
      <c r="A1731" s="1"/>
    </row>
    <row r="1732" spans="1:1" ht="16.5">
      <c r="A1732" s="1"/>
    </row>
    <row r="1733" spans="1:1" ht="16.5">
      <c r="A1733" s="1"/>
    </row>
    <row r="1734" spans="1:1" ht="16.5">
      <c r="A1734" s="1"/>
    </row>
    <row r="1735" spans="1:1" ht="16.5">
      <c r="A1735" s="1"/>
    </row>
    <row r="1736" spans="1:1" ht="16.5">
      <c r="A1736" s="1"/>
    </row>
    <row r="1737" spans="1:1" ht="16.5">
      <c r="A1737" s="1"/>
    </row>
    <row r="1738" spans="1:1" ht="16.5">
      <c r="A1738" s="1"/>
    </row>
    <row r="1739" spans="1:1" ht="16.5">
      <c r="A1739" s="1"/>
    </row>
    <row r="1740" spans="1:1" ht="16.5">
      <c r="A1740" s="1"/>
    </row>
    <row r="1741" spans="1:1" ht="16.5">
      <c r="A1741" s="1"/>
    </row>
    <row r="1742" spans="1:1" ht="16.5">
      <c r="A1742" s="1"/>
    </row>
    <row r="1743" spans="1:1" ht="16.5">
      <c r="A1743" s="1"/>
    </row>
    <row r="1744" spans="1:1" ht="16.5">
      <c r="A1744" s="1"/>
    </row>
    <row r="1745" spans="1:1" ht="16.5">
      <c r="A1745" s="1"/>
    </row>
    <row r="1746" spans="1:1" ht="16.5">
      <c r="A1746" s="1"/>
    </row>
    <row r="1747" spans="1:1" ht="16.5">
      <c r="A1747" s="1"/>
    </row>
    <row r="1748" spans="1:1" ht="16.5">
      <c r="A1748" s="1"/>
    </row>
    <row r="1749" spans="1:1" ht="16.5">
      <c r="A1749" s="1"/>
    </row>
    <row r="1750" spans="1:1" ht="16.5">
      <c r="A1750" s="1"/>
    </row>
    <row r="1751" spans="1:1" ht="16.5">
      <c r="A1751" s="1"/>
    </row>
    <row r="1752" spans="1:1" ht="16.5">
      <c r="A1752" s="1"/>
    </row>
    <row r="1753" spans="1:1" ht="16.5">
      <c r="A1753" s="1"/>
    </row>
    <row r="1754" spans="1:1" ht="16.5">
      <c r="A1754" s="1"/>
    </row>
    <row r="1755" spans="1:1" ht="16.5">
      <c r="A1755" s="1"/>
    </row>
    <row r="1756" spans="1:1" ht="16.5">
      <c r="A1756" s="1"/>
    </row>
    <row r="1757" spans="1:1" ht="16.5">
      <c r="A1757" s="1"/>
    </row>
    <row r="1758" spans="1:1" ht="16.5">
      <c r="A1758" s="1"/>
    </row>
    <row r="1759" spans="1:1" ht="16.5">
      <c r="A1759" s="1"/>
    </row>
    <row r="1760" spans="1:1" ht="16.5">
      <c r="A1760" s="1"/>
    </row>
    <row r="1761" spans="1:1" ht="16.5">
      <c r="A1761" s="1"/>
    </row>
    <row r="1762" spans="1:1" ht="16.5">
      <c r="A1762" s="1"/>
    </row>
    <row r="1763" spans="1:1" ht="16.5">
      <c r="A1763" s="1"/>
    </row>
    <row r="1764" spans="1:1" ht="16.5">
      <c r="A1764" s="1"/>
    </row>
    <row r="1765" spans="1:1" ht="16.5">
      <c r="A1765" s="1"/>
    </row>
    <row r="1766" spans="1:1" ht="16.5">
      <c r="A1766" s="1"/>
    </row>
    <row r="1767" spans="1:1" ht="16.5">
      <c r="A1767" s="1"/>
    </row>
    <row r="1768" spans="1:1" ht="16.5">
      <c r="A1768" s="1"/>
    </row>
    <row r="1769" spans="1:1" ht="16.5">
      <c r="A1769" s="1"/>
    </row>
    <row r="1770" spans="1:1" ht="16.5">
      <c r="A1770" s="1"/>
    </row>
    <row r="1771" spans="1:1" ht="16.5">
      <c r="A1771" s="1"/>
    </row>
    <row r="1772" spans="1:1" ht="16.5">
      <c r="A1772" s="1"/>
    </row>
    <row r="1773" spans="1:1" ht="16.5">
      <c r="A1773" s="1"/>
    </row>
    <row r="1774" spans="1:1" ht="16.5">
      <c r="A1774" s="1"/>
    </row>
    <row r="1775" spans="1:1" ht="16.5">
      <c r="A1775" s="1"/>
    </row>
    <row r="1776" spans="1:1" ht="16.5">
      <c r="A1776" s="1"/>
    </row>
    <row r="1777" spans="1:1" ht="16.5">
      <c r="A1777" s="1"/>
    </row>
    <row r="1778" spans="1:1" ht="16.5">
      <c r="A1778" s="1"/>
    </row>
    <row r="1779" spans="1:1" ht="16.5">
      <c r="A1779" s="1"/>
    </row>
    <row r="1780" spans="1:1" ht="16.5">
      <c r="A1780" s="1"/>
    </row>
    <row r="1781" spans="1:1" ht="16.5">
      <c r="A1781" s="1"/>
    </row>
    <row r="1782" spans="1:1" ht="16.5">
      <c r="A1782" s="1"/>
    </row>
    <row r="1783" spans="1:1" ht="16.5">
      <c r="A1783" s="1"/>
    </row>
    <row r="1784" spans="1:1" ht="16.5">
      <c r="A1784" s="1"/>
    </row>
    <row r="1785" spans="1:1" ht="16.5">
      <c r="A1785" s="1"/>
    </row>
    <row r="1786" spans="1:1" ht="16.5">
      <c r="A1786" s="1"/>
    </row>
    <row r="1787" spans="1:1" ht="16.5">
      <c r="A1787" s="1"/>
    </row>
    <row r="1788" spans="1:1" ht="16.5">
      <c r="A1788" s="1"/>
    </row>
    <row r="1789" spans="1:1" ht="16.5">
      <c r="A1789" s="1"/>
    </row>
    <row r="1790" spans="1:1" ht="16.5">
      <c r="A1790" s="1"/>
    </row>
    <row r="1791" spans="1:1" ht="16.5">
      <c r="A1791" s="1"/>
    </row>
    <row r="1792" spans="1:1" ht="16.5">
      <c r="A1792" s="1"/>
    </row>
    <row r="1793" spans="1:1" ht="16.5">
      <c r="A1793" s="1"/>
    </row>
    <row r="1794" spans="1:1" ht="16.5">
      <c r="A1794" s="1"/>
    </row>
    <row r="1795" spans="1:1" ht="16.5">
      <c r="A1795" s="1"/>
    </row>
    <row r="1796" spans="1:1" ht="16.5">
      <c r="A1796" s="1"/>
    </row>
    <row r="1797" spans="1:1" ht="16.5">
      <c r="A1797" s="1"/>
    </row>
    <row r="1798" spans="1:1" ht="16.5">
      <c r="A1798" s="1"/>
    </row>
    <row r="1799" spans="1:1" ht="16.5">
      <c r="A1799" s="1"/>
    </row>
    <row r="1800" spans="1:1" ht="16.5">
      <c r="A1800" s="1"/>
    </row>
    <row r="1801" spans="1:1" ht="16.5">
      <c r="A1801" s="1"/>
    </row>
    <row r="1802" spans="1:1" ht="16.5">
      <c r="A1802" s="1"/>
    </row>
    <row r="1803" spans="1:1" ht="16.5">
      <c r="A1803" s="1"/>
    </row>
    <row r="1804" spans="1:1" ht="16.5">
      <c r="A1804" s="1"/>
    </row>
    <row r="1805" spans="1:1" ht="16.5">
      <c r="A1805" s="1"/>
    </row>
    <row r="1806" spans="1:1" ht="16.5">
      <c r="A1806" s="1"/>
    </row>
    <row r="1807" spans="1:1" ht="16.5">
      <c r="A1807" s="1"/>
    </row>
    <row r="1808" spans="1:1" ht="16.5">
      <c r="A1808" s="1"/>
    </row>
    <row r="1809" spans="1:1" ht="16.5">
      <c r="A1809" s="1"/>
    </row>
    <row r="1810" spans="1:1" ht="16.5">
      <c r="A1810" s="1"/>
    </row>
    <row r="1811" spans="1:1" ht="16.5">
      <c r="A1811" s="1"/>
    </row>
    <row r="1812" spans="1:1" ht="16.5">
      <c r="A1812" s="1"/>
    </row>
    <row r="1813" spans="1:1" ht="16.5">
      <c r="A1813" s="1"/>
    </row>
    <row r="1814" spans="1:1" ht="16.5">
      <c r="A1814" s="1"/>
    </row>
    <row r="1815" spans="1:1" ht="16.5">
      <c r="A1815" s="1"/>
    </row>
    <row r="1816" spans="1:1" ht="16.5">
      <c r="A1816" s="1"/>
    </row>
    <row r="1817" spans="1:1" ht="16.5">
      <c r="A1817" s="1"/>
    </row>
    <row r="1818" spans="1:1" ht="16.5">
      <c r="A1818" s="1"/>
    </row>
    <row r="1819" spans="1:1" ht="16.5">
      <c r="A1819" s="1"/>
    </row>
    <row r="1820" spans="1:1" ht="16.5">
      <c r="A1820" s="1"/>
    </row>
    <row r="1821" spans="1:1" ht="16.5">
      <c r="A1821" s="1"/>
    </row>
    <row r="1822" spans="1:1" ht="16.5">
      <c r="A1822" s="1"/>
    </row>
    <row r="1823" spans="1:1" ht="16.5">
      <c r="A1823" s="1"/>
    </row>
    <row r="1824" spans="1:1" ht="16.5">
      <c r="A1824" s="1"/>
    </row>
    <row r="1825" spans="1:1" ht="16.5">
      <c r="A1825" s="1"/>
    </row>
    <row r="1826" spans="1:1" ht="16.5">
      <c r="A1826" s="1"/>
    </row>
    <row r="1827" spans="1:1" ht="16.5">
      <c r="A1827" s="1"/>
    </row>
    <row r="1828" spans="1:1" ht="16.5">
      <c r="A1828" s="1"/>
    </row>
    <row r="1829" spans="1:1" ht="16.5">
      <c r="A1829" s="1"/>
    </row>
    <row r="1830" spans="1:1" ht="16.5">
      <c r="A1830" s="1"/>
    </row>
    <row r="1831" spans="1:1" ht="16.5">
      <c r="A1831" s="1"/>
    </row>
    <row r="1832" spans="1:1" ht="16.5">
      <c r="A1832" s="1"/>
    </row>
    <row r="1833" spans="1:1" ht="16.5">
      <c r="A1833" s="1"/>
    </row>
    <row r="1834" spans="1:1" ht="16.5">
      <c r="A1834" s="1"/>
    </row>
    <row r="1835" spans="1:1" ht="16.5">
      <c r="A1835" s="1"/>
    </row>
    <row r="1836" spans="1:1" ht="16.5">
      <c r="A1836" s="1"/>
    </row>
    <row r="1837" spans="1:1" ht="16.5">
      <c r="A1837" s="1"/>
    </row>
    <row r="1838" spans="1:1" ht="16.5">
      <c r="A1838" s="1"/>
    </row>
    <row r="1839" spans="1:1" ht="16.5">
      <c r="A1839" s="1"/>
    </row>
    <row r="1840" spans="1:1" ht="16.5">
      <c r="A1840" s="1"/>
    </row>
    <row r="1841" spans="1:1" ht="16.5">
      <c r="A1841" s="1"/>
    </row>
    <row r="1842" spans="1:1" ht="16.5">
      <c r="A1842" s="1"/>
    </row>
    <row r="1843" spans="1:1" ht="16.5">
      <c r="A1843" s="1"/>
    </row>
    <row r="1844" spans="1:1" ht="16.5">
      <c r="A1844" s="1"/>
    </row>
    <row r="1845" spans="1:1" ht="16.5">
      <c r="A1845" s="1"/>
    </row>
    <row r="1846" spans="1:1" ht="16.5">
      <c r="A1846" s="1"/>
    </row>
    <row r="1847" spans="1:1" ht="16.5">
      <c r="A1847" s="1"/>
    </row>
    <row r="1848" spans="1:1" ht="16.5">
      <c r="A1848" s="1"/>
    </row>
    <row r="1849" spans="1:1" ht="16.5">
      <c r="A1849" s="1"/>
    </row>
    <row r="1850" spans="1:1" ht="16.5">
      <c r="A1850" s="1"/>
    </row>
    <row r="1851" spans="1:1" ht="16.5">
      <c r="A1851" s="1"/>
    </row>
    <row r="1852" spans="1:1" ht="16.5">
      <c r="A1852" s="1"/>
    </row>
    <row r="1853" spans="1:1" ht="16.5">
      <c r="A1853" s="1"/>
    </row>
    <row r="1854" spans="1:1" ht="16.5">
      <c r="A1854" s="1"/>
    </row>
    <row r="1855" spans="1:1" ht="16.5">
      <c r="A1855" s="1"/>
    </row>
    <row r="1856" spans="1:1" ht="16.5">
      <c r="A1856" s="1"/>
    </row>
    <row r="1857" spans="1:1" ht="16.5">
      <c r="A1857" s="1"/>
    </row>
    <row r="1858" spans="1:1" ht="16.5">
      <c r="A1858" s="1"/>
    </row>
    <row r="1859" spans="1:1" ht="16.5">
      <c r="A1859" s="1"/>
    </row>
    <row r="1860" spans="1:1" ht="16.5">
      <c r="A1860" s="1"/>
    </row>
    <row r="1861" spans="1:1" ht="16.5">
      <c r="A1861" s="1"/>
    </row>
    <row r="1862" spans="1:1" ht="16.5">
      <c r="A1862" s="1"/>
    </row>
    <row r="1863" spans="1:1" ht="16.5">
      <c r="A1863" s="1"/>
    </row>
    <row r="1864" spans="1:1" ht="16.5">
      <c r="A1864" s="1"/>
    </row>
    <row r="1865" spans="1:1" ht="16.5">
      <c r="A1865" s="1"/>
    </row>
    <row r="1866" spans="1:1" ht="16.5">
      <c r="A1866" s="1"/>
    </row>
    <row r="1867" spans="1:1" ht="16.5">
      <c r="A1867" s="1"/>
    </row>
    <row r="1868" spans="1:1" ht="16.5">
      <c r="A1868" s="1"/>
    </row>
    <row r="1869" spans="1:1" ht="16.5">
      <c r="A1869" s="1"/>
    </row>
    <row r="1870" spans="1:1" ht="16.5">
      <c r="A1870" s="1"/>
    </row>
    <row r="1871" spans="1:1" ht="16.5">
      <c r="A1871" s="1"/>
    </row>
    <row r="1872" spans="1:1" ht="16.5">
      <c r="A1872" s="1"/>
    </row>
    <row r="1873" spans="1:1" ht="16.5">
      <c r="A1873" s="1"/>
    </row>
    <row r="1874" spans="1:1" ht="16.5">
      <c r="A1874" s="1"/>
    </row>
    <row r="1875" spans="1:1" ht="16.5">
      <c r="A1875" s="1"/>
    </row>
    <row r="1876" spans="1:1" ht="16.5">
      <c r="A1876" s="1"/>
    </row>
    <row r="1877" spans="1:1" ht="16.5">
      <c r="A1877" s="1"/>
    </row>
    <row r="1878" spans="1:1" ht="16.5">
      <c r="A1878" s="1"/>
    </row>
    <row r="1879" spans="1:1" ht="16.5">
      <c r="A1879" s="1"/>
    </row>
    <row r="1880" spans="1:1" ht="16.5">
      <c r="A1880" s="1"/>
    </row>
    <row r="1881" spans="1:1" ht="16.5">
      <c r="A1881" s="1"/>
    </row>
    <row r="1882" spans="1:1" ht="16.5">
      <c r="A1882" s="1"/>
    </row>
    <row r="1883" spans="1:1" ht="16.5">
      <c r="A1883" s="1"/>
    </row>
    <row r="1884" spans="1:1" ht="16.5">
      <c r="A1884" s="1"/>
    </row>
    <row r="1885" spans="1:1" ht="16.5">
      <c r="A1885" s="1"/>
    </row>
    <row r="1886" spans="1:1" ht="16.5">
      <c r="A1886" s="1"/>
    </row>
    <row r="1887" spans="1:1" ht="16.5">
      <c r="A1887" s="1"/>
    </row>
    <row r="1888" spans="1:1" ht="16.5">
      <c r="A1888" s="1"/>
    </row>
    <row r="1889" spans="1:1" ht="16.5">
      <c r="A1889" s="1"/>
    </row>
    <row r="1890" spans="1:1" ht="16.5">
      <c r="A1890" s="1"/>
    </row>
    <row r="1891" spans="1:1" ht="16.5">
      <c r="A1891" s="1"/>
    </row>
    <row r="1892" spans="1:1" ht="16.5">
      <c r="A1892" s="1"/>
    </row>
    <row r="1893" spans="1:1" ht="16.5">
      <c r="A1893" s="1"/>
    </row>
    <row r="1894" spans="1:1" ht="16.5">
      <c r="A1894" s="1"/>
    </row>
    <row r="1895" spans="1:1" ht="16.5">
      <c r="A1895" s="1"/>
    </row>
    <row r="1896" spans="1:1" ht="16.5">
      <c r="A1896" s="1"/>
    </row>
    <row r="1897" spans="1:1" ht="16.5">
      <c r="A1897" s="1"/>
    </row>
    <row r="1898" spans="1:1" ht="16.5">
      <c r="A1898" s="1"/>
    </row>
    <row r="1899" spans="1:1" ht="16.5">
      <c r="A1899" s="1"/>
    </row>
    <row r="1900" spans="1:1" ht="16.5">
      <c r="A1900" s="1"/>
    </row>
    <row r="1901" spans="1:1" ht="16.5">
      <c r="A1901" s="1"/>
    </row>
    <row r="1902" spans="1:1" ht="16.5">
      <c r="A1902" s="1"/>
    </row>
    <row r="1903" spans="1:1" ht="16.5">
      <c r="A1903" s="1"/>
    </row>
    <row r="1904" spans="1:1" ht="16.5">
      <c r="A1904" s="1"/>
    </row>
    <row r="1905" spans="1:1" ht="16.5">
      <c r="A1905" s="1"/>
    </row>
    <row r="1906" spans="1:1" ht="16.5">
      <c r="A1906" s="1"/>
    </row>
    <row r="1907" spans="1:1" ht="16.5">
      <c r="A1907" s="1"/>
    </row>
    <row r="1908" spans="1:1" ht="16.5">
      <c r="A1908" s="1"/>
    </row>
    <row r="1909" spans="1:1" ht="16.5">
      <c r="A1909" s="1"/>
    </row>
    <row r="1910" spans="1:1" ht="16.5">
      <c r="A1910" s="1"/>
    </row>
    <row r="1911" spans="1:1" ht="16.5">
      <c r="A1911" s="1"/>
    </row>
    <row r="1912" spans="1:1" ht="16.5">
      <c r="A1912" s="1"/>
    </row>
    <row r="1913" spans="1:1" ht="16.5">
      <c r="A1913" s="1"/>
    </row>
    <row r="1914" spans="1:1" ht="16.5">
      <c r="A1914" s="1"/>
    </row>
    <row r="1915" spans="1:1" ht="16.5">
      <c r="A1915" s="1"/>
    </row>
    <row r="1916" spans="1:1" ht="16.5">
      <c r="A1916" s="1"/>
    </row>
    <row r="1917" spans="1:1" ht="16.5">
      <c r="A1917" s="1"/>
    </row>
    <row r="1918" spans="1:1" ht="16.5">
      <c r="A1918" s="1"/>
    </row>
    <row r="1919" spans="1:1" ht="16.5">
      <c r="A1919" s="1"/>
    </row>
    <row r="1920" spans="1:1" ht="16.5">
      <c r="A1920" s="1"/>
    </row>
    <row r="1921" spans="1:1" ht="16.5">
      <c r="A1921" s="1"/>
    </row>
    <row r="1922" spans="1:1" ht="16.5">
      <c r="A1922" s="1"/>
    </row>
    <row r="1923" spans="1:1" ht="16.5">
      <c r="A1923" s="1"/>
    </row>
    <row r="1924" spans="1:1" ht="16.5">
      <c r="A1924" s="1"/>
    </row>
    <row r="1925" spans="1:1" ht="16.5">
      <c r="A1925" s="1"/>
    </row>
    <row r="1926" spans="1:1" ht="16.5">
      <c r="A1926" s="1"/>
    </row>
    <row r="1927" spans="1:1" ht="16.5">
      <c r="A1927" s="1"/>
    </row>
    <row r="1928" spans="1:1" ht="16.5">
      <c r="A1928" s="1"/>
    </row>
    <row r="1929" spans="1:1" ht="16.5">
      <c r="A1929" s="1"/>
    </row>
    <row r="1930" spans="1:1" ht="16.5">
      <c r="A1930" s="1"/>
    </row>
    <row r="1931" spans="1:1" ht="16.5">
      <c r="A1931" s="1"/>
    </row>
    <row r="1932" spans="1:1" ht="16.5">
      <c r="A1932" s="1"/>
    </row>
    <row r="1933" spans="1:1" ht="16.5">
      <c r="A1933" s="1"/>
    </row>
    <row r="1934" spans="1:1" ht="16.5">
      <c r="A1934" s="1"/>
    </row>
    <row r="1935" spans="1:1" ht="16.5">
      <c r="A1935" s="1"/>
    </row>
    <row r="1936" spans="1:1" ht="16.5">
      <c r="A1936" s="1"/>
    </row>
    <row r="1937" spans="1:1" ht="16.5">
      <c r="A1937" s="1"/>
    </row>
    <row r="1938" spans="1:1" ht="16.5">
      <c r="A1938" s="1"/>
    </row>
    <row r="1939" spans="1:1" ht="16.5">
      <c r="A1939" s="1"/>
    </row>
    <row r="1940" spans="1:1" ht="16.5">
      <c r="A1940" s="1"/>
    </row>
    <row r="1941" spans="1:1" ht="16.5">
      <c r="A1941" s="1"/>
    </row>
    <row r="1942" spans="1:1" ht="16.5">
      <c r="A1942" s="1"/>
    </row>
    <row r="1943" spans="1:1" ht="16.5">
      <c r="A1943" s="1"/>
    </row>
    <row r="1944" spans="1:1" ht="16.5">
      <c r="A1944" s="1"/>
    </row>
    <row r="1945" spans="1:1" ht="16.5">
      <c r="A1945" s="1"/>
    </row>
    <row r="1946" spans="1:1" ht="16.5">
      <c r="A1946" s="1"/>
    </row>
    <row r="1947" spans="1:1" ht="16.5">
      <c r="A1947" s="1"/>
    </row>
    <row r="1948" spans="1:1" ht="16.5">
      <c r="A1948" s="1"/>
    </row>
    <row r="1949" spans="1:1" ht="16.5">
      <c r="A1949" s="1"/>
    </row>
    <row r="1950" spans="1:1" ht="16.5">
      <c r="A1950" s="1"/>
    </row>
    <row r="1951" spans="1:1" ht="16.5">
      <c r="A1951" s="1"/>
    </row>
    <row r="1952" spans="1:1" ht="16.5">
      <c r="A1952" s="1"/>
    </row>
    <row r="1953" spans="1:1" ht="16.5">
      <c r="A1953" s="1"/>
    </row>
    <row r="1954" spans="1:1" ht="16.5">
      <c r="A1954" s="1"/>
    </row>
    <row r="1955" spans="1:1" ht="16.5">
      <c r="A1955" s="1"/>
    </row>
    <row r="1956" spans="1:1" ht="16.5">
      <c r="A1956" s="1"/>
    </row>
    <row r="1957" spans="1:1" ht="16.5">
      <c r="A1957" s="1"/>
    </row>
    <row r="1958" spans="1:1" ht="16.5">
      <c r="A1958" s="1"/>
    </row>
    <row r="1959" spans="1:1" ht="16.5">
      <c r="A1959" s="1"/>
    </row>
    <row r="1960" spans="1:1" ht="16.5">
      <c r="A1960" s="1"/>
    </row>
    <row r="1961" spans="1:1" ht="16.5">
      <c r="A1961" s="1"/>
    </row>
    <row r="1962" spans="1:1" ht="16.5">
      <c r="A1962" s="1"/>
    </row>
    <row r="1963" spans="1:1" ht="16.5">
      <c r="A1963" s="1"/>
    </row>
    <row r="1964" spans="1:1" ht="16.5">
      <c r="A1964" s="1"/>
    </row>
    <row r="1965" spans="1:1" ht="16.5">
      <c r="A1965" s="1"/>
    </row>
    <row r="1966" spans="1:1" ht="16.5">
      <c r="A1966" s="1"/>
    </row>
    <row r="1967" spans="1:1" ht="16.5">
      <c r="A1967" s="1"/>
    </row>
    <row r="1968" spans="1:1" ht="16.5">
      <c r="A1968" s="1"/>
    </row>
    <row r="1969" spans="1:1" ht="16.5">
      <c r="A1969" s="1"/>
    </row>
    <row r="1970" spans="1:1" ht="16.5">
      <c r="A1970" s="1"/>
    </row>
    <row r="1971" spans="1:1" ht="16.5">
      <c r="A1971" s="1"/>
    </row>
    <row r="1972" spans="1:1" ht="16.5">
      <c r="A1972" s="1"/>
    </row>
    <row r="1973" spans="1:1" ht="16.5">
      <c r="A1973" s="1"/>
    </row>
    <row r="1974" spans="1:1" ht="16.5">
      <c r="A1974" s="1"/>
    </row>
    <row r="1975" spans="1:1" ht="16.5">
      <c r="A1975" s="1"/>
    </row>
    <row r="1976" spans="1:1" ht="16.5">
      <c r="A1976" s="1"/>
    </row>
    <row r="1977" spans="1:1" ht="16.5">
      <c r="A1977" s="1"/>
    </row>
    <row r="1978" spans="1:1" ht="16.5">
      <c r="A1978" s="1"/>
    </row>
    <row r="1979" spans="1:1" ht="16.5">
      <c r="A1979" s="1"/>
    </row>
    <row r="1980" spans="1:1" ht="16.5">
      <c r="A1980" s="1"/>
    </row>
    <row r="1981" spans="1:1" ht="16.5">
      <c r="A1981" s="1"/>
    </row>
    <row r="1982" spans="1:1" ht="16.5">
      <c r="A1982" s="1"/>
    </row>
    <row r="1983" spans="1:1" ht="16.5">
      <c r="A1983" s="1"/>
    </row>
    <row r="1984" spans="1:1" ht="16.5">
      <c r="A1984" s="1"/>
    </row>
    <row r="1985" spans="1:1" ht="16.5">
      <c r="A1985" s="1"/>
    </row>
    <row r="1986" spans="1:1" ht="16.5">
      <c r="A1986" s="1"/>
    </row>
    <row r="1987" spans="1:1" ht="16.5">
      <c r="A1987" s="1"/>
    </row>
    <row r="1988" spans="1:1" ht="16.5">
      <c r="A1988" s="1"/>
    </row>
    <row r="1989" spans="1:1" ht="16.5">
      <c r="A1989" s="1"/>
    </row>
    <row r="1990" spans="1:1" ht="16.5">
      <c r="A1990" s="1"/>
    </row>
    <row r="1991" spans="1:1" ht="16.5">
      <c r="A1991" s="1"/>
    </row>
    <row r="1992" spans="1:1" ht="16.5">
      <c r="A1992" s="1"/>
    </row>
    <row r="1993" spans="1:1" ht="16.5">
      <c r="A1993" s="1"/>
    </row>
    <row r="1994" spans="1:1" ht="16.5">
      <c r="A1994" s="1"/>
    </row>
    <row r="1995" spans="1:1" ht="16.5">
      <c r="A1995" s="1"/>
    </row>
    <row r="1996" spans="1:1" ht="16.5">
      <c r="A1996" s="1"/>
    </row>
    <row r="1997" spans="1:1" ht="16.5">
      <c r="A1997" s="1"/>
    </row>
    <row r="1998" spans="1:1" ht="16.5">
      <c r="A1998" s="1"/>
    </row>
    <row r="1999" spans="1:1" ht="16.5">
      <c r="A1999" s="1"/>
    </row>
    <row r="2000" spans="1:1" ht="16.5">
      <c r="A2000" s="1"/>
    </row>
    <row r="2001" spans="1:1" ht="16.5">
      <c r="A2001" s="1"/>
    </row>
    <row r="2002" spans="1:1" ht="16.5">
      <c r="A2002" s="1"/>
    </row>
    <row r="2003" spans="1:1" ht="16.5">
      <c r="A2003" s="1"/>
    </row>
    <row r="2004" spans="1:1" ht="16.5">
      <c r="A2004" s="1"/>
    </row>
    <row r="2005" spans="1:1" ht="16.5">
      <c r="A2005" s="1"/>
    </row>
    <row r="2006" spans="1:1" ht="16.5">
      <c r="A2006" s="1"/>
    </row>
    <row r="2007" spans="1:1" ht="16.5">
      <c r="A2007" s="1"/>
    </row>
    <row r="2008" spans="1:1" ht="16.5">
      <c r="A2008" s="1"/>
    </row>
    <row r="2009" spans="1:1" ht="16.5">
      <c r="A2009" s="1"/>
    </row>
    <row r="2010" spans="1:1" ht="16.5">
      <c r="A2010" s="1"/>
    </row>
    <row r="2011" spans="1:1" ht="16.5">
      <c r="A2011" s="1"/>
    </row>
    <row r="2012" spans="1:1" ht="16.5">
      <c r="A2012" s="1"/>
    </row>
    <row r="2013" spans="1:1" ht="16.5">
      <c r="A2013" s="1"/>
    </row>
    <row r="2014" spans="1:1" ht="16.5">
      <c r="A2014" s="1"/>
    </row>
    <row r="2015" spans="1:1" ht="16.5">
      <c r="A2015" s="1"/>
    </row>
    <row r="2016" spans="1:1" ht="16.5">
      <c r="A2016" s="1"/>
    </row>
    <row r="2017" spans="1:1" ht="16.5">
      <c r="A2017" s="1"/>
    </row>
    <row r="2018" spans="1:1" ht="16.5">
      <c r="A2018" s="1"/>
    </row>
    <row r="2019" spans="1:1" ht="16.5">
      <c r="A2019" s="1"/>
    </row>
    <row r="2020" spans="1:1" ht="16.5">
      <c r="A2020" s="1"/>
    </row>
    <row r="2021" spans="1:1" ht="16.5">
      <c r="A2021" s="1"/>
    </row>
    <row r="2022" spans="1:1" ht="16.5">
      <c r="A2022" s="1"/>
    </row>
    <row r="2023" spans="1:1" ht="16.5">
      <c r="A2023" s="1"/>
    </row>
    <row r="2024" spans="1:1" ht="16.5">
      <c r="A2024" s="1"/>
    </row>
    <row r="2025" spans="1:1" ht="16.5">
      <c r="A2025" s="1"/>
    </row>
    <row r="2026" spans="1:1" ht="16.5">
      <c r="A2026" s="1"/>
    </row>
    <row r="2027" spans="1:1" ht="16.5">
      <c r="A2027" s="1"/>
    </row>
    <row r="2028" spans="1:1" ht="16.5">
      <c r="A2028" s="1"/>
    </row>
    <row r="2029" spans="1:1" ht="16.5">
      <c r="A2029" s="1"/>
    </row>
    <row r="2030" spans="1:1" ht="16.5">
      <c r="A2030" s="1"/>
    </row>
    <row r="2031" spans="1:1" ht="16.5">
      <c r="A2031" s="1"/>
    </row>
    <row r="2032" spans="1:1" ht="16.5">
      <c r="A2032" s="1"/>
    </row>
    <row r="2033" spans="1:1" ht="16.5">
      <c r="A2033" s="1"/>
    </row>
    <row r="2034" spans="1:1" ht="16.5">
      <c r="A2034" s="1"/>
    </row>
    <row r="2035" spans="1:1" ht="16.5">
      <c r="A2035" s="1"/>
    </row>
    <row r="2036" spans="1:1" ht="16.5">
      <c r="A2036" s="1"/>
    </row>
    <row r="2037" spans="1:1" ht="16.5">
      <c r="A2037" s="1"/>
    </row>
    <row r="2038" spans="1:1" ht="16.5">
      <c r="A2038" s="1"/>
    </row>
    <row r="2039" spans="1:1" ht="16.5">
      <c r="A2039" s="1"/>
    </row>
    <row r="2040" spans="1:1" ht="16.5">
      <c r="A2040" s="1"/>
    </row>
    <row r="2041" spans="1:1" ht="16.5">
      <c r="A2041" s="1"/>
    </row>
    <row r="2042" spans="1:1" ht="16.5">
      <c r="A2042" s="1"/>
    </row>
    <row r="2043" spans="1:1" ht="16.5">
      <c r="A2043" s="1"/>
    </row>
    <row r="2044" spans="1:1" ht="16.5">
      <c r="A2044" s="1"/>
    </row>
    <row r="2045" spans="1:1" ht="16.5">
      <c r="A2045" s="1"/>
    </row>
    <row r="2046" spans="1:1" ht="16.5">
      <c r="A2046" s="1"/>
    </row>
    <row r="2047" spans="1:1" ht="16.5">
      <c r="A2047" s="1"/>
    </row>
    <row r="2048" spans="1:1" ht="16.5">
      <c r="A2048" s="1"/>
    </row>
    <row r="2049" spans="1:1" ht="16.5">
      <c r="A2049" s="1"/>
    </row>
    <row r="2050" spans="1:1" ht="16.5">
      <c r="A2050" s="1"/>
    </row>
    <row r="2051" spans="1:1" ht="16.5">
      <c r="A2051" s="1"/>
    </row>
    <row r="2052" spans="1:1" ht="16.5">
      <c r="A2052" s="1"/>
    </row>
    <row r="2053" spans="1:1" ht="16.5">
      <c r="A2053" s="1"/>
    </row>
    <row r="2054" spans="1:1" ht="16.5">
      <c r="A2054" s="1"/>
    </row>
    <row r="2055" spans="1:1" ht="16.5">
      <c r="A2055" s="1"/>
    </row>
    <row r="2056" spans="1:1" ht="16.5">
      <c r="A2056" s="1"/>
    </row>
    <row r="2057" spans="1:1" ht="16.5">
      <c r="A2057" s="1"/>
    </row>
    <row r="2058" spans="1:1" ht="16.5">
      <c r="A2058" s="1"/>
    </row>
    <row r="2059" spans="1:1" ht="16.5">
      <c r="A2059" s="1"/>
    </row>
    <row r="2060" spans="1:1" ht="16.5">
      <c r="A2060" s="1"/>
    </row>
    <row r="2061" spans="1:1" ht="16.5">
      <c r="A2061" s="1"/>
    </row>
    <row r="2062" spans="1:1" ht="16.5">
      <c r="A2062" s="1"/>
    </row>
    <row r="2063" spans="1:1" ht="16.5">
      <c r="A2063" s="1"/>
    </row>
    <row r="2064" spans="1:1" ht="16.5">
      <c r="A2064" s="1"/>
    </row>
    <row r="2065" spans="1:1" ht="16.5">
      <c r="A2065" s="1"/>
    </row>
    <row r="2066" spans="1:1" ht="16.5">
      <c r="A2066" s="1"/>
    </row>
    <row r="2067" spans="1:1" ht="16.5">
      <c r="A2067" s="1"/>
    </row>
    <row r="2068" spans="1:1" ht="16.5">
      <c r="A2068" s="1"/>
    </row>
    <row r="2069" spans="1:1" ht="16.5">
      <c r="A2069" s="1"/>
    </row>
    <row r="2070" spans="1:1" ht="16.5">
      <c r="A2070" s="1"/>
    </row>
    <row r="2071" spans="1:1" ht="16.5">
      <c r="A2071" s="1"/>
    </row>
    <row r="2072" spans="1:1" ht="16.5">
      <c r="A2072" s="1"/>
    </row>
    <row r="2073" spans="1:1" ht="16.5">
      <c r="A2073" s="1"/>
    </row>
    <row r="2074" spans="1:1" ht="16.5">
      <c r="A2074" s="1"/>
    </row>
    <row r="2075" spans="1:1" ht="16.5">
      <c r="A2075" s="1"/>
    </row>
    <row r="2076" spans="1:1" ht="16.5">
      <c r="A2076" s="1"/>
    </row>
    <row r="2077" spans="1:1" ht="16.5">
      <c r="A2077" s="1"/>
    </row>
    <row r="2078" spans="1:1" ht="16.5">
      <c r="A2078" s="1"/>
    </row>
    <row r="2079" spans="1:1" ht="16.5">
      <c r="A2079" s="1"/>
    </row>
    <row r="2080" spans="1:1" ht="16.5">
      <c r="A2080" s="1"/>
    </row>
    <row r="2081" spans="1:1" ht="16.5">
      <c r="A2081" s="1"/>
    </row>
    <row r="2082" spans="1:1" ht="16.5">
      <c r="A2082" s="1"/>
    </row>
    <row r="2083" spans="1:1" ht="16.5">
      <c r="A2083" s="1"/>
    </row>
    <row r="2084" spans="1:1" ht="16.5">
      <c r="A2084" s="1"/>
    </row>
    <row r="2085" spans="1:1" ht="16.5">
      <c r="A2085" s="1"/>
    </row>
    <row r="2086" spans="1:1" ht="16.5">
      <c r="A2086" s="1"/>
    </row>
    <row r="2087" spans="1:1" ht="16.5">
      <c r="A2087" s="1"/>
    </row>
    <row r="2088" spans="1:1" ht="16.5">
      <c r="A2088" s="1"/>
    </row>
    <row r="2089" spans="1:1" ht="16.5">
      <c r="A2089" s="1"/>
    </row>
    <row r="2090" spans="1:1" ht="16.5">
      <c r="A2090" s="1"/>
    </row>
    <row r="2091" spans="1:1" ht="16.5">
      <c r="A2091" s="1"/>
    </row>
    <row r="2092" spans="1:1" ht="16.5">
      <c r="A2092" s="1"/>
    </row>
    <row r="2093" spans="1:1" ht="16.5">
      <c r="A2093" s="1"/>
    </row>
    <row r="2094" spans="1:1" ht="16.5">
      <c r="A2094" s="1"/>
    </row>
    <row r="2095" spans="1:1" ht="16.5">
      <c r="A2095" s="1"/>
    </row>
    <row r="2096" spans="1:1" ht="16.5">
      <c r="A2096" s="1"/>
    </row>
    <row r="2097" spans="1:1" ht="16.5">
      <c r="A2097" s="1"/>
    </row>
    <row r="2098" spans="1:1" ht="16.5">
      <c r="A2098" s="1"/>
    </row>
    <row r="2099" spans="1:1" ht="16.5">
      <c r="A2099" s="1"/>
    </row>
    <row r="2100" spans="1:1" ht="16.5">
      <c r="A2100" s="1"/>
    </row>
    <row r="2101" spans="1:1" ht="16.5">
      <c r="A2101" s="1"/>
    </row>
    <row r="2102" spans="1:1" ht="16.5">
      <c r="A2102" s="1"/>
    </row>
    <row r="2103" spans="1:1" ht="16.5">
      <c r="A2103" s="1"/>
    </row>
    <row r="2104" spans="1:1" ht="16.5">
      <c r="A2104" s="1"/>
    </row>
    <row r="2105" spans="1:1" ht="16.5">
      <c r="A2105" s="1"/>
    </row>
    <row r="2106" spans="1:1" ht="16.5">
      <c r="A2106" s="1"/>
    </row>
    <row r="2107" spans="1:1" ht="16.5">
      <c r="A2107" s="1"/>
    </row>
    <row r="2108" spans="1:1" ht="16.5">
      <c r="A2108" s="1"/>
    </row>
    <row r="2109" spans="1:1" ht="16.5">
      <c r="A2109" s="1"/>
    </row>
    <row r="2110" spans="1:1" ht="16.5">
      <c r="A2110" s="1"/>
    </row>
    <row r="2111" spans="1:1" ht="16.5">
      <c r="A2111" s="1"/>
    </row>
    <row r="2112" spans="1:1" ht="16.5">
      <c r="A2112" s="1"/>
    </row>
    <row r="2113" spans="1:1" ht="16.5">
      <c r="A2113" s="1"/>
    </row>
    <row r="2114" spans="1:1" ht="16.5">
      <c r="A2114" s="1"/>
    </row>
    <row r="2115" spans="1:1" ht="16.5">
      <c r="A2115" s="1"/>
    </row>
    <row r="2116" spans="1:1" ht="16.5">
      <c r="A2116" s="1"/>
    </row>
    <row r="2117" spans="1:1" ht="16.5">
      <c r="A2117" s="1"/>
    </row>
    <row r="2118" spans="1:1" ht="16.5">
      <c r="A2118" s="1"/>
    </row>
    <row r="2119" spans="1:1" ht="16.5">
      <c r="A2119" s="1"/>
    </row>
    <row r="2120" spans="1:1" ht="16.5">
      <c r="A2120" s="1"/>
    </row>
    <row r="2121" spans="1:1" ht="16.5">
      <c r="A2121" s="1"/>
    </row>
    <row r="2122" spans="1:1" ht="16.5">
      <c r="A2122" s="1"/>
    </row>
    <row r="2123" spans="1:1" ht="16.5">
      <c r="A2123" s="1"/>
    </row>
    <row r="2124" spans="1:1" ht="16.5">
      <c r="A2124" s="1"/>
    </row>
    <row r="2125" spans="1:1" ht="16.5">
      <c r="A2125" s="1"/>
    </row>
    <row r="2126" spans="1:1" ht="16.5">
      <c r="A2126" s="1"/>
    </row>
    <row r="2127" spans="1:1" ht="16.5">
      <c r="A2127" s="1"/>
    </row>
    <row r="2128" spans="1:1" ht="16.5">
      <c r="A2128" s="1"/>
    </row>
    <row r="2129" spans="1:1" ht="16.5">
      <c r="A2129" s="1"/>
    </row>
    <row r="2130" spans="1:1" ht="16.5">
      <c r="A2130" s="1"/>
    </row>
    <row r="2131" spans="1:1" ht="16.5">
      <c r="A2131" s="1"/>
    </row>
    <row r="2132" spans="1:1" ht="16.5">
      <c r="A2132" s="1"/>
    </row>
    <row r="2133" spans="1:1" ht="16.5">
      <c r="A2133" s="1"/>
    </row>
    <row r="2134" spans="1:1" ht="16.5">
      <c r="A2134" s="1"/>
    </row>
    <row r="2135" spans="1:1" ht="16.5">
      <c r="A2135" s="1"/>
    </row>
    <row r="2136" spans="1:1" ht="16.5">
      <c r="A2136" s="1"/>
    </row>
    <row r="2137" spans="1:1" ht="16.5">
      <c r="A2137" s="1"/>
    </row>
    <row r="2138" spans="1:1" ht="16.5">
      <c r="A2138" s="1"/>
    </row>
    <row r="2139" spans="1:1" ht="16.5">
      <c r="A2139" s="1"/>
    </row>
    <row r="2140" spans="1:1" ht="16.5">
      <c r="A2140" s="1"/>
    </row>
    <row r="2141" spans="1:1" ht="16.5">
      <c r="A2141" s="1"/>
    </row>
    <row r="2142" spans="1:1" ht="16.5">
      <c r="A2142" s="1"/>
    </row>
    <row r="2143" spans="1:1" ht="16.5">
      <c r="A2143" s="1"/>
    </row>
    <row r="2144" spans="1:1" ht="16.5">
      <c r="A2144" s="1"/>
    </row>
    <row r="2145" spans="1:1" ht="16.5">
      <c r="A2145" s="1"/>
    </row>
    <row r="2146" spans="1:1" ht="16.5">
      <c r="A2146" s="1"/>
    </row>
    <row r="2147" spans="1:1" ht="16.5">
      <c r="A2147" s="1"/>
    </row>
    <row r="2148" spans="1:1" ht="16.5">
      <c r="A2148" s="1"/>
    </row>
    <row r="2149" spans="1:1" ht="16.5">
      <c r="A2149" s="1"/>
    </row>
    <row r="2150" spans="1:1" ht="16.5">
      <c r="A2150" s="1"/>
    </row>
    <row r="2151" spans="1:1" ht="16.5">
      <c r="A2151" s="1"/>
    </row>
    <row r="2152" spans="1:1" ht="16.5">
      <c r="A2152" s="1"/>
    </row>
    <row r="2153" spans="1:1" ht="16.5">
      <c r="A2153" s="1"/>
    </row>
    <row r="2154" spans="1:1" ht="16.5">
      <c r="A2154" s="1"/>
    </row>
    <row r="2155" spans="1:1" ht="16.5">
      <c r="A2155" s="1"/>
    </row>
    <row r="2156" spans="1:1" ht="16.5">
      <c r="A2156" s="1"/>
    </row>
    <row r="2157" spans="1:1" ht="16.5">
      <c r="A2157" s="1"/>
    </row>
    <row r="2158" spans="1:1" ht="16.5">
      <c r="A2158" s="1"/>
    </row>
    <row r="2159" spans="1:1" ht="16.5">
      <c r="A2159" s="1"/>
    </row>
    <row r="2160" spans="1:1" ht="16.5">
      <c r="A2160" s="1"/>
    </row>
    <row r="2161" spans="1:1" ht="16.5">
      <c r="A2161" s="1"/>
    </row>
    <row r="2162" spans="1:1" ht="16.5">
      <c r="A2162" s="1"/>
    </row>
    <row r="2163" spans="1:1" ht="16.5">
      <c r="A2163" s="1"/>
    </row>
    <row r="2164" spans="1:1" ht="16.5">
      <c r="A2164" s="1"/>
    </row>
    <row r="2165" spans="1:1" ht="16.5">
      <c r="A2165" s="1"/>
    </row>
    <row r="2166" spans="1:1" ht="16.5">
      <c r="A2166" s="1"/>
    </row>
    <row r="2167" spans="1:1" ht="16.5">
      <c r="A2167" s="1"/>
    </row>
    <row r="2168" spans="1:1" ht="16.5">
      <c r="A2168" s="1"/>
    </row>
    <row r="2169" spans="1:1" ht="16.5">
      <c r="A2169" s="1"/>
    </row>
    <row r="2170" spans="1:1" ht="16.5">
      <c r="A2170" s="1"/>
    </row>
    <row r="2171" spans="1:1" ht="16.5">
      <c r="A2171" s="1"/>
    </row>
    <row r="2172" spans="1:1" ht="16.5">
      <c r="A2172" s="1"/>
    </row>
    <row r="2173" spans="1:1" ht="16.5">
      <c r="A2173" s="1"/>
    </row>
    <row r="2174" spans="1:1" ht="16.5">
      <c r="A2174" s="1"/>
    </row>
    <row r="2175" spans="1:1" ht="16.5">
      <c r="A2175" s="1"/>
    </row>
    <row r="2176" spans="1:1" ht="16.5">
      <c r="A2176" s="1"/>
    </row>
    <row r="2177" spans="1:1" ht="16.5">
      <c r="A2177" s="1"/>
    </row>
    <row r="2178" spans="1:1" ht="16.5">
      <c r="A2178" s="1"/>
    </row>
    <row r="2179" spans="1:1" ht="16.5">
      <c r="A2179" s="1"/>
    </row>
    <row r="2180" spans="1:1" ht="16.5">
      <c r="A2180" s="1"/>
    </row>
    <row r="2181" spans="1:1" ht="16.5">
      <c r="A2181" s="1"/>
    </row>
    <row r="2182" spans="1:1" ht="16.5">
      <c r="A2182" s="1"/>
    </row>
    <row r="2183" spans="1:1" ht="16.5">
      <c r="A2183" s="1"/>
    </row>
    <row r="2184" spans="1:1" ht="16.5">
      <c r="A2184" s="1"/>
    </row>
    <row r="2185" spans="1:1" ht="16.5">
      <c r="A2185" s="1"/>
    </row>
    <row r="2186" spans="1:1" ht="16.5">
      <c r="A2186" s="1"/>
    </row>
    <row r="2187" spans="1:1" ht="16.5">
      <c r="A2187" s="1"/>
    </row>
    <row r="2188" spans="1:1" ht="16.5">
      <c r="A2188" s="1"/>
    </row>
    <row r="2189" spans="1:1" ht="16.5">
      <c r="A2189" s="1"/>
    </row>
    <row r="2190" spans="1:1" ht="16.5">
      <c r="A2190" s="1"/>
    </row>
    <row r="2191" spans="1:1" ht="16.5">
      <c r="A2191" s="1"/>
    </row>
    <row r="2192" spans="1:1" ht="16.5">
      <c r="A2192" s="1"/>
    </row>
    <row r="2193" spans="1:1" ht="16.5">
      <c r="A2193" s="1"/>
    </row>
    <row r="2194" spans="1:1" ht="16.5">
      <c r="A2194" s="1"/>
    </row>
    <row r="2195" spans="1:1" ht="16.5">
      <c r="A2195" s="1"/>
    </row>
    <row r="2196" spans="1:1" ht="16.5">
      <c r="A2196" s="1"/>
    </row>
    <row r="2197" spans="1:1" ht="16.5">
      <c r="A2197" s="1"/>
    </row>
    <row r="2198" spans="1:1" ht="16.5">
      <c r="A2198" s="1"/>
    </row>
    <row r="2199" spans="1:1" ht="16.5">
      <c r="A2199" s="1"/>
    </row>
    <row r="2200" spans="1:1" ht="16.5">
      <c r="A2200" s="1"/>
    </row>
    <row r="2201" spans="1:1" ht="16.5">
      <c r="A2201" s="1"/>
    </row>
    <row r="2202" spans="1:1" ht="16.5">
      <c r="A2202" s="1"/>
    </row>
    <row r="2203" spans="1:1" ht="16.5">
      <c r="A2203" s="1"/>
    </row>
    <row r="2204" spans="1:1" ht="16.5">
      <c r="A2204" s="1"/>
    </row>
    <row r="2205" spans="1:1" ht="16.5">
      <c r="A2205" s="1"/>
    </row>
    <row r="2206" spans="1:1" ht="16.5">
      <c r="A2206" s="1"/>
    </row>
    <row r="2207" spans="1:1" ht="16.5">
      <c r="A2207" s="1"/>
    </row>
    <row r="2208" spans="1:1" ht="16.5">
      <c r="A2208" s="1"/>
    </row>
    <row r="2209" spans="1:1" ht="16.5">
      <c r="A2209" s="1"/>
    </row>
    <row r="2210" spans="1:1" ht="16.5">
      <c r="A2210" s="1"/>
    </row>
    <row r="2211" spans="1:1" ht="16.5">
      <c r="A2211" s="1"/>
    </row>
    <row r="2212" spans="1:1" ht="16.5">
      <c r="A2212" s="1"/>
    </row>
    <row r="2213" spans="1:1" ht="16.5">
      <c r="A2213" s="1"/>
    </row>
    <row r="2214" spans="1:1" ht="16.5">
      <c r="A2214" s="1"/>
    </row>
    <row r="2215" spans="1:1" ht="16.5">
      <c r="A2215" s="1"/>
    </row>
    <row r="2216" spans="1:1" ht="16.5">
      <c r="A2216" s="1"/>
    </row>
    <row r="2217" spans="1:1" ht="16.5">
      <c r="A2217" s="1"/>
    </row>
    <row r="2218" spans="1:1" ht="16.5">
      <c r="A2218" s="1"/>
    </row>
    <row r="2219" spans="1:1" ht="16.5">
      <c r="A2219" s="1"/>
    </row>
    <row r="2220" spans="1:1" ht="16.5">
      <c r="A2220" s="1"/>
    </row>
    <row r="2221" spans="1:1" ht="16.5">
      <c r="A2221" s="1"/>
    </row>
    <row r="2222" spans="1:1" ht="16.5">
      <c r="A2222" s="1"/>
    </row>
    <row r="2223" spans="1:1" ht="16.5">
      <c r="A2223" s="1"/>
    </row>
    <row r="2224" spans="1:1" ht="16.5">
      <c r="A2224" s="1"/>
    </row>
    <row r="2225" spans="1:1" ht="16.5">
      <c r="A2225" s="1"/>
    </row>
    <row r="2226" spans="1:1" ht="16.5">
      <c r="A2226" s="1"/>
    </row>
    <row r="2227" spans="1:1" ht="16.5">
      <c r="A2227" s="1"/>
    </row>
    <row r="2228" spans="1:1" ht="16.5">
      <c r="A2228" s="1"/>
    </row>
    <row r="2229" spans="1:1" ht="16.5">
      <c r="A2229" s="1"/>
    </row>
    <row r="2230" spans="1:1" ht="16.5">
      <c r="A2230" s="1"/>
    </row>
    <row r="2231" spans="1:1" ht="16.5">
      <c r="A2231" s="1"/>
    </row>
    <row r="2232" spans="1:1" ht="16.5">
      <c r="A2232" s="1"/>
    </row>
    <row r="2233" spans="1:1" ht="16.5">
      <c r="A2233" s="1"/>
    </row>
    <row r="2234" spans="1:1" ht="16.5">
      <c r="A2234" s="1"/>
    </row>
    <row r="2235" spans="1:1" ht="16.5">
      <c r="A2235" s="1"/>
    </row>
    <row r="2236" spans="1:1" ht="16.5">
      <c r="A2236" s="1"/>
    </row>
    <row r="2237" spans="1:1" ht="16.5">
      <c r="A2237" s="1"/>
    </row>
    <row r="2238" spans="1:1" ht="16.5">
      <c r="A2238" s="1"/>
    </row>
    <row r="2239" spans="1:1" ht="16.5">
      <c r="A2239" s="1"/>
    </row>
    <row r="2240" spans="1:1" ht="16.5">
      <c r="A2240" s="1"/>
    </row>
    <row r="2241" spans="1:1" ht="16.5">
      <c r="A2241" s="1"/>
    </row>
    <row r="2242" spans="1:1" ht="16.5">
      <c r="A2242" s="1"/>
    </row>
    <row r="2243" spans="1:1" ht="16.5">
      <c r="A2243" s="1"/>
    </row>
    <row r="2244" spans="1:1" ht="16.5">
      <c r="A2244" s="1"/>
    </row>
    <row r="2245" spans="1:1" ht="16.5">
      <c r="A2245" s="1"/>
    </row>
    <row r="2246" spans="1:1" ht="16.5">
      <c r="A2246" s="1"/>
    </row>
    <row r="2247" spans="1:1" ht="16.5">
      <c r="A2247" s="1"/>
    </row>
    <row r="2248" spans="1:1" ht="16.5">
      <c r="A2248" s="1"/>
    </row>
    <row r="2249" spans="1:1" ht="16.5">
      <c r="A2249" s="1"/>
    </row>
    <row r="2250" spans="1:1" ht="16.5">
      <c r="A2250" s="1"/>
    </row>
    <row r="2251" spans="1:1" ht="16.5">
      <c r="A2251" s="1"/>
    </row>
    <row r="2252" spans="1:1" ht="16.5">
      <c r="A2252" s="1"/>
    </row>
    <row r="2253" spans="1:1" ht="16.5">
      <c r="A2253" s="1"/>
    </row>
    <row r="2254" spans="1:1" ht="16.5">
      <c r="A2254" s="1"/>
    </row>
    <row r="2255" spans="1:1" ht="16.5">
      <c r="A2255" s="1"/>
    </row>
    <row r="2256" spans="1:1" ht="16.5">
      <c r="A2256" s="1"/>
    </row>
    <row r="2257" spans="1:1" ht="16.5">
      <c r="A2257" s="1"/>
    </row>
    <row r="2258" spans="1:1" ht="16.5">
      <c r="A2258" s="1"/>
    </row>
    <row r="2259" spans="1:1" ht="16.5">
      <c r="A2259" s="1"/>
    </row>
    <row r="2260" spans="1:1" ht="16.5">
      <c r="A2260" s="1"/>
    </row>
    <row r="2261" spans="1:1" ht="16.5">
      <c r="A2261" s="1"/>
    </row>
    <row r="2262" spans="1:1" ht="16.5">
      <c r="A2262" s="1"/>
    </row>
    <row r="2263" spans="1:1" ht="16.5">
      <c r="A2263" s="1"/>
    </row>
    <row r="2264" spans="1:1" ht="16.5">
      <c r="A2264" s="1"/>
    </row>
    <row r="2265" spans="1:1" ht="16.5">
      <c r="A2265" s="1"/>
    </row>
    <row r="2266" spans="1:1" ht="16.5">
      <c r="A2266" s="1"/>
    </row>
    <row r="2267" spans="1:1" ht="16.5">
      <c r="A2267" s="1"/>
    </row>
    <row r="2268" spans="1:1" ht="16.5">
      <c r="A2268" s="1"/>
    </row>
    <row r="2269" spans="1:1" ht="16.5">
      <c r="A2269" s="1"/>
    </row>
    <row r="2270" spans="1:1" ht="16.5">
      <c r="A2270" s="1"/>
    </row>
    <row r="2271" spans="1:1" ht="16.5">
      <c r="A2271" s="1"/>
    </row>
    <row r="2272" spans="1:1" ht="16.5">
      <c r="A2272" s="1"/>
    </row>
    <row r="2273" spans="1:1" ht="16.5">
      <c r="A2273" s="1"/>
    </row>
    <row r="2274" spans="1:1" ht="16.5">
      <c r="A2274" s="1"/>
    </row>
    <row r="2275" spans="1:1" ht="16.5">
      <c r="A2275" s="1"/>
    </row>
    <row r="2276" spans="1:1" ht="16.5">
      <c r="A2276" s="1"/>
    </row>
    <row r="2277" spans="1:1" ht="16.5">
      <c r="A2277" s="1"/>
    </row>
    <row r="2278" spans="1:1" ht="16.5">
      <c r="A2278" s="1"/>
    </row>
    <row r="2279" spans="1:1" ht="16.5">
      <c r="A2279" s="1"/>
    </row>
    <row r="2280" spans="1:1" ht="16.5">
      <c r="A2280" s="1"/>
    </row>
    <row r="2281" spans="1:1" ht="16.5">
      <c r="A2281" s="1"/>
    </row>
    <row r="2282" spans="1:1" ht="16.5">
      <c r="A2282" s="1"/>
    </row>
    <row r="2283" spans="1:1" ht="16.5">
      <c r="A2283" s="1"/>
    </row>
    <row r="2284" spans="1:1" ht="16.5">
      <c r="A2284" s="1"/>
    </row>
    <row r="2285" spans="1:1" ht="16.5">
      <c r="A2285" s="1"/>
    </row>
    <row r="2286" spans="1:1" ht="16.5">
      <c r="A2286" s="1"/>
    </row>
    <row r="2287" spans="1:1" ht="16.5">
      <c r="A2287" s="1"/>
    </row>
    <row r="2288" spans="1:1" ht="16.5">
      <c r="A2288" s="1"/>
    </row>
    <row r="2289" spans="1:1" ht="16.5">
      <c r="A2289" s="1"/>
    </row>
    <row r="2290" spans="1:1" ht="16.5">
      <c r="A2290" s="1"/>
    </row>
    <row r="2291" spans="1:1" ht="16.5">
      <c r="A2291" s="1"/>
    </row>
    <row r="2292" spans="1:1" ht="16.5">
      <c r="A2292" s="1"/>
    </row>
    <row r="2293" spans="1:1" ht="16.5">
      <c r="A2293" s="1"/>
    </row>
    <row r="2294" spans="1:1" ht="16.5">
      <c r="A2294" s="1"/>
    </row>
    <row r="2295" spans="1:1" ht="16.5">
      <c r="A2295" s="1"/>
    </row>
    <row r="2296" spans="1:1" ht="16.5">
      <c r="A2296" s="1"/>
    </row>
    <row r="2297" spans="1:1" ht="16.5">
      <c r="A2297" s="1"/>
    </row>
    <row r="2298" spans="1:1" ht="16.5">
      <c r="A2298" s="1"/>
    </row>
    <row r="2299" spans="1:1" ht="16.5">
      <c r="A2299" s="1"/>
    </row>
    <row r="2300" spans="1:1" ht="16.5">
      <c r="A2300" s="1"/>
    </row>
    <row r="2301" spans="1:1" ht="16.5">
      <c r="A2301" s="1"/>
    </row>
    <row r="2302" spans="1:1" ht="16.5">
      <c r="A2302" s="1"/>
    </row>
    <row r="2303" spans="1:1" ht="16.5">
      <c r="A2303" s="1"/>
    </row>
    <row r="2304" spans="1:1" ht="16.5">
      <c r="A2304" s="1"/>
    </row>
    <row r="2305" spans="1:1" ht="16.5">
      <c r="A2305" s="1"/>
    </row>
    <row r="2306" spans="1:1" ht="16.5">
      <c r="A2306" s="1"/>
    </row>
    <row r="2307" spans="1:1" ht="16.5">
      <c r="A2307" s="1"/>
    </row>
    <row r="2308" spans="1:1" ht="16.5">
      <c r="A2308" s="1"/>
    </row>
    <row r="2309" spans="1:1" ht="16.5">
      <c r="A2309" s="1"/>
    </row>
    <row r="2310" spans="1:1" ht="16.5">
      <c r="A2310" s="1"/>
    </row>
    <row r="2311" spans="1:1" ht="16.5">
      <c r="A2311" s="1"/>
    </row>
    <row r="2312" spans="1:1" ht="16.5">
      <c r="A2312" s="1"/>
    </row>
    <row r="2313" spans="1:1" ht="16.5">
      <c r="A2313" s="1"/>
    </row>
    <row r="2314" spans="1:1" ht="16.5">
      <c r="A2314" s="1"/>
    </row>
    <row r="2315" spans="1:1" ht="16.5">
      <c r="A2315" s="1"/>
    </row>
    <row r="2316" spans="1:1" ht="16.5">
      <c r="A2316" s="1"/>
    </row>
    <row r="2317" spans="1:1" ht="16.5">
      <c r="A2317" s="1"/>
    </row>
    <row r="2318" spans="1:1" ht="16.5">
      <c r="A2318" s="1"/>
    </row>
    <row r="2319" spans="1:1" ht="16.5">
      <c r="A2319" s="1"/>
    </row>
    <row r="2320" spans="1:1" ht="16.5">
      <c r="A2320" s="1"/>
    </row>
    <row r="2321" spans="1:1" ht="16.5">
      <c r="A2321" s="1"/>
    </row>
    <row r="2322" spans="1:1" ht="16.5">
      <c r="A2322" s="1"/>
    </row>
    <row r="2323" spans="1:1" ht="16.5">
      <c r="A2323" s="1"/>
    </row>
    <row r="2324" spans="1:1" ht="16.5">
      <c r="A2324" s="1"/>
    </row>
    <row r="2325" spans="1:1" ht="16.5">
      <c r="A2325" s="1"/>
    </row>
    <row r="2326" spans="1:1" ht="16.5">
      <c r="A2326" s="1"/>
    </row>
    <row r="2327" spans="1:1" ht="16.5">
      <c r="A2327" s="1"/>
    </row>
    <row r="2328" spans="1:1" ht="16.5">
      <c r="A2328" s="1"/>
    </row>
    <row r="2329" spans="1:1" ht="16.5">
      <c r="A2329" s="1"/>
    </row>
    <row r="2330" spans="1:1" ht="16.5">
      <c r="A2330" s="1"/>
    </row>
    <row r="2331" spans="1:1" ht="16.5">
      <c r="A2331" s="1"/>
    </row>
    <row r="2332" spans="1:1" ht="16.5">
      <c r="A2332" s="1"/>
    </row>
    <row r="2333" spans="1:1" ht="16.5">
      <c r="A2333" s="1"/>
    </row>
    <row r="2334" spans="1:1" ht="16.5">
      <c r="A2334" s="1"/>
    </row>
    <row r="2335" spans="1:1" ht="16.5">
      <c r="A2335" s="1"/>
    </row>
    <row r="2336" spans="1:1" ht="16.5">
      <c r="A2336" s="1"/>
    </row>
    <row r="2337" spans="1:1" ht="16.5">
      <c r="A2337" s="1"/>
    </row>
    <row r="2338" spans="1:1" ht="16.5">
      <c r="A2338" s="1"/>
    </row>
    <row r="2339" spans="1:1" ht="16.5">
      <c r="A2339" s="1"/>
    </row>
    <row r="2340" spans="1:1" ht="16.5">
      <c r="A2340" s="1"/>
    </row>
    <row r="2341" spans="1:1" ht="16.5">
      <c r="A2341" s="1"/>
    </row>
    <row r="2342" spans="1:1" ht="16.5">
      <c r="A2342" s="1"/>
    </row>
    <row r="2343" spans="1:1" ht="16.5">
      <c r="A2343" s="1"/>
    </row>
    <row r="2344" spans="1:1" ht="16.5">
      <c r="A2344" s="1"/>
    </row>
    <row r="2345" spans="1:1" ht="16.5">
      <c r="A2345" s="1"/>
    </row>
    <row r="2346" spans="1:1" ht="16.5">
      <c r="A2346" s="1"/>
    </row>
    <row r="2347" spans="1:1" ht="16.5">
      <c r="A2347" s="1"/>
    </row>
    <row r="2348" spans="1:1" ht="16.5">
      <c r="A2348" s="1"/>
    </row>
    <row r="2349" spans="1:1" ht="16.5">
      <c r="A2349" s="1"/>
    </row>
    <row r="2350" spans="1:1" ht="16.5">
      <c r="A2350" s="1"/>
    </row>
    <row r="2351" spans="1:1" ht="16.5">
      <c r="A2351" s="1"/>
    </row>
    <row r="2352" spans="1:1" ht="16.5">
      <c r="A2352" s="1"/>
    </row>
    <row r="2353" spans="1:1" ht="16.5">
      <c r="A2353" s="1"/>
    </row>
    <row r="2354" spans="1:1" ht="16.5">
      <c r="A2354" s="1"/>
    </row>
    <row r="2355" spans="1:1" ht="16.5">
      <c r="A2355" s="1"/>
    </row>
    <row r="2356" spans="1:1" ht="16.5">
      <c r="A2356" s="1"/>
    </row>
    <row r="2357" spans="1:1" ht="16.5">
      <c r="A2357" s="1"/>
    </row>
    <row r="2358" spans="1:1" ht="16.5">
      <c r="A2358" s="1"/>
    </row>
    <row r="2359" spans="1:1" ht="16.5">
      <c r="A2359" s="1"/>
    </row>
    <row r="2360" spans="1:1" ht="16.5">
      <c r="A2360" s="1"/>
    </row>
    <row r="2361" spans="1:1" ht="16.5">
      <c r="A2361" s="1"/>
    </row>
    <row r="2362" spans="1:1" ht="16.5">
      <c r="A2362" s="1"/>
    </row>
    <row r="2363" spans="1:1" ht="16.5">
      <c r="A2363" s="1"/>
    </row>
    <row r="2364" spans="1:1" ht="16.5">
      <c r="A2364" s="1"/>
    </row>
    <row r="2365" spans="1:1" ht="16.5">
      <c r="A2365" s="1"/>
    </row>
    <row r="2366" spans="1:1" ht="16.5">
      <c r="A2366" s="1"/>
    </row>
    <row r="2367" spans="1:1" ht="16.5">
      <c r="A2367" s="1"/>
    </row>
    <row r="2368" spans="1:1" ht="16.5">
      <c r="A2368" s="1"/>
    </row>
    <row r="2369" spans="1:1" ht="16.5">
      <c r="A2369" s="1"/>
    </row>
    <row r="2370" spans="1:1" ht="16.5">
      <c r="A2370" s="1"/>
    </row>
    <row r="2371" spans="1:1" ht="16.5">
      <c r="A2371" s="1"/>
    </row>
    <row r="2372" spans="1:1" ht="16.5">
      <c r="A2372" s="1"/>
    </row>
    <row r="2373" spans="1:1" ht="16.5">
      <c r="A2373" s="1"/>
    </row>
    <row r="2374" spans="1:1" ht="16.5">
      <c r="A2374" s="1"/>
    </row>
    <row r="2375" spans="1:1" ht="16.5">
      <c r="A2375" s="1"/>
    </row>
    <row r="2376" spans="1:1" ht="16.5">
      <c r="A2376" s="1"/>
    </row>
    <row r="2377" spans="1:1" ht="16.5">
      <c r="A2377" s="1"/>
    </row>
    <row r="2378" spans="1:1" ht="16.5">
      <c r="A2378" s="1"/>
    </row>
    <row r="2379" spans="1:1" ht="16.5">
      <c r="A2379" s="1"/>
    </row>
    <row r="2380" spans="1:1" ht="16.5">
      <c r="A2380" s="1"/>
    </row>
    <row r="2381" spans="1:1" ht="16.5">
      <c r="A2381" s="1"/>
    </row>
    <row r="2382" spans="1:1" ht="16.5">
      <c r="A2382" s="1"/>
    </row>
    <row r="2383" spans="1:1" ht="16.5">
      <c r="A2383" s="1"/>
    </row>
    <row r="2384" spans="1:1" ht="16.5">
      <c r="A2384" s="1"/>
    </row>
    <row r="2385" spans="1:1" ht="16.5">
      <c r="A2385" s="1"/>
    </row>
    <row r="2386" spans="1:1" ht="16.5">
      <c r="A2386" s="1"/>
    </row>
    <row r="2387" spans="1:1" ht="16.5">
      <c r="A2387" s="1"/>
    </row>
    <row r="2388" spans="1:1" ht="16.5">
      <c r="A2388" s="1"/>
    </row>
    <row r="2389" spans="1:1" ht="16.5">
      <c r="A2389" s="1"/>
    </row>
    <row r="2390" spans="1:1" ht="16.5">
      <c r="A2390" s="1"/>
    </row>
    <row r="2391" spans="1:1" ht="16.5">
      <c r="A2391" s="1"/>
    </row>
    <row r="2392" spans="1:1" ht="16.5">
      <c r="A2392" s="1"/>
    </row>
    <row r="2393" spans="1:1" ht="16.5">
      <c r="A2393" s="1"/>
    </row>
    <row r="2394" spans="1:1" ht="16.5">
      <c r="A2394" s="1"/>
    </row>
    <row r="2395" spans="1:1" ht="16.5">
      <c r="A2395" s="1"/>
    </row>
    <row r="2396" spans="1:1" ht="16.5">
      <c r="A2396" s="1"/>
    </row>
    <row r="2397" spans="1:1" ht="16.5">
      <c r="A2397" s="1"/>
    </row>
    <row r="2398" spans="1:1" ht="16.5">
      <c r="A2398" s="1"/>
    </row>
    <row r="2399" spans="1:1" ht="16.5">
      <c r="A2399" s="1"/>
    </row>
    <row r="2400" spans="1:1" ht="16.5">
      <c r="A2400" s="1"/>
    </row>
    <row r="2401" spans="1:1" ht="16.5">
      <c r="A2401" s="1"/>
    </row>
    <row r="2402" spans="1:1" ht="16.5">
      <c r="A2402" s="1"/>
    </row>
    <row r="2403" spans="1:1" ht="16.5">
      <c r="A2403" s="1"/>
    </row>
    <row r="2404" spans="1:1" ht="16.5">
      <c r="A2404" s="1"/>
    </row>
    <row r="2405" spans="1:1" ht="16.5">
      <c r="A2405" s="1"/>
    </row>
    <row r="2406" spans="1:1" ht="16.5">
      <c r="A2406" s="1"/>
    </row>
    <row r="2407" spans="1:1" ht="16.5">
      <c r="A2407" s="1"/>
    </row>
    <row r="2408" spans="1:1" ht="16.5">
      <c r="A2408" s="1"/>
    </row>
    <row r="2409" spans="1:1" ht="16.5">
      <c r="A2409" s="1"/>
    </row>
    <row r="2410" spans="1:1" ht="16.5">
      <c r="A2410" s="1"/>
    </row>
    <row r="2411" spans="1:1" ht="16.5">
      <c r="A2411" s="1"/>
    </row>
    <row r="2412" spans="1:1" ht="16.5">
      <c r="A2412" s="1"/>
    </row>
    <row r="2413" spans="1:1" ht="16.5">
      <c r="A2413" s="1"/>
    </row>
    <row r="2414" spans="1:1" ht="16.5">
      <c r="A2414" s="1"/>
    </row>
    <row r="2415" spans="1:1" ht="16.5">
      <c r="A2415" s="1"/>
    </row>
    <row r="2416" spans="1:1" ht="16.5">
      <c r="A2416" s="1"/>
    </row>
    <row r="2417" spans="1:1" ht="16.5">
      <c r="A2417" s="1"/>
    </row>
    <row r="2418" spans="1:1" ht="16.5">
      <c r="A2418" s="1"/>
    </row>
    <row r="2419" spans="1:1" ht="16.5">
      <c r="A2419" s="1"/>
    </row>
    <row r="2420" spans="1:1" ht="16.5">
      <c r="A2420" s="1"/>
    </row>
    <row r="2421" spans="1:1" ht="16.5">
      <c r="A2421" s="1"/>
    </row>
    <row r="2422" spans="1:1" ht="16.5">
      <c r="A2422" s="1"/>
    </row>
    <row r="2423" spans="1:1" ht="16.5">
      <c r="A2423" s="1"/>
    </row>
    <row r="2424" spans="1:1" ht="16.5">
      <c r="A2424" s="1"/>
    </row>
    <row r="2425" spans="1:1" ht="16.5">
      <c r="A2425" s="1"/>
    </row>
    <row r="2426" spans="1:1" ht="16.5">
      <c r="A2426" s="1"/>
    </row>
    <row r="2427" spans="1:1" ht="16.5">
      <c r="A2427" s="1"/>
    </row>
    <row r="2428" spans="1:1" ht="16.5">
      <c r="A2428" s="1"/>
    </row>
    <row r="2429" spans="1:1" ht="16.5">
      <c r="A2429" s="1"/>
    </row>
    <row r="2430" spans="1:1" ht="16.5">
      <c r="A2430" s="1"/>
    </row>
    <row r="2431" spans="1:1" ht="16.5">
      <c r="A2431" s="1"/>
    </row>
    <row r="2432" spans="1:1" ht="16.5">
      <c r="A2432" s="1"/>
    </row>
    <row r="2433" spans="1:1" ht="16.5">
      <c r="A2433" s="1"/>
    </row>
    <row r="2434" spans="1:1" ht="16.5">
      <c r="A2434" s="1"/>
    </row>
    <row r="2435" spans="1:1" ht="16.5">
      <c r="A2435" s="1"/>
    </row>
    <row r="2436" spans="1:1" ht="16.5">
      <c r="A2436" s="1"/>
    </row>
    <row r="2437" spans="1:1" ht="16.5">
      <c r="A2437" s="1"/>
    </row>
    <row r="2438" spans="1:1" ht="16.5">
      <c r="A2438" s="1"/>
    </row>
    <row r="2439" spans="1:1" ht="16.5">
      <c r="A2439" s="1"/>
    </row>
    <row r="2440" spans="1:1" ht="16.5">
      <c r="A2440" s="1"/>
    </row>
    <row r="2441" spans="1:1" ht="16.5">
      <c r="A2441" s="1"/>
    </row>
    <row r="2442" spans="1:1" ht="16.5">
      <c r="A2442" s="1"/>
    </row>
    <row r="2443" spans="1:1" ht="16.5">
      <c r="A2443" s="1"/>
    </row>
    <row r="2444" spans="1:1" ht="16.5">
      <c r="A2444" s="1"/>
    </row>
    <row r="2445" spans="1:1" ht="16.5">
      <c r="A2445" s="1"/>
    </row>
    <row r="2446" spans="1:1" ht="16.5">
      <c r="A2446" s="1"/>
    </row>
    <row r="2447" spans="1:1" ht="16.5">
      <c r="A2447" s="1"/>
    </row>
    <row r="2448" spans="1:1" ht="16.5">
      <c r="A2448" s="1"/>
    </row>
    <row r="2449" spans="1:1" ht="16.5">
      <c r="A2449" s="1"/>
    </row>
    <row r="2450" spans="1:1" ht="16.5">
      <c r="A2450" s="1"/>
    </row>
    <row r="2451" spans="1:1" ht="16.5">
      <c r="A2451" s="1"/>
    </row>
    <row r="2452" spans="1:1" ht="16.5">
      <c r="A2452" s="1"/>
    </row>
    <row r="2453" spans="1:1" ht="16.5">
      <c r="A2453" s="1"/>
    </row>
    <row r="2454" spans="1:1" ht="16.5">
      <c r="A2454" s="1"/>
    </row>
    <row r="2455" spans="1:1" ht="16.5">
      <c r="A2455" s="1"/>
    </row>
    <row r="2456" spans="1:1" ht="16.5">
      <c r="A2456" s="1"/>
    </row>
    <row r="2457" spans="1:1" ht="16.5">
      <c r="A2457" s="1"/>
    </row>
    <row r="2458" spans="1:1" ht="16.5">
      <c r="A2458" s="1"/>
    </row>
    <row r="2459" spans="1:1" ht="16.5">
      <c r="A2459" s="1"/>
    </row>
    <row r="2460" spans="1:1" ht="16.5">
      <c r="A2460" s="1"/>
    </row>
    <row r="2461" spans="1:1" ht="16.5">
      <c r="A2461" s="1"/>
    </row>
    <row r="2462" spans="1:1" ht="16.5">
      <c r="A2462" s="1"/>
    </row>
    <row r="2463" spans="1:1" ht="16.5">
      <c r="A2463" s="1"/>
    </row>
    <row r="2464" spans="1:1" ht="16.5">
      <c r="A2464" s="1"/>
    </row>
    <row r="2465" spans="1:1" ht="16.5">
      <c r="A2465" s="1"/>
    </row>
    <row r="2466" spans="1:1" ht="16.5">
      <c r="A2466" s="1"/>
    </row>
    <row r="2467" spans="1:1" ht="16.5">
      <c r="A2467" s="1"/>
    </row>
    <row r="2468" spans="1:1" ht="16.5">
      <c r="A2468" s="1"/>
    </row>
    <row r="2469" spans="1:1" ht="16.5">
      <c r="A2469" s="1"/>
    </row>
    <row r="2470" spans="1:1" ht="16.5">
      <c r="A2470" s="1"/>
    </row>
    <row r="2471" spans="1:1" ht="16.5">
      <c r="A2471" s="1"/>
    </row>
    <row r="2472" spans="1:1" ht="16.5">
      <c r="A2472" s="1"/>
    </row>
    <row r="2473" spans="1:1" ht="16.5">
      <c r="A2473" s="1"/>
    </row>
    <row r="2474" spans="1:1" ht="16.5">
      <c r="A2474" s="1"/>
    </row>
    <row r="2475" spans="1:1" ht="16.5">
      <c r="A2475" s="1"/>
    </row>
    <row r="2476" spans="1:1" ht="16.5">
      <c r="A2476" s="1"/>
    </row>
    <row r="2477" spans="1:1" ht="16.5">
      <c r="A2477" s="1"/>
    </row>
    <row r="2478" spans="1:1" ht="16.5">
      <c r="A2478" s="1"/>
    </row>
    <row r="2479" spans="1:1" ht="16.5">
      <c r="A2479" s="1"/>
    </row>
    <row r="2480" spans="1:1" ht="16.5">
      <c r="A2480" s="1"/>
    </row>
    <row r="2481" spans="1:1" ht="16.5">
      <c r="A2481" s="1"/>
    </row>
    <row r="2482" spans="1:1" ht="16.5">
      <c r="A2482" s="1"/>
    </row>
    <row r="2483" spans="1:1" ht="16.5">
      <c r="A2483" s="1"/>
    </row>
    <row r="2484" spans="1:1" ht="16.5">
      <c r="A2484" s="1"/>
    </row>
    <row r="2485" spans="1:1" ht="16.5">
      <c r="A2485" s="1"/>
    </row>
    <row r="2486" spans="1:1" ht="16.5">
      <c r="A2486" s="1"/>
    </row>
    <row r="2487" spans="1:1" ht="16.5">
      <c r="A2487" s="1"/>
    </row>
    <row r="2488" spans="1:1" ht="16.5">
      <c r="A2488" s="1"/>
    </row>
    <row r="2489" spans="1:1" ht="16.5">
      <c r="A2489" s="1"/>
    </row>
    <row r="2490" spans="1:1" ht="16.5">
      <c r="A2490" s="1"/>
    </row>
    <row r="2491" spans="1:1" ht="16.5">
      <c r="A2491" s="1"/>
    </row>
    <row r="2492" spans="1:1" ht="16.5">
      <c r="A2492" s="1"/>
    </row>
    <row r="2493" spans="1:1" ht="16.5">
      <c r="A2493" s="1"/>
    </row>
    <row r="2494" spans="1:1" ht="16.5">
      <c r="A2494" s="1"/>
    </row>
    <row r="2495" spans="1:1" ht="16.5">
      <c r="A2495" s="1"/>
    </row>
    <row r="2496" spans="1:1" ht="16.5">
      <c r="A2496" s="1"/>
    </row>
    <row r="2497" spans="1:1" ht="16.5">
      <c r="A2497" s="1"/>
    </row>
    <row r="2498" spans="1:1" ht="16.5">
      <c r="A2498" s="1"/>
    </row>
    <row r="2499" spans="1:1" ht="16.5">
      <c r="A2499" s="1"/>
    </row>
    <row r="2500" spans="1:1" ht="16.5">
      <c r="A2500" s="1"/>
    </row>
    <row r="2501" spans="1:1" ht="16.5">
      <c r="A2501" s="1"/>
    </row>
    <row r="2502" spans="1:1" ht="16.5">
      <c r="A2502" s="1"/>
    </row>
    <row r="2503" spans="1:1" ht="16.5">
      <c r="A2503" s="1"/>
    </row>
    <row r="2504" spans="1:1" ht="16.5">
      <c r="A2504" s="1"/>
    </row>
    <row r="2505" spans="1:1" ht="16.5">
      <c r="A2505" s="1"/>
    </row>
    <row r="2506" spans="1:1" ht="16.5">
      <c r="A2506" s="1"/>
    </row>
    <row r="2507" spans="1:1" ht="16.5">
      <c r="A2507" s="1"/>
    </row>
    <row r="2508" spans="1:1" ht="16.5">
      <c r="A2508" s="1"/>
    </row>
    <row r="2509" spans="1:1" ht="16.5">
      <c r="A2509" s="1"/>
    </row>
    <row r="2510" spans="1:1" ht="16.5">
      <c r="A2510" s="1"/>
    </row>
    <row r="2511" spans="1:1" ht="16.5">
      <c r="A2511" s="1"/>
    </row>
    <row r="2512" spans="1:1" ht="16.5">
      <c r="A2512" s="1"/>
    </row>
    <row r="2513" spans="1:1" ht="16.5">
      <c r="A2513" s="1"/>
    </row>
    <row r="2514" spans="1:1" ht="16.5">
      <c r="A2514" s="1"/>
    </row>
    <row r="2515" spans="1:1" ht="16.5">
      <c r="A2515" s="1"/>
    </row>
    <row r="2516" spans="1:1" ht="16.5">
      <c r="A2516" s="1"/>
    </row>
    <row r="2517" spans="1:1" ht="16.5">
      <c r="A2517" s="1"/>
    </row>
    <row r="2518" spans="1:1" ht="16.5">
      <c r="A2518" s="1"/>
    </row>
    <row r="2519" spans="1:1" ht="16.5">
      <c r="A2519" s="1"/>
    </row>
    <row r="2520" spans="1:1" ht="16.5">
      <c r="A2520" s="1"/>
    </row>
    <row r="2521" spans="1:1" ht="16.5">
      <c r="A2521" s="1"/>
    </row>
    <row r="2522" spans="1:1" ht="16.5">
      <c r="A2522" s="1"/>
    </row>
    <row r="2523" spans="1:1" ht="16.5">
      <c r="A2523" s="1"/>
    </row>
    <row r="2524" spans="1:1" ht="16.5">
      <c r="A2524" s="1"/>
    </row>
    <row r="2525" spans="1:1" ht="16.5">
      <c r="A2525" s="1"/>
    </row>
    <row r="2526" spans="1:1" ht="16.5">
      <c r="A2526" s="1"/>
    </row>
    <row r="2527" spans="1:1" ht="16.5">
      <c r="A2527" s="1"/>
    </row>
    <row r="2528" spans="1:1" ht="16.5">
      <c r="A2528" s="1"/>
    </row>
    <row r="2529" spans="1:1" ht="16.5">
      <c r="A2529" s="1"/>
    </row>
    <row r="2530" spans="1:1" ht="16.5">
      <c r="A2530" s="1"/>
    </row>
    <row r="2531" spans="1:1" ht="16.5">
      <c r="A2531" s="1"/>
    </row>
    <row r="2532" spans="1:1" ht="16.5">
      <c r="A2532" s="1"/>
    </row>
    <row r="2533" spans="1:1" ht="16.5">
      <c r="A2533" s="1"/>
    </row>
    <row r="2534" spans="1:1" ht="16.5">
      <c r="A2534" s="1"/>
    </row>
    <row r="2535" spans="1:1" ht="16.5">
      <c r="A2535" s="1"/>
    </row>
    <row r="2536" spans="1:1" ht="16.5">
      <c r="A2536" s="1"/>
    </row>
    <row r="2537" spans="1:1" ht="16.5">
      <c r="A2537" s="1"/>
    </row>
    <row r="2538" spans="1:1" ht="16.5">
      <c r="A2538" s="1"/>
    </row>
    <row r="2539" spans="1:1" ht="16.5">
      <c r="A2539" s="1"/>
    </row>
    <row r="2540" spans="1:1" ht="16.5">
      <c r="A2540" s="1"/>
    </row>
    <row r="2541" spans="1:1" ht="16.5">
      <c r="A2541" s="1"/>
    </row>
    <row r="2542" spans="1:1" ht="16.5">
      <c r="A2542" s="1"/>
    </row>
    <row r="2543" spans="1:1" ht="16.5">
      <c r="A2543" s="1"/>
    </row>
    <row r="2544" spans="1:1" ht="16.5">
      <c r="A2544" s="1"/>
    </row>
    <row r="2545" spans="1:1" ht="16.5">
      <c r="A2545" s="1"/>
    </row>
    <row r="2546" spans="1:1" ht="16.5">
      <c r="A2546" s="1"/>
    </row>
    <row r="2547" spans="1:1" ht="16.5">
      <c r="A2547" s="1"/>
    </row>
    <row r="2548" spans="1:1" ht="16.5">
      <c r="A2548" s="1"/>
    </row>
    <row r="2549" spans="1:1" ht="16.5">
      <c r="A2549" s="1"/>
    </row>
    <row r="2550" spans="1:1" ht="16.5">
      <c r="A2550" s="1"/>
    </row>
    <row r="2551" spans="1:1" ht="16.5">
      <c r="A2551" s="1"/>
    </row>
    <row r="2552" spans="1:1" ht="16.5">
      <c r="A2552" s="1"/>
    </row>
    <row r="2553" spans="1:1" ht="16.5">
      <c r="A2553" s="1"/>
    </row>
    <row r="2554" spans="1:1" ht="16.5">
      <c r="A2554" s="1"/>
    </row>
    <row r="2555" spans="1:1" ht="16.5">
      <c r="A2555" s="1"/>
    </row>
    <row r="2556" spans="1:1" ht="16.5">
      <c r="A2556" s="1"/>
    </row>
    <row r="2557" spans="1:1" ht="16.5">
      <c r="A2557" s="1"/>
    </row>
    <row r="2558" spans="1:1" ht="16.5">
      <c r="A2558" s="1"/>
    </row>
    <row r="2559" spans="1:1" ht="16.5">
      <c r="A2559" s="1"/>
    </row>
    <row r="2560" spans="1:1" ht="16.5">
      <c r="A2560" s="1"/>
    </row>
    <row r="2561" spans="1:1" ht="16.5">
      <c r="A2561" s="1"/>
    </row>
    <row r="2562" spans="1:1" ht="16.5">
      <c r="A2562" s="1"/>
    </row>
    <row r="2563" spans="1:1" ht="16.5">
      <c r="A2563" s="1"/>
    </row>
    <row r="2564" spans="1:1" ht="16.5">
      <c r="A2564" s="1"/>
    </row>
    <row r="2565" spans="1:1" ht="16.5">
      <c r="A2565" s="1"/>
    </row>
    <row r="2566" spans="1:1" ht="16.5">
      <c r="A2566" s="1"/>
    </row>
    <row r="2567" spans="1:1" ht="16.5">
      <c r="A2567" s="1"/>
    </row>
    <row r="2568" spans="1:1" ht="16.5">
      <c r="A2568" s="1"/>
    </row>
    <row r="2569" spans="1:1" ht="16.5">
      <c r="A2569" s="1"/>
    </row>
    <row r="2570" spans="1:1" ht="16.5">
      <c r="A2570" s="1"/>
    </row>
    <row r="2571" spans="1:1" ht="16.5">
      <c r="A2571" s="1"/>
    </row>
    <row r="2572" spans="1:1" ht="16.5">
      <c r="A2572" s="1"/>
    </row>
    <row r="2573" spans="1:1" ht="16.5">
      <c r="A2573" s="1"/>
    </row>
    <row r="2574" spans="1:1" ht="16.5">
      <c r="A2574" s="1"/>
    </row>
    <row r="2575" spans="1:1" ht="16.5">
      <c r="A2575" s="1"/>
    </row>
    <row r="2576" spans="1:1" ht="16.5">
      <c r="A2576" s="1"/>
    </row>
    <row r="2577" spans="1:1" ht="16.5">
      <c r="A2577" s="1"/>
    </row>
    <row r="2578" spans="1:1" ht="16.5">
      <c r="A2578" s="1"/>
    </row>
    <row r="2579" spans="1:1" ht="16.5">
      <c r="A2579" s="1"/>
    </row>
    <row r="2580" spans="1:1" ht="16.5">
      <c r="A2580" s="1"/>
    </row>
    <row r="2581" spans="1:1" ht="16.5">
      <c r="A2581" s="1"/>
    </row>
    <row r="2582" spans="1:1" ht="16.5">
      <c r="A2582" s="1"/>
    </row>
    <row r="2583" spans="1:1" ht="16.5">
      <c r="A2583" s="1"/>
    </row>
    <row r="2584" spans="1:1" ht="16.5">
      <c r="A2584" s="1"/>
    </row>
    <row r="2585" spans="1:1" ht="16.5">
      <c r="A2585" s="1"/>
    </row>
    <row r="2586" spans="1:1" ht="16.5">
      <c r="A2586" s="1"/>
    </row>
    <row r="2587" spans="1:1" ht="16.5">
      <c r="A2587" s="1"/>
    </row>
    <row r="2588" spans="1:1" ht="16.5">
      <c r="A2588" s="1"/>
    </row>
    <row r="2589" spans="1:1" ht="16.5">
      <c r="A2589" s="1"/>
    </row>
    <row r="2590" spans="1:1" ht="16.5">
      <c r="A2590" s="1"/>
    </row>
    <row r="2591" spans="1:1" ht="16.5">
      <c r="A2591" s="1"/>
    </row>
    <row r="2592" spans="1:1" ht="16.5">
      <c r="A2592" s="1"/>
    </row>
    <row r="2593" spans="1:1" ht="16.5">
      <c r="A2593" s="1"/>
    </row>
    <row r="2594" spans="1:1" ht="16.5">
      <c r="A2594" s="1"/>
    </row>
    <row r="2595" spans="1:1" ht="16.5">
      <c r="A2595" s="1"/>
    </row>
    <row r="2596" spans="1:1" ht="16.5">
      <c r="A2596" s="1"/>
    </row>
    <row r="2597" spans="1:1" ht="16.5">
      <c r="A2597" s="1"/>
    </row>
    <row r="2598" spans="1:1" ht="16.5">
      <c r="A2598" s="1"/>
    </row>
    <row r="2599" spans="1:1" ht="16.5">
      <c r="A2599" s="1"/>
    </row>
    <row r="2600" spans="1:1" ht="16.5">
      <c r="A2600" s="1"/>
    </row>
    <row r="2601" spans="1:1" ht="16.5">
      <c r="A2601" s="1"/>
    </row>
    <row r="2602" spans="1:1" ht="16.5">
      <c r="A2602" s="1"/>
    </row>
    <row r="2603" spans="1:1" ht="16.5">
      <c r="A2603" s="1"/>
    </row>
    <row r="2604" spans="1:1" ht="16.5">
      <c r="A2604" s="1"/>
    </row>
    <row r="2605" spans="1:1" ht="16.5">
      <c r="A2605" s="1"/>
    </row>
    <row r="2606" spans="1:1" ht="16.5">
      <c r="A2606" s="1"/>
    </row>
    <row r="2607" spans="1:1" ht="16.5">
      <c r="A2607" s="1"/>
    </row>
    <row r="2608" spans="1:1" ht="16.5">
      <c r="A2608" s="1"/>
    </row>
    <row r="2609" spans="1:1" ht="16.5">
      <c r="A2609" s="1"/>
    </row>
    <row r="2610" spans="1:1" ht="16.5">
      <c r="A2610" s="1"/>
    </row>
    <row r="2611" spans="1:1" ht="16.5">
      <c r="A2611" s="1"/>
    </row>
    <row r="2612" spans="1:1" ht="16.5">
      <c r="A2612" s="1"/>
    </row>
    <row r="2613" spans="1:1" ht="16.5">
      <c r="A2613" s="1"/>
    </row>
    <row r="2614" spans="1:1" ht="16.5">
      <c r="A2614" s="1"/>
    </row>
    <row r="2615" spans="1:1" ht="16.5">
      <c r="A2615" s="1"/>
    </row>
    <row r="2616" spans="1:1" ht="16.5">
      <c r="A2616" s="1"/>
    </row>
    <row r="2617" spans="1:1" ht="16.5">
      <c r="A2617" s="1"/>
    </row>
    <row r="2618" spans="1:1" ht="16.5">
      <c r="A2618" s="1"/>
    </row>
    <row r="2619" spans="1:1" ht="16.5">
      <c r="A2619" s="1"/>
    </row>
    <row r="2620" spans="1:1" ht="16.5">
      <c r="A2620" s="1"/>
    </row>
    <row r="2621" spans="1:1" ht="16.5">
      <c r="A2621" s="1"/>
    </row>
    <row r="2622" spans="1:1" ht="16.5">
      <c r="A2622" s="1"/>
    </row>
    <row r="2623" spans="1:1" ht="16.5">
      <c r="A2623" s="1"/>
    </row>
    <row r="2624" spans="1:1" ht="16.5">
      <c r="A2624" s="1"/>
    </row>
    <row r="2625" spans="1:1" ht="16.5">
      <c r="A2625" s="1"/>
    </row>
    <row r="2626" spans="1:1" ht="16.5">
      <c r="A2626" s="1"/>
    </row>
    <row r="2627" spans="1:1" ht="16.5">
      <c r="A2627" s="1"/>
    </row>
    <row r="2628" spans="1:1" ht="16.5">
      <c r="A2628" s="1"/>
    </row>
    <row r="2629" spans="1:1" ht="16.5">
      <c r="A2629" s="1"/>
    </row>
    <row r="2630" spans="1:1" ht="16.5">
      <c r="A2630" s="1"/>
    </row>
    <row r="2631" spans="1:1" ht="16.5">
      <c r="A2631" s="1"/>
    </row>
    <row r="2632" spans="1:1" ht="16.5">
      <c r="A2632" s="1"/>
    </row>
    <row r="2633" spans="1:1" ht="16.5">
      <c r="A2633" s="1"/>
    </row>
    <row r="2634" spans="1:1" ht="16.5">
      <c r="A2634" s="1"/>
    </row>
    <row r="2635" spans="1:1" ht="16.5">
      <c r="A2635" s="1"/>
    </row>
    <row r="2636" spans="1:1" ht="16.5">
      <c r="A2636" s="1"/>
    </row>
    <row r="2637" spans="1:1" ht="16.5">
      <c r="A2637" s="1"/>
    </row>
    <row r="2638" spans="1:1" ht="16.5">
      <c r="A2638" s="1"/>
    </row>
    <row r="2639" spans="1:1" ht="16.5">
      <c r="A2639" s="1"/>
    </row>
    <row r="2640" spans="1:1" ht="16.5">
      <c r="A2640" s="1"/>
    </row>
    <row r="2641" spans="1:1" ht="16.5">
      <c r="A2641" s="1"/>
    </row>
    <row r="2642" spans="1:1" ht="16.5">
      <c r="A2642" s="1"/>
    </row>
    <row r="2643" spans="1:1" ht="16.5">
      <c r="A2643" s="1"/>
    </row>
    <row r="2644" spans="1:1" ht="16.5">
      <c r="A2644" s="1"/>
    </row>
    <row r="2645" spans="1:1" ht="16.5">
      <c r="A2645" s="1"/>
    </row>
    <row r="2646" spans="1:1" ht="16.5">
      <c r="A2646" s="1"/>
    </row>
    <row r="2647" spans="1:1" ht="16.5">
      <c r="A2647" s="1"/>
    </row>
    <row r="2648" spans="1:1" ht="16.5">
      <c r="A2648" s="1"/>
    </row>
    <row r="2649" spans="1:1" ht="16.5">
      <c r="A2649" s="1"/>
    </row>
    <row r="2650" spans="1:1" ht="16.5">
      <c r="A2650" s="1"/>
    </row>
    <row r="2651" spans="1:1" ht="16.5">
      <c r="A2651" s="1"/>
    </row>
    <row r="2652" spans="1:1" ht="16.5">
      <c r="A2652" s="1"/>
    </row>
    <row r="2653" spans="1:1" ht="16.5">
      <c r="A2653" s="1"/>
    </row>
    <row r="2654" spans="1:1" ht="16.5">
      <c r="A2654" s="1"/>
    </row>
    <row r="2655" spans="1:1" ht="16.5">
      <c r="A2655" s="1"/>
    </row>
    <row r="2656" spans="1:1" ht="16.5">
      <c r="A2656" s="1"/>
    </row>
    <row r="2657" spans="1:1" ht="16.5">
      <c r="A2657" s="1"/>
    </row>
    <row r="2658" spans="1:1" ht="16.5">
      <c r="A2658" s="1"/>
    </row>
    <row r="2659" spans="1:1" ht="16.5">
      <c r="A2659" s="1"/>
    </row>
    <row r="2660" spans="1:1" ht="16.5">
      <c r="A2660" s="1"/>
    </row>
    <row r="2661" spans="1:1" ht="16.5">
      <c r="A2661" s="1"/>
    </row>
    <row r="2662" spans="1:1" ht="16.5">
      <c r="A2662" s="1"/>
    </row>
    <row r="2663" spans="1:1" ht="16.5">
      <c r="A2663" s="1"/>
    </row>
    <row r="2664" spans="1:1" ht="16.5">
      <c r="A2664" s="1"/>
    </row>
    <row r="2665" spans="1:1" ht="16.5">
      <c r="A2665" s="1"/>
    </row>
    <row r="2666" spans="1:1" ht="16.5">
      <c r="A2666" s="1"/>
    </row>
    <row r="2667" spans="1:1" ht="16.5">
      <c r="A2667" s="1"/>
    </row>
    <row r="2668" spans="1:1" ht="16.5">
      <c r="A2668" s="1"/>
    </row>
    <row r="2669" spans="1:1" ht="16.5">
      <c r="A2669" s="1"/>
    </row>
    <row r="2670" spans="1:1" ht="16.5">
      <c r="A2670" s="1"/>
    </row>
    <row r="2671" spans="1:1" ht="16.5">
      <c r="A2671" s="1"/>
    </row>
    <row r="2672" spans="1:1" ht="16.5">
      <c r="A2672" s="1"/>
    </row>
    <row r="2673" spans="1:1" ht="16.5">
      <c r="A2673" s="1"/>
    </row>
    <row r="2674" spans="1:1" ht="16.5">
      <c r="A2674" s="1"/>
    </row>
    <row r="2675" spans="1:1" ht="16.5">
      <c r="A2675" s="1"/>
    </row>
    <row r="2676" spans="1:1" ht="16.5">
      <c r="A2676" s="1"/>
    </row>
    <row r="2677" spans="1:1" ht="16.5">
      <c r="A2677" s="1"/>
    </row>
    <row r="2678" spans="1:1" ht="16.5">
      <c r="A2678" s="1"/>
    </row>
    <row r="2679" spans="1:1" ht="16.5">
      <c r="A2679" s="1"/>
    </row>
    <row r="2680" spans="1:1" ht="16.5">
      <c r="A2680" s="1"/>
    </row>
    <row r="2681" spans="1:1" ht="16.5">
      <c r="A2681" s="1"/>
    </row>
    <row r="2682" spans="1:1" ht="16.5">
      <c r="A2682" s="1"/>
    </row>
    <row r="2683" spans="1:1" ht="16.5">
      <c r="A2683" s="1"/>
    </row>
    <row r="2684" spans="1:1" ht="16.5">
      <c r="A2684" s="1"/>
    </row>
    <row r="2685" spans="1:1" ht="16.5">
      <c r="A2685" s="1"/>
    </row>
    <row r="2686" spans="1:1" ht="16.5">
      <c r="A2686" s="1"/>
    </row>
    <row r="2687" spans="1:1" ht="16.5">
      <c r="A2687" s="1"/>
    </row>
    <row r="2688" spans="1:1" ht="16.5">
      <c r="A2688" s="1"/>
    </row>
    <row r="2689" spans="1:1" ht="16.5">
      <c r="A2689" s="1"/>
    </row>
    <row r="2690" spans="1:1" ht="16.5">
      <c r="A2690" s="1"/>
    </row>
    <row r="2691" spans="1:1" ht="16.5">
      <c r="A2691" s="1"/>
    </row>
    <row r="2692" spans="1:1" ht="16.5">
      <c r="A2692" s="1"/>
    </row>
    <row r="2693" spans="1:1" ht="16.5">
      <c r="A2693" s="1"/>
    </row>
    <row r="2694" spans="1:1" ht="16.5">
      <c r="A2694" s="1"/>
    </row>
    <row r="2695" spans="1:1" ht="16.5">
      <c r="A2695" s="1"/>
    </row>
    <row r="2696" spans="1:1" ht="16.5">
      <c r="A2696" s="1"/>
    </row>
    <row r="2697" spans="1:1" ht="16.5">
      <c r="A2697" s="1"/>
    </row>
    <row r="2698" spans="1:1" ht="16.5">
      <c r="A2698" s="1"/>
    </row>
    <row r="2699" spans="1:1" ht="16.5">
      <c r="A2699" s="1"/>
    </row>
    <row r="2700" spans="1:1" ht="16.5">
      <c r="A2700" s="1"/>
    </row>
    <row r="2701" spans="1:1" ht="16.5">
      <c r="A2701" s="1"/>
    </row>
    <row r="2702" spans="1:1" ht="16.5">
      <c r="A2702" s="1"/>
    </row>
    <row r="2703" spans="1:1" ht="16.5">
      <c r="A2703" s="1"/>
    </row>
    <row r="2704" spans="1:1" ht="16.5">
      <c r="A2704" s="1"/>
    </row>
    <row r="2705" spans="1:1" ht="16.5">
      <c r="A2705" s="1"/>
    </row>
    <row r="2706" spans="1:1" ht="16.5">
      <c r="A2706" s="1"/>
    </row>
    <row r="2707" spans="1:1" ht="16.5">
      <c r="A2707" s="1"/>
    </row>
    <row r="2708" spans="1:1" ht="16.5">
      <c r="A2708" s="1"/>
    </row>
    <row r="2709" spans="1:1" ht="16.5">
      <c r="A2709" s="1"/>
    </row>
    <row r="2710" spans="1:1" ht="16.5">
      <c r="A2710" s="1"/>
    </row>
    <row r="2711" spans="1:1" ht="16.5">
      <c r="A2711" s="1"/>
    </row>
    <row r="2712" spans="1:1" ht="16.5">
      <c r="A2712" s="1"/>
    </row>
    <row r="2713" spans="1:1" ht="16.5">
      <c r="A2713" s="1"/>
    </row>
    <row r="2714" spans="1:1" ht="16.5">
      <c r="A2714" s="1"/>
    </row>
    <row r="2715" spans="1:1" ht="16.5">
      <c r="A2715" s="1"/>
    </row>
    <row r="2716" spans="1:1" ht="16.5">
      <c r="A2716" s="1"/>
    </row>
    <row r="2717" spans="1:1" ht="16.5">
      <c r="A2717" s="1"/>
    </row>
    <row r="2718" spans="1:1" ht="16.5">
      <c r="A2718" s="1"/>
    </row>
    <row r="2719" spans="1:1" ht="16.5">
      <c r="A2719" s="1"/>
    </row>
    <row r="2720" spans="1:1" ht="16.5">
      <c r="A2720" s="1"/>
    </row>
    <row r="2721" spans="1:1" ht="16.5">
      <c r="A2721" s="1"/>
    </row>
    <row r="2722" spans="1:1" ht="16.5">
      <c r="A2722" s="1"/>
    </row>
    <row r="2723" spans="1:1" ht="16.5">
      <c r="A2723" s="1"/>
    </row>
    <row r="2724" spans="1:1" ht="16.5">
      <c r="A2724" s="1"/>
    </row>
    <row r="2725" spans="1:1" ht="16.5">
      <c r="A2725" s="1"/>
    </row>
    <row r="2726" spans="1:1" ht="16.5">
      <c r="A2726" s="1"/>
    </row>
    <row r="2727" spans="1:1" ht="16.5">
      <c r="A2727" s="1"/>
    </row>
    <row r="2728" spans="1:1" ht="16.5">
      <c r="A2728" s="1"/>
    </row>
    <row r="2729" spans="1:1" ht="16.5">
      <c r="A2729" s="1"/>
    </row>
    <row r="2730" spans="1:1" ht="16.5">
      <c r="A2730" s="1"/>
    </row>
    <row r="2731" spans="1:1" ht="16.5">
      <c r="A2731" s="1"/>
    </row>
    <row r="2732" spans="1:1" ht="16.5">
      <c r="A2732" s="1"/>
    </row>
    <row r="2733" spans="1:1" ht="16.5">
      <c r="A2733" s="1"/>
    </row>
    <row r="2734" spans="1:1" ht="16.5">
      <c r="A2734" s="1"/>
    </row>
    <row r="2735" spans="1:1" ht="16.5">
      <c r="A2735" s="1"/>
    </row>
    <row r="2736" spans="1:1" ht="16.5">
      <c r="A2736" s="1"/>
    </row>
    <row r="2737" spans="1:1" ht="16.5">
      <c r="A2737" s="1"/>
    </row>
    <row r="2738" spans="1:1" ht="16.5">
      <c r="A2738" s="1"/>
    </row>
    <row r="2739" spans="1:1" ht="16.5">
      <c r="A2739" s="1"/>
    </row>
    <row r="2740" spans="1:1" ht="16.5">
      <c r="A2740" s="1"/>
    </row>
    <row r="2741" spans="1:1" ht="16.5">
      <c r="A2741" s="1"/>
    </row>
    <row r="2742" spans="1:1" ht="16.5">
      <c r="A2742" s="1"/>
    </row>
    <row r="2743" spans="1:1" ht="16.5">
      <c r="A2743" s="1"/>
    </row>
    <row r="2744" spans="1:1" ht="16.5">
      <c r="A2744" s="1"/>
    </row>
    <row r="2745" spans="1:1" ht="16.5">
      <c r="A2745" s="1"/>
    </row>
    <row r="2746" spans="1:1" ht="16.5">
      <c r="A2746" s="1"/>
    </row>
    <row r="2747" spans="1:1" ht="16.5">
      <c r="A2747" s="1"/>
    </row>
    <row r="2748" spans="1:1" ht="16.5">
      <c r="A2748" s="1"/>
    </row>
    <row r="2749" spans="1:1" ht="16.5">
      <c r="A2749" s="1"/>
    </row>
    <row r="2750" spans="1:1" ht="16.5">
      <c r="A2750" s="1"/>
    </row>
    <row r="2751" spans="1:1" ht="16.5">
      <c r="A2751" s="1"/>
    </row>
    <row r="2752" spans="1:1" ht="16.5">
      <c r="A2752" s="1"/>
    </row>
    <row r="2753" spans="1:1" ht="16.5">
      <c r="A2753" s="1"/>
    </row>
    <row r="2754" spans="1:1" ht="16.5">
      <c r="A2754" s="1"/>
    </row>
    <row r="2755" spans="1:1" ht="16.5">
      <c r="A2755" s="1"/>
    </row>
    <row r="2756" spans="1:1" ht="16.5">
      <c r="A2756" s="1"/>
    </row>
    <row r="2757" spans="1:1" ht="16.5">
      <c r="A2757" s="1"/>
    </row>
    <row r="2758" spans="1:1" ht="16.5">
      <c r="A2758" s="1"/>
    </row>
    <row r="2759" spans="1:1" ht="16.5">
      <c r="A2759" s="1"/>
    </row>
    <row r="2760" spans="1:1" ht="16.5">
      <c r="A2760" s="1"/>
    </row>
    <row r="2761" spans="1:1" ht="16.5">
      <c r="A2761" s="1"/>
    </row>
    <row r="2762" spans="1:1" ht="16.5">
      <c r="A2762" s="1"/>
    </row>
    <row r="2763" spans="1:1" ht="16.5">
      <c r="A2763" s="1"/>
    </row>
    <row r="2764" spans="1:1" ht="16.5">
      <c r="A2764" s="1"/>
    </row>
    <row r="2765" spans="1:1" ht="16.5">
      <c r="A2765" s="1"/>
    </row>
    <row r="2766" spans="1:1" ht="16.5">
      <c r="A2766" s="1"/>
    </row>
    <row r="2767" spans="1:1" ht="16.5">
      <c r="A2767" s="1"/>
    </row>
    <row r="2768" spans="1:1" ht="16.5">
      <c r="A2768" s="1"/>
    </row>
    <row r="2769" spans="1:1" ht="16.5">
      <c r="A2769" s="1"/>
    </row>
    <row r="2770" spans="1:1" ht="16.5">
      <c r="A2770" s="1"/>
    </row>
    <row r="2771" spans="1:1" ht="16.5">
      <c r="A2771" s="1"/>
    </row>
    <row r="2772" spans="1:1" ht="16.5">
      <c r="A2772" s="1"/>
    </row>
    <row r="2773" spans="1:1" ht="16.5">
      <c r="A2773" s="1"/>
    </row>
    <row r="2774" spans="1:1" ht="16.5">
      <c r="A2774" s="1"/>
    </row>
    <row r="2775" spans="1:1" ht="16.5">
      <c r="A2775" s="1"/>
    </row>
    <row r="2776" spans="1:1" ht="16.5">
      <c r="A2776" s="1"/>
    </row>
    <row r="2777" spans="1:1" ht="16.5">
      <c r="A2777" s="1"/>
    </row>
    <row r="2778" spans="1:1" ht="16.5">
      <c r="A2778" s="1"/>
    </row>
    <row r="2779" spans="1:1" ht="16.5">
      <c r="A2779" s="1"/>
    </row>
    <row r="2780" spans="1:1" ht="16.5">
      <c r="A2780" s="1"/>
    </row>
    <row r="2781" spans="1:1" ht="16.5">
      <c r="A2781" s="1"/>
    </row>
    <row r="2782" spans="1:1" ht="16.5">
      <c r="A2782" s="1"/>
    </row>
    <row r="2783" spans="1:1" ht="16.5">
      <c r="A2783" s="1"/>
    </row>
    <row r="2784" spans="1:1" ht="16.5">
      <c r="A2784" s="1"/>
    </row>
    <row r="2785" spans="1:1" ht="16.5">
      <c r="A2785" s="1"/>
    </row>
    <row r="2786" spans="1:1" ht="16.5">
      <c r="A2786" s="1"/>
    </row>
    <row r="2787" spans="1:1" ht="16.5">
      <c r="A2787" s="1"/>
    </row>
    <row r="2788" spans="1:1" ht="16.5">
      <c r="A2788" s="1"/>
    </row>
    <row r="2789" spans="1:1" ht="16.5">
      <c r="A2789" s="1"/>
    </row>
    <row r="2790" spans="1:1" ht="16.5">
      <c r="A2790" s="1"/>
    </row>
    <row r="2791" spans="1:1" ht="16.5">
      <c r="A2791" s="1"/>
    </row>
    <row r="2792" spans="1:1" ht="16.5">
      <c r="A2792" s="1"/>
    </row>
    <row r="2793" spans="1:1" ht="16.5">
      <c r="A2793" s="1"/>
    </row>
    <row r="2794" spans="1:1" ht="16.5">
      <c r="A2794" s="1"/>
    </row>
    <row r="2795" spans="1:1" ht="16.5">
      <c r="A2795" s="1"/>
    </row>
    <row r="2796" spans="1:1" ht="16.5">
      <c r="A2796" s="1"/>
    </row>
    <row r="2797" spans="1:1" ht="16.5">
      <c r="A2797" s="1"/>
    </row>
    <row r="2798" spans="1:1" ht="16.5">
      <c r="A2798" s="1"/>
    </row>
    <row r="2799" spans="1:1" ht="16.5">
      <c r="A2799" s="1"/>
    </row>
    <row r="2800" spans="1:1" ht="16.5">
      <c r="A2800" s="1"/>
    </row>
    <row r="2801" spans="1:1" ht="16.5">
      <c r="A2801" s="1"/>
    </row>
    <row r="2802" spans="1:1" ht="16.5">
      <c r="A2802" s="1"/>
    </row>
    <row r="2803" spans="1:1" ht="16.5">
      <c r="A2803" s="1"/>
    </row>
    <row r="2804" spans="1:1" ht="16.5">
      <c r="A2804" s="1"/>
    </row>
    <row r="2805" spans="1:1" ht="16.5">
      <c r="A2805" s="1"/>
    </row>
    <row r="2806" spans="1:1" ht="16.5">
      <c r="A2806" s="1"/>
    </row>
    <row r="2807" spans="1:1" ht="16.5">
      <c r="A2807" s="1"/>
    </row>
    <row r="2808" spans="1:1" ht="16.5">
      <c r="A2808" s="1"/>
    </row>
    <row r="2809" spans="1:1" ht="16.5">
      <c r="A2809" s="1"/>
    </row>
    <row r="2810" spans="1:1" ht="16.5">
      <c r="A2810" s="1"/>
    </row>
    <row r="2811" spans="1:1" ht="16.5">
      <c r="A2811" s="1"/>
    </row>
    <row r="2812" spans="1:1" ht="16.5">
      <c r="A2812" s="1"/>
    </row>
    <row r="2813" spans="1:1" ht="16.5">
      <c r="A2813" s="1"/>
    </row>
    <row r="2814" spans="1:1" ht="16.5">
      <c r="A2814" s="1"/>
    </row>
    <row r="2815" spans="1:1" ht="16.5">
      <c r="A2815" s="1"/>
    </row>
    <row r="2816" spans="1:1" ht="16.5">
      <c r="A2816" s="1"/>
    </row>
    <row r="2817" spans="1:1" ht="16.5">
      <c r="A2817" s="1"/>
    </row>
    <row r="2818" spans="1:1" ht="16.5">
      <c r="A2818" s="1"/>
    </row>
    <row r="2819" spans="1:1" ht="16.5">
      <c r="A2819" s="1"/>
    </row>
    <row r="2820" spans="1:1" ht="16.5">
      <c r="A2820" s="1"/>
    </row>
    <row r="2821" spans="1:1" ht="16.5">
      <c r="A2821" s="1"/>
    </row>
    <row r="2822" spans="1:1" ht="16.5">
      <c r="A2822" s="1"/>
    </row>
    <row r="2823" spans="1:1" ht="16.5">
      <c r="A2823" s="1"/>
    </row>
    <row r="2824" spans="1:1" ht="16.5">
      <c r="A2824" s="1"/>
    </row>
    <row r="2825" spans="1:1" ht="16.5">
      <c r="A2825" s="1"/>
    </row>
    <row r="2826" spans="1:1" ht="16.5">
      <c r="A2826" s="1"/>
    </row>
    <row r="2827" spans="1:1" ht="16.5">
      <c r="A2827" s="1"/>
    </row>
    <row r="2828" spans="1:1" ht="16.5">
      <c r="A2828" s="1"/>
    </row>
    <row r="2829" spans="1:1" ht="16.5">
      <c r="A2829" s="1"/>
    </row>
    <row r="2830" spans="1:1" ht="16.5">
      <c r="A2830" s="1"/>
    </row>
    <row r="2831" spans="1:1" ht="16.5">
      <c r="A2831" s="1"/>
    </row>
    <row r="2832" spans="1:1" ht="16.5">
      <c r="A2832" s="1"/>
    </row>
    <row r="2833" spans="1:1" ht="16.5">
      <c r="A2833" s="1"/>
    </row>
    <row r="2834" spans="1:1" ht="16.5">
      <c r="A2834" s="1"/>
    </row>
    <row r="2835" spans="1:1" ht="16.5">
      <c r="A2835" s="1"/>
    </row>
    <row r="2836" spans="1:1" ht="16.5">
      <c r="A2836" s="1"/>
    </row>
    <row r="2837" spans="1:1" ht="16.5">
      <c r="A2837" s="1"/>
    </row>
    <row r="2838" spans="1:1" ht="16.5">
      <c r="A2838" s="1"/>
    </row>
    <row r="2839" spans="1:1" ht="16.5">
      <c r="A2839" s="1"/>
    </row>
    <row r="2840" spans="1:1" ht="16.5">
      <c r="A2840" s="1"/>
    </row>
    <row r="2841" spans="1:1" ht="16.5">
      <c r="A2841" s="1"/>
    </row>
    <row r="2842" spans="1:1" ht="16.5">
      <c r="A2842" s="1"/>
    </row>
    <row r="2843" spans="1:1" ht="16.5">
      <c r="A2843" s="1"/>
    </row>
    <row r="2844" spans="1:1" ht="16.5">
      <c r="A2844" s="1"/>
    </row>
    <row r="2845" spans="1:1" ht="16.5">
      <c r="A2845" s="1"/>
    </row>
    <row r="2846" spans="1:1" ht="16.5">
      <c r="A2846" s="1"/>
    </row>
    <row r="2847" spans="1:1" ht="16.5">
      <c r="A2847" s="1"/>
    </row>
    <row r="2848" spans="1:1" ht="16.5">
      <c r="A2848" s="1"/>
    </row>
    <row r="2849" spans="1:1" ht="16.5">
      <c r="A2849" s="1"/>
    </row>
    <row r="2850" spans="1:1" ht="16.5">
      <c r="A2850" s="1"/>
    </row>
    <row r="2851" spans="1:1" ht="16.5">
      <c r="A2851" s="1"/>
    </row>
    <row r="2852" spans="1:1" ht="16.5">
      <c r="A2852" s="1"/>
    </row>
    <row r="2853" spans="1:1" ht="16.5">
      <c r="A2853" s="1"/>
    </row>
    <row r="2854" spans="1:1" ht="16.5">
      <c r="A2854" s="1"/>
    </row>
    <row r="2855" spans="1:1" ht="16.5">
      <c r="A2855" s="1"/>
    </row>
    <row r="2856" spans="1:1" ht="16.5">
      <c r="A2856" s="1"/>
    </row>
    <row r="2857" spans="1:1" ht="16.5">
      <c r="A2857" s="1"/>
    </row>
    <row r="2858" spans="1:1" ht="16.5">
      <c r="A2858" s="1"/>
    </row>
    <row r="2859" spans="1:1" ht="16.5">
      <c r="A2859" s="1"/>
    </row>
    <row r="2860" spans="1:1" ht="16.5">
      <c r="A2860" s="1"/>
    </row>
    <row r="2861" spans="1:1" ht="16.5">
      <c r="A2861" s="1"/>
    </row>
    <row r="2862" spans="1:1" ht="16.5">
      <c r="A2862" s="1"/>
    </row>
    <row r="2863" spans="1:1" ht="16.5">
      <c r="A2863" s="1"/>
    </row>
    <row r="2864" spans="1:1" ht="16.5">
      <c r="A2864" s="1"/>
    </row>
    <row r="2865" spans="1:1" ht="16.5">
      <c r="A2865" s="1"/>
    </row>
    <row r="2866" spans="1:1" ht="16.5">
      <c r="A2866" s="1"/>
    </row>
    <row r="2867" spans="1:1" ht="16.5">
      <c r="A2867" s="1"/>
    </row>
    <row r="2868" spans="1:1" ht="16.5">
      <c r="A2868" s="1"/>
    </row>
    <row r="2869" spans="1:1" ht="16.5">
      <c r="A2869" s="1"/>
    </row>
    <row r="2870" spans="1:1" ht="16.5">
      <c r="A2870" s="1"/>
    </row>
    <row r="2871" spans="1:1" ht="16.5">
      <c r="A2871" s="1"/>
    </row>
    <row r="2872" spans="1:1" ht="16.5">
      <c r="A2872" s="1"/>
    </row>
    <row r="2873" spans="1:1" ht="16.5">
      <c r="A2873" s="1"/>
    </row>
    <row r="2874" spans="1:1" ht="16.5">
      <c r="A2874" s="1"/>
    </row>
    <row r="2875" spans="1:1" ht="16.5">
      <c r="A2875" s="1"/>
    </row>
    <row r="2876" spans="1:1" ht="16.5">
      <c r="A2876" s="1"/>
    </row>
    <row r="2877" spans="1:1" ht="16.5">
      <c r="A2877" s="1"/>
    </row>
    <row r="2878" spans="1:1" ht="16.5">
      <c r="A2878" s="1"/>
    </row>
    <row r="2879" spans="1:1" ht="16.5">
      <c r="A2879" s="1"/>
    </row>
    <row r="2880" spans="1:1" ht="16.5">
      <c r="A2880" s="1"/>
    </row>
    <row r="2881" spans="1:1" ht="16.5">
      <c r="A2881" s="1"/>
    </row>
    <row r="2882" spans="1:1" ht="16.5">
      <c r="A2882" s="1"/>
    </row>
    <row r="2883" spans="1:1" ht="16.5">
      <c r="A2883" s="1"/>
    </row>
    <row r="2884" spans="1:1" ht="16.5">
      <c r="A2884" s="1"/>
    </row>
    <row r="2885" spans="1:1" ht="16.5">
      <c r="A2885" s="1"/>
    </row>
    <row r="2886" spans="1:1" ht="16.5">
      <c r="A2886" s="1"/>
    </row>
    <row r="2887" spans="1:1" ht="16.5">
      <c r="A2887" s="1"/>
    </row>
    <row r="2888" spans="1:1" ht="16.5">
      <c r="A2888" s="1"/>
    </row>
    <row r="2889" spans="1:1" ht="16.5">
      <c r="A2889" s="1"/>
    </row>
    <row r="2890" spans="1:1" ht="16.5">
      <c r="A2890" s="1"/>
    </row>
    <row r="2891" spans="1:1" ht="16.5">
      <c r="A2891" s="1"/>
    </row>
    <row r="2892" spans="1:1" ht="16.5">
      <c r="A2892" s="1"/>
    </row>
    <row r="2893" spans="1:1" ht="16.5">
      <c r="A2893" s="1"/>
    </row>
    <row r="2894" spans="1:1" ht="16.5">
      <c r="A2894" s="1"/>
    </row>
    <row r="2895" spans="1:1" ht="16.5">
      <c r="A2895" s="1"/>
    </row>
    <row r="2896" spans="1:1" ht="16.5">
      <c r="A2896" s="1"/>
    </row>
    <row r="2897" spans="1:1" ht="16.5">
      <c r="A2897" s="1"/>
    </row>
    <row r="2898" spans="1:1" ht="16.5">
      <c r="A2898" s="1"/>
    </row>
    <row r="2899" spans="1:1" ht="16.5">
      <c r="A2899" s="1"/>
    </row>
    <row r="2900" spans="1:1" ht="16.5">
      <c r="A2900" s="1"/>
    </row>
    <row r="2901" spans="1:1" ht="16.5">
      <c r="A2901" s="1"/>
    </row>
    <row r="2902" spans="1:1" ht="16.5">
      <c r="A2902" s="1"/>
    </row>
    <row r="2903" spans="1:1" ht="16.5">
      <c r="A2903" s="1"/>
    </row>
    <row r="2904" spans="1:1" ht="16.5">
      <c r="A2904" s="1"/>
    </row>
    <row r="2905" spans="1:1" ht="16.5">
      <c r="A2905" s="1"/>
    </row>
    <row r="2906" spans="1:1" ht="16.5">
      <c r="A2906" s="1"/>
    </row>
    <row r="2907" spans="1:1" ht="16.5">
      <c r="A2907" s="1"/>
    </row>
    <row r="2908" spans="1:1" ht="16.5">
      <c r="A2908" s="1"/>
    </row>
    <row r="2909" spans="1:1" ht="16.5">
      <c r="A2909" s="1"/>
    </row>
    <row r="2910" spans="1:1" ht="16.5">
      <c r="A2910" s="1"/>
    </row>
    <row r="2911" spans="1:1" ht="16.5">
      <c r="A2911" s="1"/>
    </row>
    <row r="2912" spans="1:1" ht="16.5">
      <c r="A2912" s="1"/>
    </row>
    <row r="2913" spans="1:1" ht="16.5">
      <c r="A2913" s="1"/>
    </row>
    <row r="2914" spans="1:1" ht="16.5">
      <c r="A2914" s="1"/>
    </row>
    <row r="2915" spans="1:1" ht="16.5">
      <c r="A2915" s="1"/>
    </row>
    <row r="2916" spans="1:1" ht="16.5">
      <c r="A2916" s="1"/>
    </row>
    <row r="2917" spans="1:1" ht="16.5">
      <c r="A2917" s="1"/>
    </row>
    <row r="2918" spans="1:1" ht="16.5">
      <c r="A2918" s="1"/>
    </row>
    <row r="2919" spans="1:1" ht="16.5">
      <c r="A2919" s="1"/>
    </row>
    <row r="2920" spans="1:1" ht="16.5">
      <c r="A2920" s="1"/>
    </row>
    <row r="2921" spans="1:1" ht="16.5">
      <c r="A2921" s="1"/>
    </row>
    <row r="2922" spans="1:1" ht="16.5">
      <c r="A2922" s="1"/>
    </row>
    <row r="2923" spans="1:1" ht="16.5">
      <c r="A2923" s="1"/>
    </row>
    <row r="2924" spans="1:1" ht="16.5">
      <c r="A2924" s="1"/>
    </row>
    <row r="2925" spans="1:1" ht="16.5">
      <c r="A2925" s="1"/>
    </row>
    <row r="2926" spans="1:1" ht="16.5">
      <c r="A2926" s="1"/>
    </row>
    <row r="2927" spans="1:1" ht="16.5">
      <c r="A2927" s="1"/>
    </row>
    <row r="2928" spans="1:1" ht="16.5">
      <c r="A2928" s="1"/>
    </row>
    <row r="2929" spans="1:1" ht="16.5">
      <c r="A2929" s="1"/>
    </row>
    <row r="2930" spans="1:1" ht="16.5">
      <c r="A2930" s="1"/>
    </row>
    <row r="2931" spans="1:1" ht="16.5">
      <c r="A2931" s="1"/>
    </row>
    <row r="2932" spans="1:1" ht="16.5">
      <c r="A2932" s="1"/>
    </row>
    <row r="2933" spans="1:1" ht="16.5">
      <c r="A2933" s="1"/>
    </row>
    <row r="2934" spans="1:1" ht="16.5">
      <c r="A2934" s="1"/>
    </row>
    <row r="2935" spans="1:1" ht="16.5">
      <c r="A2935" s="1"/>
    </row>
    <row r="2936" spans="1:1" ht="16.5">
      <c r="A2936" s="1"/>
    </row>
    <row r="2937" spans="1:1" ht="16.5">
      <c r="A2937" s="1"/>
    </row>
    <row r="2938" spans="1:1" ht="16.5">
      <c r="A2938" s="1"/>
    </row>
    <row r="2939" spans="1:1" ht="16.5">
      <c r="A2939" s="1"/>
    </row>
    <row r="2940" spans="1:1" ht="16.5">
      <c r="A2940" s="1"/>
    </row>
    <row r="2941" spans="1:1" ht="16.5">
      <c r="A2941" s="1"/>
    </row>
    <row r="2942" spans="1:1" ht="16.5">
      <c r="A2942" s="1"/>
    </row>
    <row r="2943" spans="1:1" ht="16.5">
      <c r="A2943" s="1"/>
    </row>
    <row r="2944" spans="1:1" ht="16.5">
      <c r="A2944" s="1"/>
    </row>
    <row r="2945" spans="1:1" ht="16.5">
      <c r="A2945" s="1"/>
    </row>
    <row r="2946" spans="1:1" ht="16.5">
      <c r="A2946" s="1"/>
    </row>
    <row r="2947" spans="1:1" ht="16.5">
      <c r="A2947" s="1"/>
    </row>
    <row r="2948" spans="1:1" ht="16.5">
      <c r="A2948" s="1"/>
    </row>
    <row r="2949" spans="1:1" ht="16.5">
      <c r="A2949" s="1"/>
    </row>
    <row r="2950" spans="1:1" ht="16.5">
      <c r="A2950" s="1"/>
    </row>
    <row r="2951" spans="1:1" ht="16.5">
      <c r="A2951" s="1"/>
    </row>
    <row r="2952" spans="1:1" ht="16.5">
      <c r="A2952" s="1"/>
    </row>
    <row r="2953" spans="1:1" ht="16.5">
      <c r="A2953" s="1"/>
    </row>
    <row r="2954" spans="1:1" ht="16.5">
      <c r="A2954" s="1"/>
    </row>
    <row r="2955" spans="1:1" ht="16.5">
      <c r="A2955" s="1"/>
    </row>
    <row r="2956" spans="1:1" ht="16.5">
      <c r="A2956" s="1"/>
    </row>
    <row r="2957" spans="1:1" ht="16.5">
      <c r="A2957" s="1"/>
    </row>
    <row r="2958" spans="1:1" ht="16.5">
      <c r="A2958" s="1"/>
    </row>
    <row r="2959" spans="1:1" ht="16.5">
      <c r="A2959" s="1"/>
    </row>
    <row r="2960" spans="1:1" ht="16.5">
      <c r="A2960" s="1"/>
    </row>
    <row r="2961" spans="1:1" ht="16.5">
      <c r="A2961" s="1"/>
    </row>
    <row r="2962" spans="1:1" ht="16.5">
      <c r="A2962" s="1"/>
    </row>
    <row r="2963" spans="1:1" ht="16.5">
      <c r="A2963" s="1"/>
    </row>
    <row r="2964" spans="1:1" ht="16.5">
      <c r="A2964" s="1"/>
    </row>
    <row r="2965" spans="1:1" ht="16.5">
      <c r="A2965" s="1"/>
    </row>
    <row r="2966" spans="1:1" ht="16.5">
      <c r="A2966" s="1"/>
    </row>
    <row r="2967" spans="1:1" ht="16.5">
      <c r="A2967" s="1"/>
    </row>
    <row r="2968" spans="1:1" ht="16.5">
      <c r="A2968" s="1"/>
    </row>
    <row r="2969" spans="1:1" ht="16.5">
      <c r="A2969" s="1"/>
    </row>
    <row r="2970" spans="1:1" ht="16.5">
      <c r="A2970" s="1"/>
    </row>
    <row r="2971" spans="1:1" ht="16.5">
      <c r="A2971" s="1"/>
    </row>
    <row r="2972" spans="1:1" ht="16.5">
      <c r="A2972" s="1"/>
    </row>
    <row r="2973" spans="1:1" ht="16.5">
      <c r="A2973" s="1"/>
    </row>
    <row r="2974" spans="1:1" ht="16.5">
      <c r="A2974" s="1"/>
    </row>
    <row r="2975" spans="1:1" ht="16.5">
      <c r="A2975" s="1"/>
    </row>
    <row r="2976" spans="1:1" ht="16.5">
      <c r="A2976" s="1"/>
    </row>
    <row r="2977" spans="1:1" ht="16.5">
      <c r="A2977" s="1"/>
    </row>
    <row r="2978" spans="1:1" ht="16.5">
      <c r="A2978" s="1"/>
    </row>
    <row r="2979" spans="1:1" ht="16.5">
      <c r="A2979" s="1"/>
    </row>
    <row r="2980" spans="1:1" ht="16.5">
      <c r="A2980" s="1"/>
    </row>
    <row r="2981" spans="1:1" ht="16.5">
      <c r="A2981" s="1"/>
    </row>
    <row r="2982" spans="1:1" ht="16.5">
      <c r="A2982" s="1"/>
    </row>
    <row r="2983" spans="1:1" ht="16.5">
      <c r="A2983" s="1"/>
    </row>
    <row r="2984" spans="1:1" ht="16.5">
      <c r="A2984" s="1"/>
    </row>
    <row r="2985" spans="1:1" ht="16.5">
      <c r="A2985" s="1"/>
    </row>
    <row r="2986" spans="1:1" ht="16.5">
      <c r="A2986" s="1"/>
    </row>
    <row r="2987" spans="1:1" ht="16.5">
      <c r="A2987" s="1"/>
    </row>
    <row r="2988" spans="1:1" ht="16.5">
      <c r="A2988" s="1"/>
    </row>
    <row r="2989" spans="1:1" ht="16.5">
      <c r="A2989" s="1"/>
    </row>
    <row r="2990" spans="1:1" ht="16.5">
      <c r="A2990" s="1"/>
    </row>
    <row r="2991" spans="1:1" ht="16.5">
      <c r="A2991" s="1"/>
    </row>
    <row r="2992" spans="1:1" ht="16.5">
      <c r="A2992" s="1"/>
    </row>
    <row r="2993" spans="1:1" ht="16.5">
      <c r="A2993" s="1"/>
    </row>
    <row r="2994" spans="1:1" ht="16.5">
      <c r="A2994" s="1"/>
    </row>
    <row r="2995" spans="1:1" ht="16.5">
      <c r="A2995" s="1"/>
    </row>
    <row r="2996" spans="1:1" ht="16.5">
      <c r="A2996" s="1"/>
    </row>
    <row r="2997" spans="1:1" ht="16.5">
      <c r="A2997" s="1"/>
    </row>
    <row r="2998" spans="1:1" ht="16.5">
      <c r="A2998" s="1"/>
    </row>
    <row r="2999" spans="1:1" ht="16.5">
      <c r="A2999" s="1"/>
    </row>
    <row r="3000" spans="1:1" ht="16.5">
      <c r="A3000" s="1"/>
    </row>
    <row r="3001" spans="1:1" ht="16.5">
      <c r="A3001" s="1"/>
    </row>
    <row r="3002" spans="1:1" ht="16.5">
      <c r="A3002" s="1"/>
    </row>
    <row r="3003" spans="1:1" ht="16.5">
      <c r="A3003" s="1"/>
    </row>
    <row r="3004" spans="1:1" ht="16.5">
      <c r="A3004" s="1"/>
    </row>
    <row r="3005" spans="1:1" ht="16.5">
      <c r="A3005" s="1"/>
    </row>
    <row r="3006" spans="1:1" ht="16.5">
      <c r="A3006" s="1"/>
    </row>
    <row r="3007" spans="1:1" ht="16.5">
      <c r="A3007" s="1"/>
    </row>
    <row r="3008" spans="1:1" ht="16.5">
      <c r="A3008" s="1"/>
    </row>
    <row r="3009" spans="1:1" ht="16.5">
      <c r="A3009" s="1"/>
    </row>
    <row r="3010" spans="1:1" ht="16.5">
      <c r="A3010" s="1"/>
    </row>
    <row r="3011" spans="1:1" ht="16.5">
      <c r="A3011" s="1"/>
    </row>
    <row r="3012" spans="1:1" ht="16.5">
      <c r="A3012" s="1"/>
    </row>
    <row r="3013" spans="1:1" ht="16.5">
      <c r="A3013" s="1"/>
    </row>
    <row r="3014" spans="1:1" ht="16.5">
      <c r="A3014" s="1"/>
    </row>
    <row r="3015" spans="1:1" ht="16.5">
      <c r="A3015" s="1"/>
    </row>
    <row r="3016" spans="1:1" ht="16.5">
      <c r="A3016" s="1"/>
    </row>
    <row r="3017" spans="1:1" ht="16.5">
      <c r="A3017" s="1"/>
    </row>
    <row r="3018" spans="1:1" ht="16.5">
      <c r="A3018" s="1"/>
    </row>
    <row r="3019" spans="1:1" ht="16.5">
      <c r="A3019" s="1"/>
    </row>
    <row r="3020" spans="1:1" ht="16.5">
      <c r="A3020" s="1"/>
    </row>
    <row r="3021" spans="1:1" ht="16.5">
      <c r="A3021" s="1"/>
    </row>
    <row r="3022" spans="1:1" ht="16.5">
      <c r="A3022" s="1"/>
    </row>
    <row r="3023" spans="1:1" ht="16.5">
      <c r="A3023" s="1"/>
    </row>
    <row r="3024" spans="1:1" ht="16.5">
      <c r="A3024" s="1"/>
    </row>
    <row r="3025" spans="1:1" ht="16.5">
      <c r="A3025" s="1"/>
    </row>
    <row r="3026" spans="1:1" ht="16.5">
      <c r="A3026" s="1"/>
    </row>
    <row r="3027" spans="1:1" ht="16.5">
      <c r="A3027" s="1"/>
    </row>
    <row r="3028" spans="1:1" ht="16.5">
      <c r="A3028" s="1"/>
    </row>
    <row r="3029" spans="1:1" ht="16.5">
      <c r="A3029" s="1"/>
    </row>
    <row r="3030" spans="1:1" ht="16.5">
      <c r="A3030" s="1"/>
    </row>
    <row r="3031" spans="1:1" ht="16.5">
      <c r="A3031" s="1"/>
    </row>
    <row r="3032" spans="1:1" ht="16.5">
      <c r="A3032" s="1"/>
    </row>
    <row r="3033" spans="1:1" ht="16.5">
      <c r="A3033" s="1"/>
    </row>
    <row r="3034" spans="1:1" ht="16.5">
      <c r="A3034" s="1"/>
    </row>
    <row r="3035" spans="1:1" ht="16.5">
      <c r="A3035" s="1"/>
    </row>
    <row r="3036" spans="1:1" ht="16.5">
      <c r="A3036" s="1"/>
    </row>
    <row r="3037" spans="1:1" ht="16.5">
      <c r="A3037" s="1"/>
    </row>
    <row r="3038" spans="1:1" ht="16.5">
      <c r="A3038" s="1"/>
    </row>
    <row r="3039" spans="1:1" ht="16.5">
      <c r="A3039" s="1"/>
    </row>
    <row r="3040" spans="1:1" ht="16.5">
      <c r="A3040" s="1"/>
    </row>
    <row r="3041" spans="1:1" ht="16.5">
      <c r="A3041" s="1"/>
    </row>
    <row r="3042" spans="1:1" ht="16.5">
      <c r="A3042" s="1"/>
    </row>
    <row r="3043" spans="1:1" ht="16.5">
      <c r="A3043" s="1"/>
    </row>
    <row r="3044" spans="1:1" ht="16.5">
      <c r="A3044" s="1"/>
    </row>
    <row r="3045" spans="1:1" ht="16.5">
      <c r="A3045" s="1"/>
    </row>
    <row r="3046" spans="1:1" ht="16.5">
      <c r="A3046" s="1"/>
    </row>
    <row r="3047" spans="1:1" ht="16.5">
      <c r="A3047" s="1"/>
    </row>
    <row r="3048" spans="1:1" ht="16.5">
      <c r="A3048" s="1"/>
    </row>
    <row r="3049" spans="1:1" ht="16.5">
      <c r="A3049" s="1"/>
    </row>
    <row r="3050" spans="1:1" ht="16.5">
      <c r="A3050" s="1"/>
    </row>
    <row r="3051" spans="1:1" ht="16.5">
      <c r="A3051" s="1"/>
    </row>
    <row r="3052" spans="1:1" ht="16.5">
      <c r="A3052" s="1"/>
    </row>
    <row r="3053" spans="1:1" ht="16.5">
      <c r="A3053" s="1"/>
    </row>
    <row r="3054" spans="1:1" ht="16.5">
      <c r="A3054" s="1"/>
    </row>
    <row r="3055" spans="1:1" ht="16.5">
      <c r="A3055" s="1"/>
    </row>
    <row r="3056" spans="1:1" ht="16.5">
      <c r="A3056" s="1"/>
    </row>
    <row r="3057" spans="1:1" ht="16.5">
      <c r="A3057" s="1"/>
    </row>
    <row r="3058" spans="1:1" ht="16.5">
      <c r="A3058" s="1"/>
    </row>
    <row r="3059" spans="1:1" ht="16.5">
      <c r="A3059" s="1"/>
    </row>
    <row r="3060" spans="1:1" ht="16.5">
      <c r="A3060" s="1"/>
    </row>
    <row r="3061" spans="1:1" ht="16.5">
      <c r="A3061" s="1"/>
    </row>
    <row r="3062" spans="1:1" ht="16.5">
      <c r="A3062" s="1"/>
    </row>
    <row r="3063" spans="1:1" ht="16.5">
      <c r="A3063" s="1"/>
    </row>
    <row r="3064" spans="1:1" ht="16.5">
      <c r="A3064" s="1"/>
    </row>
    <row r="3065" spans="1:1" ht="16.5">
      <c r="A3065" s="1"/>
    </row>
    <row r="3066" spans="1:1" ht="16.5">
      <c r="A3066" s="1"/>
    </row>
    <row r="3067" spans="1:1" ht="16.5">
      <c r="A3067" s="1"/>
    </row>
    <row r="3068" spans="1:1" ht="16.5">
      <c r="A3068" s="1"/>
    </row>
    <row r="3069" spans="1:1" ht="16.5">
      <c r="A3069" s="1"/>
    </row>
    <row r="3070" spans="1:1" ht="16.5">
      <c r="A3070" s="1"/>
    </row>
    <row r="3071" spans="1:1" ht="16.5">
      <c r="A3071" s="1"/>
    </row>
    <row r="3072" spans="1:1" ht="16.5">
      <c r="A3072" s="1"/>
    </row>
    <row r="3073" spans="1:1" ht="16.5">
      <c r="A3073" s="1"/>
    </row>
    <row r="3074" spans="1:1" ht="16.5">
      <c r="A3074" s="1"/>
    </row>
    <row r="3075" spans="1:1" ht="16.5">
      <c r="A3075" s="1"/>
    </row>
    <row r="3076" spans="1:1" ht="16.5">
      <c r="A3076" s="1"/>
    </row>
    <row r="3077" spans="1:1" ht="16.5">
      <c r="A3077" s="1"/>
    </row>
    <row r="3078" spans="1:1" ht="16.5">
      <c r="A3078" s="1"/>
    </row>
    <row r="3079" spans="1:1" ht="16.5">
      <c r="A3079" s="1"/>
    </row>
    <row r="3080" spans="1:1" ht="16.5">
      <c r="A3080" s="1"/>
    </row>
    <row r="3081" spans="1:1" ht="16.5">
      <c r="A3081" s="1"/>
    </row>
    <row r="3082" spans="1:1" ht="16.5">
      <c r="A3082" s="1"/>
    </row>
    <row r="3083" spans="1:1" ht="16.5">
      <c r="A3083" s="1"/>
    </row>
    <row r="3084" spans="1:1" ht="16.5">
      <c r="A3084" s="1"/>
    </row>
    <row r="3085" spans="1:1" ht="16.5">
      <c r="A3085" s="1"/>
    </row>
    <row r="3086" spans="1:1" ht="16.5">
      <c r="A3086" s="1"/>
    </row>
    <row r="3087" spans="1:1" ht="16.5">
      <c r="A3087" s="1"/>
    </row>
    <row r="3088" spans="1:1" ht="16.5">
      <c r="A3088" s="1"/>
    </row>
    <row r="3089" spans="1:1" ht="16.5">
      <c r="A3089" s="1"/>
    </row>
    <row r="3090" spans="1:1" ht="16.5">
      <c r="A3090" s="1"/>
    </row>
    <row r="3091" spans="1:1" ht="16.5">
      <c r="A3091" s="1"/>
    </row>
    <row r="3092" spans="1:1" ht="16.5">
      <c r="A3092" s="1"/>
    </row>
    <row r="3093" spans="1:1" ht="16.5">
      <c r="A3093" s="1"/>
    </row>
    <row r="3094" spans="1:1" ht="16.5">
      <c r="A3094" s="1"/>
    </row>
    <row r="3095" spans="1:1" ht="16.5">
      <c r="A3095" s="1"/>
    </row>
    <row r="3096" spans="1:1" ht="16.5">
      <c r="A3096" s="1"/>
    </row>
    <row r="3097" spans="1:1" ht="16.5">
      <c r="A3097" s="1"/>
    </row>
    <row r="3098" spans="1:1" ht="16.5">
      <c r="A3098" s="1"/>
    </row>
    <row r="3099" spans="1:1" ht="16.5">
      <c r="A3099" s="1"/>
    </row>
    <row r="3100" spans="1:1" ht="16.5">
      <c r="A3100" s="1"/>
    </row>
    <row r="3101" spans="1:1" ht="16.5">
      <c r="A3101" s="1"/>
    </row>
    <row r="3102" spans="1:1" ht="16.5">
      <c r="A3102" s="1"/>
    </row>
    <row r="3103" spans="1:1" ht="16.5">
      <c r="A3103" s="1"/>
    </row>
    <row r="3104" spans="1:1" ht="16.5">
      <c r="A3104" s="1"/>
    </row>
    <row r="3105" spans="1:1" ht="16.5">
      <c r="A3105" s="1"/>
    </row>
    <row r="3106" spans="1:1" ht="16.5">
      <c r="A3106" s="1"/>
    </row>
    <row r="3107" spans="1:1" ht="16.5">
      <c r="A3107" s="1"/>
    </row>
    <row r="3108" spans="1:1" ht="16.5">
      <c r="A3108" s="1"/>
    </row>
    <row r="3109" spans="1:1" ht="16.5">
      <c r="A3109" s="1"/>
    </row>
    <row r="3110" spans="1:1" ht="16.5">
      <c r="A3110" s="1"/>
    </row>
    <row r="3111" spans="1:1" ht="16.5">
      <c r="A3111" s="1"/>
    </row>
    <row r="3112" spans="1:1" ht="16.5">
      <c r="A3112" s="1"/>
    </row>
    <row r="3113" spans="1:1" ht="16.5">
      <c r="A3113" s="1"/>
    </row>
    <row r="3114" spans="1:1" ht="16.5">
      <c r="A3114" s="1"/>
    </row>
    <row r="3115" spans="1:1" ht="16.5">
      <c r="A3115" s="1"/>
    </row>
    <row r="3116" spans="1:1" ht="16.5">
      <c r="A3116" s="1"/>
    </row>
    <row r="3117" spans="1:1" ht="16.5">
      <c r="A3117" s="1"/>
    </row>
    <row r="3118" spans="1:1" ht="16.5">
      <c r="A3118" s="1"/>
    </row>
    <row r="3119" spans="1:1" ht="16.5">
      <c r="A3119" s="1"/>
    </row>
    <row r="3120" spans="1:1" ht="16.5">
      <c r="A3120" s="1"/>
    </row>
    <row r="3121" spans="1:1" ht="16.5">
      <c r="A3121" s="1"/>
    </row>
    <row r="3122" spans="1:1" ht="16.5">
      <c r="A3122" s="1"/>
    </row>
    <row r="3123" spans="1:1" ht="16.5">
      <c r="A3123" s="1"/>
    </row>
    <row r="3124" spans="1:1" ht="16.5">
      <c r="A3124" s="1"/>
    </row>
    <row r="3125" spans="1:1" ht="16.5">
      <c r="A3125" s="1"/>
    </row>
    <row r="3126" spans="1:1" ht="16.5">
      <c r="A3126" s="1"/>
    </row>
    <row r="3127" spans="1:1" ht="16.5">
      <c r="A3127" s="1"/>
    </row>
    <row r="3128" spans="1:1" ht="16.5">
      <c r="A3128" s="1"/>
    </row>
    <row r="3129" spans="1:1" ht="16.5">
      <c r="A3129" s="1"/>
    </row>
    <row r="3130" spans="1:1" ht="16.5">
      <c r="A3130" s="1"/>
    </row>
    <row r="3131" spans="1:1" ht="16.5">
      <c r="A3131" s="1"/>
    </row>
    <row r="3132" spans="1:1" ht="16.5">
      <c r="A3132" s="1"/>
    </row>
    <row r="3133" spans="1:1" ht="16.5">
      <c r="A3133" s="1"/>
    </row>
    <row r="3134" spans="1:1" ht="16.5">
      <c r="A3134" s="1"/>
    </row>
    <row r="3135" spans="1:1" ht="16.5">
      <c r="A3135" s="1"/>
    </row>
    <row r="3136" spans="1:1" ht="16.5">
      <c r="A3136" s="1"/>
    </row>
    <row r="3137" spans="1:1" ht="16.5">
      <c r="A3137" s="1"/>
    </row>
    <row r="3138" spans="1:1" ht="16.5">
      <c r="A3138" s="1"/>
    </row>
    <row r="3139" spans="1:1" ht="16.5">
      <c r="A3139" s="1"/>
    </row>
    <row r="3140" spans="1:1" ht="16.5">
      <c r="A3140" s="1"/>
    </row>
    <row r="3141" spans="1:1" ht="16.5">
      <c r="A3141" s="1"/>
    </row>
    <row r="3142" spans="1:1" ht="16.5">
      <c r="A3142" s="1"/>
    </row>
    <row r="3143" spans="1:1" ht="16.5">
      <c r="A3143" s="1"/>
    </row>
    <row r="3144" spans="1:1" ht="16.5">
      <c r="A3144" s="1"/>
    </row>
    <row r="3145" spans="1:1" ht="16.5">
      <c r="A3145" s="1"/>
    </row>
    <row r="3146" spans="1:1" ht="16.5">
      <c r="A3146" s="1"/>
    </row>
    <row r="3147" spans="1:1" ht="16.5">
      <c r="A3147" s="1"/>
    </row>
    <row r="3148" spans="1:1" ht="16.5">
      <c r="A3148" s="1"/>
    </row>
    <row r="3149" spans="1:1" ht="16.5">
      <c r="A3149" s="1"/>
    </row>
    <row r="3150" spans="1:1" ht="16.5">
      <c r="A3150" s="1"/>
    </row>
    <row r="3151" spans="1:1" ht="16.5">
      <c r="A3151" s="1"/>
    </row>
    <row r="3152" spans="1:1" ht="16.5">
      <c r="A3152" s="1"/>
    </row>
    <row r="3153" spans="1:1" ht="16.5">
      <c r="A3153" s="1"/>
    </row>
    <row r="3154" spans="1:1" ht="16.5">
      <c r="A3154" s="1"/>
    </row>
    <row r="3155" spans="1:1" ht="16.5">
      <c r="A3155" s="1"/>
    </row>
    <row r="3156" spans="1:1" ht="16.5">
      <c r="A3156" s="1"/>
    </row>
    <row r="3157" spans="1:1" ht="16.5">
      <c r="A3157" s="1"/>
    </row>
    <row r="3158" spans="1:1" ht="16.5">
      <c r="A3158" s="1"/>
    </row>
    <row r="3159" spans="1:1" ht="16.5">
      <c r="A3159" s="1"/>
    </row>
    <row r="3160" spans="1:1" ht="16.5">
      <c r="A3160" s="1"/>
    </row>
    <row r="3161" spans="1:1" ht="16.5">
      <c r="A3161" s="1"/>
    </row>
    <row r="3162" spans="1:1" ht="16.5">
      <c r="A3162" s="1"/>
    </row>
    <row r="3163" spans="1:1" ht="16.5">
      <c r="A3163" s="1"/>
    </row>
    <row r="3164" spans="1:1" ht="16.5">
      <c r="A3164" s="1"/>
    </row>
    <row r="3165" spans="1:1" ht="16.5">
      <c r="A3165" s="1"/>
    </row>
    <row r="3166" spans="1:1" ht="16.5">
      <c r="A3166" s="1"/>
    </row>
    <row r="3167" spans="1:1" ht="16.5">
      <c r="A3167" s="1"/>
    </row>
    <row r="3168" spans="1:1" ht="16.5">
      <c r="A3168" s="1"/>
    </row>
    <row r="3169" spans="1:1" ht="16.5">
      <c r="A3169" s="1"/>
    </row>
    <row r="3170" spans="1:1" ht="16.5">
      <c r="A3170" s="1"/>
    </row>
    <row r="3171" spans="1:1" ht="16.5">
      <c r="A3171" s="1"/>
    </row>
    <row r="3172" spans="1:1" ht="16.5">
      <c r="A3172" s="1"/>
    </row>
    <row r="3173" spans="1:1" ht="16.5">
      <c r="A3173" s="1"/>
    </row>
    <row r="3174" spans="1:1" ht="16.5">
      <c r="A3174" s="1"/>
    </row>
    <row r="3175" spans="1:1" ht="16.5">
      <c r="A3175" s="1"/>
    </row>
    <row r="3176" spans="1:1" ht="16.5">
      <c r="A3176" s="1"/>
    </row>
    <row r="3177" spans="1:1" ht="16.5">
      <c r="A3177" s="1"/>
    </row>
    <row r="3178" spans="1:1" ht="16.5">
      <c r="A3178" s="1"/>
    </row>
    <row r="3179" spans="1:1" ht="16.5">
      <c r="A3179" s="1"/>
    </row>
    <row r="3180" spans="1:1" ht="16.5">
      <c r="A3180" s="1"/>
    </row>
    <row r="3181" spans="1:1" ht="16.5">
      <c r="A3181" s="1"/>
    </row>
    <row r="3182" spans="1:1" ht="16.5">
      <c r="A3182" s="1"/>
    </row>
    <row r="3183" spans="1:1" ht="16.5">
      <c r="A3183" s="1"/>
    </row>
    <row r="3184" spans="1:1" ht="16.5">
      <c r="A3184" s="1"/>
    </row>
    <row r="3185" spans="1:1" ht="16.5">
      <c r="A3185" s="1"/>
    </row>
    <row r="3186" spans="1:1" ht="16.5">
      <c r="A3186" s="1"/>
    </row>
    <row r="3187" spans="1:1" ht="16.5">
      <c r="A3187" s="1"/>
    </row>
    <row r="3188" spans="1:1" ht="16.5">
      <c r="A3188" s="1"/>
    </row>
    <row r="3189" spans="1:1" ht="16.5">
      <c r="A3189" s="1"/>
    </row>
    <row r="3190" spans="1:1" ht="16.5">
      <c r="A3190" s="1"/>
    </row>
    <row r="3191" spans="1:1" ht="16.5">
      <c r="A3191" s="1"/>
    </row>
    <row r="3192" spans="1:1" ht="16.5">
      <c r="A3192" s="1"/>
    </row>
    <row r="3193" spans="1:1" ht="16.5">
      <c r="A3193" s="1"/>
    </row>
    <row r="3194" spans="1:1" ht="16.5">
      <c r="A3194" s="1"/>
    </row>
    <row r="3195" spans="1:1" ht="16.5">
      <c r="A3195" s="1"/>
    </row>
    <row r="3196" spans="1:1" ht="16.5">
      <c r="A3196" s="1"/>
    </row>
    <row r="3197" spans="1:1" ht="16.5">
      <c r="A3197" s="1"/>
    </row>
    <row r="3198" spans="1:1" ht="16.5">
      <c r="A3198" s="1"/>
    </row>
    <row r="3199" spans="1:1" ht="16.5">
      <c r="A3199" s="1"/>
    </row>
    <row r="3200" spans="1:1" ht="16.5">
      <c r="A3200" s="1"/>
    </row>
    <row r="3201" spans="1:1" ht="16.5">
      <c r="A3201" s="1"/>
    </row>
    <row r="3202" spans="1:1" ht="16.5">
      <c r="A3202" s="1"/>
    </row>
    <row r="3203" spans="1:1" ht="16.5">
      <c r="A3203" s="1"/>
    </row>
    <row r="3204" spans="1:1" ht="16.5">
      <c r="A3204" s="1"/>
    </row>
    <row r="3205" spans="1:1" ht="16.5">
      <c r="A3205" s="1"/>
    </row>
    <row r="3206" spans="1:1" ht="16.5">
      <c r="A3206" s="1"/>
    </row>
    <row r="3207" spans="1:1" ht="16.5">
      <c r="A3207" s="1"/>
    </row>
    <row r="3208" spans="1:1" ht="16.5">
      <c r="A3208" s="1"/>
    </row>
    <row r="3209" spans="1:1" ht="16.5">
      <c r="A3209" s="1"/>
    </row>
    <row r="3210" spans="1:1" ht="16.5">
      <c r="A3210" s="1"/>
    </row>
    <row r="3211" spans="1:1" ht="16.5">
      <c r="A3211" s="1"/>
    </row>
    <row r="3212" spans="1:1" ht="16.5">
      <c r="A3212" s="1"/>
    </row>
    <row r="3213" spans="1:1" ht="16.5">
      <c r="A3213" s="1"/>
    </row>
    <row r="3214" spans="1:1" ht="16.5">
      <c r="A3214" s="1"/>
    </row>
    <row r="3215" spans="1:1" ht="16.5">
      <c r="A3215" s="1"/>
    </row>
    <row r="3216" spans="1:1" ht="16.5">
      <c r="A3216" s="1"/>
    </row>
    <row r="3217" spans="1:1" ht="16.5">
      <c r="A3217" s="1"/>
    </row>
    <row r="3218" spans="1:1" ht="16.5">
      <c r="A3218" s="1"/>
    </row>
    <row r="3219" spans="1:1" ht="16.5">
      <c r="A3219" s="1"/>
    </row>
    <row r="3220" spans="1:1" ht="16.5">
      <c r="A3220" s="1"/>
    </row>
    <row r="3221" spans="1:1" ht="16.5">
      <c r="A3221" s="1"/>
    </row>
    <row r="3222" spans="1:1" ht="16.5">
      <c r="A3222" s="1"/>
    </row>
    <row r="3223" spans="1:1" ht="16.5">
      <c r="A3223" s="1"/>
    </row>
    <row r="3224" spans="1:1" ht="16.5">
      <c r="A3224" s="1"/>
    </row>
    <row r="3225" spans="1:1" ht="16.5">
      <c r="A3225" s="1"/>
    </row>
    <row r="3226" spans="1:1" ht="16.5">
      <c r="A3226" s="1"/>
    </row>
    <row r="3227" spans="1:1" ht="16.5">
      <c r="A3227" s="1"/>
    </row>
    <row r="3228" spans="1:1" ht="16.5">
      <c r="A3228" s="1"/>
    </row>
    <row r="3229" spans="1:1" ht="16.5">
      <c r="A3229" s="1"/>
    </row>
    <row r="3230" spans="1:1" ht="16.5">
      <c r="A3230" s="1"/>
    </row>
    <row r="3231" spans="1:1" ht="16.5">
      <c r="A3231" s="1"/>
    </row>
    <row r="3232" spans="1:1" ht="16.5">
      <c r="A3232" s="1"/>
    </row>
    <row r="3233" spans="1:1" ht="16.5">
      <c r="A3233" s="1"/>
    </row>
    <row r="3234" spans="1:1" ht="16.5">
      <c r="A3234" s="1"/>
    </row>
    <row r="3235" spans="1:1" ht="16.5">
      <c r="A3235" s="1"/>
    </row>
    <row r="3236" spans="1:1" ht="16.5">
      <c r="A3236" s="1"/>
    </row>
    <row r="3237" spans="1:1" ht="16.5">
      <c r="A3237" s="1"/>
    </row>
    <row r="3238" spans="1:1" ht="16.5">
      <c r="A3238" s="1"/>
    </row>
    <row r="3239" spans="1:1" ht="16.5">
      <c r="A3239" s="1"/>
    </row>
    <row r="3240" spans="1:1" ht="16.5">
      <c r="A3240" s="1"/>
    </row>
    <row r="3241" spans="1:1" ht="16.5">
      <c r="A3241" s="1"/>
    </row>
    <row r="3242" spans="1:1" ht="16.5">
      <c r="A3242" s="1"/>
    </row>
    <row r="3243" spans="1:1" ht="16.5">
      <c r="A3243" s="1"/>
    </row>
    <row r="3244" spans="1:1" ht="16.5">
      <c r="A3244" s="1"/>
    </row>
    <row r="3245" spans="1:1" ht="16.5">
      <c r="A3245" s="1"/>
    </row>
    <row r="3246" spans="1:1" ht="16.5">
      <c r="A3246" s="1"/>
    </row>
    <row r="3247" spans="1:1" ht="16.5">
      <c r="A3247" s="1"/>
    </row>
    <row r="3248" spans="1:1" ht="16.5">
      <c r="A3248" s="1"/>
    </row>
    <row r="3249" spans="1:1" ht="16.5">
      <c r="A3249" s="1"/>
    </row>
    <row r="3250" spans="1:1" ht="16.5">
      <c r="A3250" s="1"/>
    </row>
    <row r="3251" spans="1:1" ht="16.5">
      <c r="A3251" s="1"/>
    </row>
    <row r="3252" spans="1:1" ht="16.5">
      <c r="A3252" s="1"/>
    </row>
    <row r="3253" spans="1:1" ht="16.5">
      <c r="A3253" s="1"/>
    </row>
    <row r="3254" spans="1:1" ht="16.5">
      <c r="A3254" s="1"/>
    </row>
    <row r="3255" spans="1:1" ht="16.5">
      <c r="A3255" s="1"/>
    </row>
    <row r="3256" spans="1:1" ht="16.5">
      <c r="A3256" s="1"/>
    </row>
    <row r="3257" spans="1:1" ht="16.5">
      <c r="A3257" s="1"/>
    </row>
    <row r="3258" spans="1:1" ht="16.5">
      <c r="A3258" s="1"/>
    </row>
    <row r="3259" spans="1:1" ht="16.5">
      <c r="A3259" s="1"/>
    </row>
    <row r="3260" spans="1:1" ht="16.5">
      <c r="A3260" s="1"/>
    </row>
    <row r="3261" spans="1:1" ht="16.5">
      <c r="A3261" s="1"/>
    </row>
    <row r="3262" spans="1:1" ht="16.5">
      <c r="A3262" s="1"/>
    </row>
    <row r="3263" spans="1:1" ht="16.5">
      <c r="A3263" s="1"/>
    </row>
    <row r="3264" spans="1:1" ht="16.5">
      <c r="A3264" s="1"/>
    </row>
    <row r="3265" spans="1:1" ht="16.5">
      <c r="A3265" s="1"/>
    </row>
    <row r="3266" spans="1:1" ht="16.5">
      <c r="A3266" s="1"/>
    </row>
    <row r="3267" spans="1:1" ht="16.5">
      <c r="A3267" s="1"/>
    </row>
    <row r="3268" spans="1:1" ht="16.5">
      <c r="A3268" s="1"/>
    </row>
    <row r="3269" spans="1:1" ht="16.5">
      <c r="A3269" s="1"/>
    </row>
    <row r="3270" spans="1:1" ht="16.5">
      <c r="A3270" s="1"/>
    </row>
    <row r="3271" spans="1:1" ht="16.5">
      <c r="A3271" s="1"/>
    </row>
    <row r="3272" spans="1:1" ht="16.5">
      <c r="A3272" s="1"/>
    </row>
    <row r="3273" spans="1:1" ht="16.5">
      <c r="A3273" s="1"/>
    </row>
    <row r="3274" spans="1:1" ht="16.5">
      <c r="A3274" s="1"/>
    </row>
    <row r="3275" spans="1:1" ht="16.5">
      <c r="A3275" s="1"/>
    </row>
    <row r="3276" spans="1:1" ht="16.5">
      <c r="A3276" s="1"/>
    </row>
    <row r="3277" spans="1:1" ht="16.5">
      <c r="A3277" s="1"/>
    </row>
    <row r="3278" spans="1:1" ht="16.5">
      <c r="A3278" s="1"/>
    </row>
    <row r="3279" spans="1:1" ht="16.5">
      <c r="A3279" s="1"/>
    </row>
    <row r="3280" spans="1:1" ht="16.5">
      <c r="A3280" s="1"/>
    </row>
    <row r="3281" spans="1:1" ht="16.5">
      <c r="A3281" s="1"/>
    </row>
    <row r="3282" spans="1:1" ht="16.5">
      <c r="A3282" s="1"/>
    </row>
    <row r="3283" spans="1:1" ht="16.5">
      <c r="A3283" s="1"/>
    </row>
    <row r="3284" spans="1:1" ht="16.5">
      <c r="A3284" s="1"/>
    </row>
    <row r="3285" spans="1:1" ht="16.5">
      <c r="A3285" s="1"/>
    </row>
    <row r="3286" spans="1:1" ht="16.5">
      <c r="A3286" s="1"/>
    </row>
    <row r="3287" spans="1:1" ht="16.5">
      <c r="A3287" s="1"/>
    </row>
    <row r="3288" spans="1:1" ht="16.5">
      <c r="A3288" s="1"/>
    </row>
    <row r="3289" spans="1:1" ht="16.5">
      <c r="A3289" s="1"/>
    </row>
    <row r="3290" spans="1:1" ht="16.5">
      <c r="A3290" s="1"/>
    </row>
    <row r="3291" spans="1:1" ht="16.5">
      <c r="A3291" s="1"/>
    </row>
    <row r="3292" spans="1:1" ht="16.5">
      <c r="A3292" s="1"/>
    </row>
    <row r="3293" spans="1:1" ht="16.5">
      <c r="A3293" s="1"/>
    </row>
    <row r="3294" spans="1:1" ht="16.5">
      <c r="A3294" s="1"/>
    </row>
    <row r="3295" spans="1:1" ht="16.5">
      <c r="A3295" s="1"/>
    </row>
    <row r="3296" spans="1:1" ht="16.5">
      <c r="A3296" s="1"/>
    </row>
    <row r="3297" spans="1:1" ht="16.5">
      <c r="A3297" s="1"/>
    </row>
    <row r="3298" spans="1:1" ht="16.5">
      <c r="A3298" s="1"/>
    </row>
    <row r="3299" spans="1:1" ht="16.5">
      <c r="A3299" s="1"/>
    </row>
    <row r="3300" spans="1:1" ht="16.5">
      <c r="A3300" s="1"/>
    </row>
    <row r="3301" spans="1:1" ht="16.5">
      <c r="A3301" s="1"/>
    </row>
    <row r="3302" spans="1:1" ht="16.5">
      <c r="A3302" s="1"/>
    </row>
    <row r="3303" spans="1:1" ht="16.5">
      <c r="A3303" s="1"/>
    </row>
    <row r="3304" spans="1:1" ht="16.5">
      <c r="A3304" s="1"/>
    </row>
    <row r="3305" spans="1:1" ht="16.5">
      <c r="A3305" s="1"/>
    </row>
    <row r="3306" spans="1:1" ht="16.5">
      <c r="A3306" s="1"/>
    </row>
    <row r="3307" spans="1:1" ht="16.5">
      <c r="A3307" s="1"/>
    </row>
    <row r="3308" spans="1:1" ht="16.5">
      <c r="A3308" s="1"/>
    </row>
    <row r="3309" spans="1:1" ht="16.5">
      <c r="A3309" s="1"/>
    </row>
    <row r="3310" spans="1:1" ht="16.5">
      <c r="A3310" s="1"/>
    </row>
    <row r="3311" spans="1:1" ht="16.5">
      <c r="A3311" s="1"/>
    </row>
    <row r="3312" spans="1:1" ht="16.5">
      <c r="A3312" s="1"/>
    </row>
    <row r="3313" spans="1:1" ht="16.5">
      <c r="A3313" s="1"/>
    </row>
    <row r="3314" spans="1:1" ht="16.5">
      <c r="A3314" s="1"/>
    </row>
    <row r="3315" spans="1:1" ht="16.5">
      <c r="A3315" s="1"/>
    </row>
    <row r="3316" spans="1:1" ht="16.5">
      <c r="A3316" s="1"/>
    </row>
    <row r="3317" spans="1:1" ht="16.5">
      <c r="A3317" s="1"/>
    </row>
    <row r="3318" spans="1:1" ht="16.5">
      <c r="A3318" s="1"/>
    </row>
    <row r="3319" spans="1:1" ht="16.5">
      <c r="A3319" s="1"/>
    </row>
    <row r="3320" spans="1:1" ht="16.5">
      <c r="A3320" s="1"/>
    </row>
    <row r="3321" spans="1:1" ht="16.5">
      <c r="A3321" s="1"/>
    </row>
    <row r="3322" spans="1:1" ht="16.5">
      <c r="A3322" s="1"/>
    </row>
    <row r="3323" spans="1:1" ht="16.5">
      <c r="A3323" s="1"/>
    </row>
    <row r="3324" spans="1:1" ht="16.5">
      <c r="A3324" s="1"/>
    </row>
    <row r="3325" spans="1:1" ht="16.5">
      <c r="A3325" s="1"/>
    </row>
    <row r="3326" spans="1:1" ht="16.5">
      <c r="A3326" s="1"/>
    </row>
    <row r="3327" spans="1:1" ht="16.5">
      <c r="A3327" s="1"/>
    </row>
    <row r="3328" spans="1:1" ht="16.5">
      <c r="A3328" s="1"/>
    </row>
    <row r="3329" spans="1:1" ht="16.5">
      <c r="A3329" s="1"/>
    </row>
    <row r="3330" spans="1:1" ht="16.5">
      <c r="A3330" s="1"/>
    </row>
    <row r="3331" spans="1:1" ht="16.5">
      <c r="A3331" s="1"/>
    </row>
    <row r="3332" spans="1:1" ht="16.5">
      <c r="A3332" s="1"/>
    </row>
    <row r="3333" spans="1:1" ht="16.5">
      <c r="A3333" s="1"/>
    </row>
    <row r="3334" spans="1:1" ht="16.5">
      <c r="A3334" s="1"/>
    </row>
    <row r="3335" spans="1:1" ht="16.5">
      <c r="A3335" s="1"/>
    </row>
    <row r="3336" spans="1:1" ht="16.5">
      <c r="A3336" s="1"/>
    </row>
    <row r="3337" spans="1:1" ht="16.5">
      <c r="A3337" s="1"/>
    </row>
    <row r="3338" spans="1:1" ht="16.5">
      <c r="A3338" s="1"/>
    </row>
    <row r="3339" spans="1:1" ht="16.5">
      <c r="A3339" s="1"/>
    </row>
    <row r="3340" spans="1:1" ht="16.5">
      <c r="A3340" s="1"/>
    </row>
    <row r="3341" spans="1:1" ht="16.5">
      <c r="A3341" s="1"/>
    </row>
    <row r="3342" spans="1:1" ht="16.5">
      <c r="A3342" s="1"/>
    </row>
    <row r="3343" spans="1:1" ht="16.5">
      <c r="A3343" s="1"/>
    </row>
    <row r="3344" spans="1:1" ht="16.5">
      <c r="A3344" s="1"/>
    </row>
    <row r="3345" spans="1:1" ht="16.5">
      <c r="A3345" s="1"/>
    </row>
    <row r="3346" spans="1:1" ht="16.5">
      <c r="A3346" s="1"/>
    </row>
    <row r="3347" spans="1:1" ht="16.5">
      <c r="A3347" s="1"/>
    </row>
    <row r="3348" spans="1:1" ht="16.5">
      <c r="A3348" s="1"/>
    </row>
    <row r="3349" spans="1:1" ht="16.5">
      <c r="A3349" s="1"/>
    </row>
    <row r="3350" spans="1:1" ht="16.5">
      <c r="A3350" s="1"/>
    </row>
    <row r="3351" spans="1:1" ht="16.5">
      <c r="A3351" s="1"/>
    </row>
    <row r="3352" spans="1:1" ht="16.5">
      <c r="A3352" s="1"/>
    </row>
    <row r="3353" spans="1:1" ht="16.5">
      <c r="A3353" s="1"/>
    </row>
    <row r="3354" spans="1:1" ht="16.5">
      <c r="A3354" s="1"/>
    </row>
    <row r="3355" spans="1:1" ht="16.5">
      <c r="A3355" s="1"/>
    </row>
    <row r="3356" spans="1:1" ht="16.5">
      <c r="A3356" s="1"/>
    </row>
    <row r="3357" spans="1:1" ht="16.5">
      <c r="A3357" s="1"/>
    </row>
    <row r="3358" spans="1:1" ht="16.5">
      <c r="A3358" s="1"/>
    </row>
    <row r="3359" spans="1:1" ht="16.5">
      <c r="A3359" s="1"/>
    </row>
    <row r="3360" spans="1:1" ht="16.5">
      <c r="A3360" s="1"/>
    </row>
    <row r="3361" spans="1:1" ht="16.5">
      <c r="A3361" s="1"/>
    </row>
    <row r="3362" spans="1:1" ht="16.5">
      <c r="A3362" s="1"/>
    </row>
    <row r="3363" spans="1:1" ht="16.5">
      <c r="A3363" s="1"/>
    </row>
    <row r="3364" spans="1:1" ht="16.5">
      <c r="A3364" s="1"/>
    </row>
    <row r="3365" spans="1:1" ht="16.5">
      <c r="A3365" s="1"/>
    </row>
    <row r="3366" spans="1:1" ht="16.5">
      <c r="A3366" s="1"/>
    </row>
    <row r="3367" spans="1:1" ht="16.5">
      <c r="A3367" s="1"/>
    </row>
    <row r="3368" spans="1:1" ht="16.5">
      <c r="A3368" s="1"/>
    </row>
    <row r="3369" spans="1:1" ht="16.5">
      <c r="A3369" s="1"/>
    </row>
    <row r="3370" spans="1:1" ht="16.5">
      <c r="A3370" s="1"/>
    </row>
    <row r="3371" spans="1:1" ht="16.5">
      <c r="A3371" s="1"/>
    </row>
    <row r="3372" spans="1:1" ht="16.5">
      <c r="A3372" s="1"/>
    </row>
    <row r="3373" spans="1:1" ht="16.5">
      <c r="A3373" s="1"/>
    </row>
    <row r="3374" spans="1:1" ht="16.5">
      <c r="A3374" s="1"/>
    </row>
    <row r="3375" spans="1:1" ht="16.5">
      <c r="A3375" s="1"/>
    </row>
    <row r="3376" spans="1:1" ht="16.5">
      <c r="A3376" s="1"/>
    </row>
    <row r="3377" spans="1:1" ht="16.5">
      <c r="A3377" s="1"/>
    </row>
    <row r="3378" spans="1:1" ht="16.5">
      <c r="A3378" s="1"/>
    </row>
    <row r="3379" spans="1:1" ht="16.5">
      <c r="A3379" s="1"/>
    </row>
    <row r="3380" spans="1:1" ht="16.5">
      <c r="A3380" s="1"/>
    </row>
    <row r="3381" spans="1:1" ht="16.5">
      <c r="A3381" s="1"/>
    </row>
    <row r="3382" spans="1:1" ht="16.5">
      <c r="A3382" s="1"/>
    </row>
    <row r="3383" spans="1:1" ht="16.5">
      <c r="A3383" s="1"/>
    </row>
    <row r="3384" spans="1:1" ht="16.5">
      <c r="A3384" s="1"/>
    </row>
    <row r="3385" spans="1:1" ht="16.5">
      <c r="A3385" s="1"/>
    </row>
    <row r="3386" spans="1:1" ht="16.5">
      <c r="A3386" s="1"/>
    </row>
    <row r="3387" spans="1:1" ht="16.5">
      <c r="A3387" s="1"/>
    </row>
    <row r="3388" spans="1:1" ht="16.5">
      <c r="A3388" s="1"/>
    </row>
    <row r="3389" spans="1:1" ht="16.5">
      <c r="A3389" s="1"/>
    </row>
    <row r="3390" spans="1:1" ht="16.5">
      <c r="A3390" s="1"/>
    </row>
    <row r="3391" spans="1:1" ht="16.5">
      <c r="A3391" s="1"/>
    </row>
    <row r="3392" spans="1:1" ht="16.5">
      <c r="A3392" s="1"/>
    </row>
    <row r="3393" spans="1:1" ht="16.5">
      <c r="A3393" s="1"/>
    </row>
    <row r="3394" spans="1:1" ht="16.5">
      <c r="A3394" s="1"/>
    </row>
    <row r="3395" spans="1:1" ht="16.5">
      <c r="A3395" s="1"/>
    </row>
    <row r="3396" spans="1:1" ht="16.5">
      <c r="A3396" s="1"/>
    </row>
    <row r="3397" spans="1:1" ht="16.5">
      <c r="A3397" s="1"/>
    </row>
    <row r="3398" spans="1:1" ht="16.5">
      <c r="A3398" s="1"/>
    </row>
    <row r="3399" spans="1:1" ht="16.5">
      <c r="A3399" s="1"/>
    </row>
    <row r="3400" spans="1:1" ht="16.5">
      <c r="A3400" s="1"/>
    </row>
    <row r="3401" spans="1:1" ht="16.5">
      <c r="A3401" s="1"/>
    </row>
    <row r="3402" spans="1:1" ht="16.5">
      <c r="A3402" s="1"/>
    </row>
    <row r="3403" spans="1:1" ht="16.5">
      <c r="A3403" s="1"/>
    </row>
    <row r="3404" spans="1:1" ht="16.5">
      <c r="A3404" s="1"/>
    </row>
    <row r="3405" spans="1:1" ht="16.5">
      <c r="A3405" s="1"/>
    </row>
    <row r="3406" spans="1:1" ht="16.5">
      <c r="A3406" s="1"/>
    </row>
    <row r="3407" spans="1:1" ht="16.5">
      <c r="A3407" s="1"/>
    </row>
    <row r="3408" spans="1:1" ht="16.5">
      <c r="A3408" s="1"/>
    </row>
    <row r="3409" spans="1:1" ht="16.5">
      <c r="A3409" s="1"/>
    </row>
    <row r="3410" spans="1:1" ht="16.5">
      <c r="A3410" s="1"/>
    </row>
    <row r="3411" spans="1:1" ht="16.5">
      <c r="A3411" s="1"/>
    </row>
    <row r="3412" spans="1:1" ht="16.5">
      <c r="A3412" s="1"/>
    </row>
    <row r="3413" spans="1:1" ht="16.5">
      <c r="A3413" s="1"/>
    </row>
    <row r="3414" spans="1:1" ht="16.5">
      <c r="A3414" s="1"/>
    </row>
    <row r="3415" spans="1:1" ht="16.5">
      <c r="A3415" s="1"/>
    </row>
    <row r="3416" spans="1:1" ht="16.5">
      <c r="A3416" s="1"/>
    </row>
    <row r="3417" spans="1:1" ht="16.5">
      <c r="A3417" s="1"/>
    </row>
    <row r="3418" spans="1:1" ht="16.5">
      <c r="A3418" s="1"/>
    </row>
    <row r="3419" spans="1:1" ht="16.5">
      <c r="A3419" s="1"/>
    </row>
    <row r="3420" spans="1:1" ht="16.5">
      <c r="A3420" s="1"/>
    </row>
    <row r="3421" spans="1:1" ht="16.5">
      <c r="A3421" s="1"/>
    </row>
    <row r="3422" spans="1:1" ht="16.5">
      <c r="A3422" s="1"/>
    </row>
    <row r="3423" spans="1:1" ht="16.5">
      <c r="A3423" s="1"/>
    </row>
    <row r="3424" spans="1:1" ht="16.5">
      <c r="A3424" s="1"/>
    </row>
    <row r="3425" spans="1:1" ht="16.5">
      <c r="A3425" s="1"/>
    </row>
    <row r="3426" spans="1:1" ht="16.5">
      <c r="A3426" s="1"/>
    </row>
    <row r="3427" spans="1:1" ht="16.5">
      <c r="A3427" s="1"/>
    </row>
    <row r="3428" spans="1:1" ht="16.5">
      <c r="A3428" s="1"/>
    </row>
    <row r="3429" spans="1:1" ht="16.5">
      <c r="A3429" s="1"/>
    </row>
    <row r="3430" spans="1:1" ht="16.5">
      <c r="A3430" s="1"/>
    </row>
    <row r="3431" spans="1:1" ht="16.5">
      <c r="A3431" s="1"/>
    </row>
    <row r="3432" spans="1:1" ht="16.5">
      <c r="A3432" s="1"/>
    </row>
    <row r="3433" spans="1:1" ht="16.5">
      <c r="A3433" s="1"/>
    </row>
    <row r="3434" spans="1:1" ht="16.5">
      <c r="A3434" s="1"/>
    </row>
    <row r="3435" spans="1:1" ht="16.5">
      <c r="A3435" s="1"/>
    </row>
    <row r="3436" spans="1:1" ht="16.5">
      <c r="A3436" s="1"/>
    </row>
    <row r="3437" spans="1:1" ht="16.5">
      <c r="A3437" s="1"/>
    </row>
    <row r="3438" spans="1:1" ht="16.5">
      <c r="A3438" s="1"/>
    </row>
    <row r="3439" spans="1:1" ht="16.5">
      <c r="A3439" s="1"/>
    </row>
    <row r="3440" spans="1:1" ht="16.5">
      <c r="A3440" s="1"/>
    </row>
    <row r="3441" spans="1:1" ht="16.5">
      <c r="A3441" s="1"/>
    </row>
    <row r="3442" spans="1:1" ht="16.5">
      <c r="A3442" s="1"/>
    </row>
    <row r="3443" spans="1:1" ht="16.5">
      <c r="A3443" s="1"/>
    </row>
    <row r="3444" spans="1:1" ht="16.5">
      <c r="A3444" s="1"/>
    </row>
    <row r="3445" spans="1:1" ht="16.5">
      <c r="A3445" s="1"/>
    </row>
    <row r="3446" spans="1:1" ht="16.5">
      <c r="A3446" s="1"/>
    </row>
    <row r="3447" spans="1:1" ht="16.5">
      <c r="A3447" s="1"/>
    </row>
    <row r="3448" spans="1:1" ht="16.5">
      <c r="A3448" s="1"/>
    </row>
    <row r="3449" spans="1:1" ht="16.5">
      <c r="A3449" s="1"/>
    </row>
    <row r="3450" spans="1:1" ht="16.5">
      <c r="A3450" s="1"/>
    </row>
    <row r="3451" spans="1:1" ht="16.5">
      <c r="A3451" s="1"/>
    </row>
    <row r="3452" spans="1:1" ht="16.5">
      <c r="A3452" s="1"/>
    </row>
    <row r="3453" spans="1:1" ht="16.5">
      <c r="A3453" s="1"/>
    </row>
    <row r="3454" spans="1:1" ht="16.5">
      <c r="A3454" s="1"/>
    </row>
    <row r="3455" spans="1:1" ht="16.5">
      <c r="A3455" s="1"/>
    </row>
    <row r="3456" spans="1:1" ht="16.5">
      <c r="A3456" s="1"/>
    </row>
    <row r="3457" spans="1:1" ht="16.5">
      <c r="A3457" s="1"/>
    </row>
    <row r="3458" spans="1:1" ht="16.5">
      <c r="A3458" s="1"/>
    </row>
    <row r="3459" spans="1:1" ht="16.5">
      <c r="A3459" s="1"/>
    </row>
    <row r="3460" spans="1:1" ht="16.5">
      <c r="A3460" s="1"/>
    </row>
    <row r="3461" spans="1:1" ht="16.5">
      <c r="A3461" s="1"/>
    </row>
    <row r="3462" spans="1:1" ht="16.5">
      <c r="A3462" s="1"/>
    </row>
    <row r="3463" spans="1:1" ht="16.5">
      <c r="A3463" s="1"/>
    </row>
    <row r="3464" spans="1:1" ht="16.5">
      <c r="A3464" s="1"/>
    </row>
    <row r="3465" spans="1:1" ht="16.5">
      <c r="A3465" s="1"/>
    </row>
    <row r="3466" spans="1:1" ht="16.5">
      <c r="A3466" s="1"/>
    </row>
    <row r="3467" spans="1:1" ht="16.5">
      <c r="A3467" s="1"/>
    </row>
    <row r="3468" spans="1:1" ht="16.5">
      <c r="A3468" s="1"/>
    </row>
    <row r="3469" spans="1:1" ht="16.5">
      <c r="A3469" s="1"/>
    </row>
    <row r="3470" spans="1:1" ht="16.5">
      <c r="A3470" s="1"/>
    </row>
    <row r="3471" spans="1:1" ht="16.5">
      <c r="A3471" s="1"/>
    </row>
    <row r="3472" spans="1:1" ht="16.5">
      <c r="A3472" s="1"/>
    </row>
    <row r="3473" spans="1:1" ht="16.5">
      <c r="A3473" s="1"/>
    </row>
    <row r="3474" spans="1:1" ht="16.5">
      <c r="A3474" s="1"/>
    </row>
    <row r="3475" spans="1:1" ht="16.5">
      <c r="A3475" s="1"/>
    </row>
    <row r="3476" spans="1:1" ht="16.5">
      <c r="A3476" s="1"/>
    </row>
    <row r="3477" spans="1:1" ht="16.5">
      <c r="A3477" s="1"/>
    </row>
    <row r="3478" spans="1:1" ht="16.5">
      <c r="A3478" s="1"/>
    </row>
    <row r="3479" spans="1:1" ht="16.5">
      <c r="A3479" s="1"/>
    </row>
    <row r="3480" spans="1:1" ht="16.5">
      <c r="A3480" s="1"/>
    </row>
    <row r="3481" spans="1:1" ht="16.5">
      <c r="A3481" s="1"/>
    </row>
    <row r="3482" spans="1:1" ht="16.5">
      <c r="A3482" s="1"/>
    </row>
    <row r="3483" spans="1:1" ht="16.5">
      <c r="A3483" s="1"/>
    </row>
    <row r="3484" spans="1:1" ht="16.5">
      <c r="A3484" s="1"/>
    </row>
    <row r="3485" spans="1:1" ht="16.5">
      <c r="A3485" s="1"/>
    </row>
    <row r="3486" spans="1:1" ht="16.5">
      <c r="A3486" s="1"/>
    </row>
    <row r="3487" spans="1:1" ht="16.5">
      <c r="A3487" s="1"/>
    </row>
    <row r="3488" spans="1:1" ht="16.5">
      <c r="A3488" s="1"/>
    </row>
    <row r="3489" spans="1:1" ht="16.5">
      <c r="A3489" s="1"/>
    </row>
    <row r="3490" spans="1:1" ht="16.5">
      <c r="A3490" s="1"/>
    </row>
    <row r="3491" spans="1:1" ht="16.5">
      <c r="A3491" s="1"/>
    </row>
    <row r="3492" spans="1:1" ht="16.5">
      <c r="A3492" s="1"/>
    </row>
    <row r="3493" spans="1:1" ht="16.5">
      <c r="A3493" s="1"/>
    </row>
    <row r="3494" spans="1:1" ht="16.5">
      <c r="A3494" s="1"/>
    </row>
    <row r="3495" spans="1:1" ht="16.5">
      <c r="A3495" s="1"/>
    </row>
    <row r="3496" spans="1:1" ht="16.5">
      <c r="A3496" s="1"/>
    </row>
    <row r="3497" spans="1:1" ht="16.5">
      <c r="A3497" s="1"/>
    </row>
    <row r="3498" spans="1:1" ht="16.5">
      <c r="A3498" s="1"/>
    </row>
    <row r="3499" spans="1:1" ht="16.5">
      <c r="A3499" s="1"/>
    </row>
    <row r="3500" spans="1:1" ht="16.5">
      <c r="A3500" s="1"/>
    </row>
    <row r="3501" spans="1:1" ht="16.5">
      <c r="A3501" s="1"/>
    </row>
    <row r="3502" spans="1:1" ht="16.5">
      <c r="A3502" s="1"/>
    </row>
    <row r="3503" spans="1:1" ht="16.5">
      <c r="A3503" s="1"/>
    </row>
    <row r="3504" spans="1:1" ht="16.5">
      <c r="A3504" s="1"/>
    </row>
    <row r="3505" spans="1:1" ht="16.5">
      <c r="A3505" s="1"/>
    </row>
    <row r="3506" spans="1:1" ht="16.5">
      <c r="A3506" s="1"/>
    </row>
    <row r="3507" spans="1:1" ht="16.5">
      <c r="A3507" s="1"/>
    </row>
    <row r="3508" spans="1:1" ht="16.5">
      <c r="A3508" s="1"/>
    </row>
    <row r="3509" spans="1:1" ht="16.5">
      <c r="A3509" s="1"/>
    </row>
    <row r="3510" spans="1:1" ht="16.5">
      <c r="A3510" s="1"/>
    </row>
    <row r="3511" spans="1:1" ht="16.5">
      <c r="A3511" s="1"/>
    </row>
    <row r="3512" spans="1:1" ht="16.5">
      <c r="A3512" s="1"/>
    </row>
    <row r="3513" spans="1:1" ht="16.5">
      <c r="A3513" s="1"/>
    </row>
    <row r="3514" spans="1:1" ht="16.5">
      <c r="A3514" s="1"/>
    </row>
    <row r="3515" spans="1:1" ht="16.5">
      <c r="A3515" s="1"/>
    </row>
    <row r="3516" spans="1:1" ht="16.5">
      <c r="A3516" s="1"/>
    </row>
    <row r="3517" spans="1:1" ht="16.5">
      <c r="A3517" s="1"/>
    </row>
    <row r="3518" spans="1:1" ht="16.5">
      <c r="A3518" s="1"/>
    </row>
    <row r="3519" spans="1:1" ht="16.5">
      <c r="A3519" s="1"/>
    </row>
    <row r="3520" spans="1:1" ht="16.5">
      <c r="A3520" s="1"/>
    </row>
    <row r="3521" spans="1:1" ht="16.5">
      <c r="A3521" s="1"/>
    </row>
    <row r="3522" spans="1:1" ht="16.5">
      <c r="A3522" s="1"/>
    </row>
    <row r="3523" spans="1:1" ht="16.5">
      <c r="A3523" s="1"/>
    </row>
    <row r="3524" spans="1:1" ht="16.5">
      <c r="A3524" s="1"/>
    </row>
    <row r="3525" spans="1:1" ht="16.5">
      <c r="A3525" s="1"/>
    </row>
    <row r="3526" spans="1:1" ht="16.5">
      <c r="A3526" s="1"/>
    </row>
    <row r="3527" spans="1:1" ht="16.5">
      <c r="A3527" s="1"/>
    </row>
    <row r="3528" spans="1:1" ht="16.5">
      <c r="A3528" s="1"/>
    </row>
    <row r="3529" spans="1:1" ht="16.5">
      <c r="A3529" s="1"/>
    </row>
    <row r="3530" spans="1:1" ht="16.5">
      <c r="A3530" s="1"/>
    </row>
    <row r="3531" spans="1:1" ht="16.5">
      <c r="A3531" s="1"/>
    </row>
    <row r="3532" spans="1:1" ht="16.5">
      <c r="A3532" s="1"/>
    </row>
    <row r="3533" spans="1:1" ht="16.5">
      <c r="A3533" s="1"/>
    </row>
    <row r="3534" spans="1:1" ht="16.5">
      <c r="A3534" s="1"/>
    </row>
    <row r="3535" spans="1:1" ht="16.5">
      <c r="A3535" s="1"/>
    </row>
    <row r="3536" spans="1:1" ht="16.5">
      <c r="A3536" s="1"/>
    </row>
    <row r="3537" spans="1:1" ht="16.5">
      <c r="A3537" s="1"/>
    </row>
    <row r="3538" spans="1:1" ht="16.5">
      <c r="A3538" s="1"/>
    </row>
    <row r="3539" spans="1:1" ht="16.5">
      <c r="A3539" s="1"/>
    </row>
    <row r="3540" spans="1:1" ht="16.5">
      <c r="A3540" s="1"/>
    </row>
    <row r="3541" spans="1:1" ht="16.5">
      <c r="A3541" s="1"/>
    </row>
    <row r="3542" spans="1:1" ht="16.5">
      <c r="A3542" s="1"/>
    </row>
    <row r="3543" spans="1:1" ht="16.5">
      <c r="A3543" s="1"/>
    </row>
    <row r="3544" spans="1:1" ht="16.5">
      <c r="A3544" s="1"/>
    </row>
    <row r="3545" spans="1:1" ht="16.5">
      <c r="A3545" s="1"/>
    </row>
    <row r="3546" spans="1:1" ht="16.5">
      <c r="A3546" s="1"/>
    </row>
    <row r="3547" spans="1:1" ht="16.5">
      <c r="A3547" s="1"/>
    </row>
    <row r="3548" spans="1:1" ht="16.5">
      <c r="A3548" s="1"/>
    </row>
    <row r="3549" spans="1:1" ht="16.5">
      <c r="A3549" s="1"/>
    </row>
    <row r="3550" spans="1:1" ht="16.5">
      <c r="A3550" s="1"/>
    </row>
    <row r="3551" spans="1:1" ht="16.5">
      <c r="A3551" s="1"/>
    </row>
    <row r="3552" spans="1:1" ht="16.5">
      <c r="A3552" s="1"/>
    </row>
    <row r="3553" spans="1:1" ht="16.5">
      <c r="A3553" s="1"/>
    </row>
    <row r="3554" spans="1:1" ht="16.5">
      <c r="A3554" s="1"/>
    </row>
    <row r="3555" spans="1:1" ht="16.5">
      <c r="A3555" s="1"/>
    </row>
    <row r="3556" spans="1:1" ht="16.5">
      <c r="A3556" s="1"/>
    </row>
    <row r="3557" spans="1:1" ht="16.5">
      <c r="A3557" s="1"/>
    </row>
    <row r="3558" spans="1:1" ht="16.5">
      <c r="A3558" s="1"/>
    </row>
    <row r="3559" spans="1:1" ht="16.5">
      <c r="A3559" s="1"/>
    </row>
    <row r="3560" spans="1:1" ht="16.5">
      <c r="A3560" s="1"/>
    </row>
    <row r="3561" spans="1:1" ht="16.5">
      <c r="A3561" s="1"/>
    </row>
    <row r="3562" spans="1:1" ht="16.5">
      <c r="A3562" s="1"/>
    </row>
    <row r="3563" spans="1:1" ht="16.5">
      <c r="A3563" s="1"/>
    </row>
    <row r="3564" spans="1:1" ht="16.5">
      <c r="A3564" s="1"/>
    </row>
    <row r="3565" spans="1:1" ht="16.5">
      <c r="A3565" s="1"/>
    </row>
    <row r="3566" spans="1:1" ht="16.5">
      <c r="A3566" s="1"/>
    </row>
    <row r="3567" spans="1:1" ht="16.5">
      <c r="A3567" s="1"/>
    </row>
    <row r="3568" spans="1:1" ht="16.5">
      <c r="A3568" s="1"/>
    </row>
    <row r="3569" spans="1:1" ht="16.5">
      <c r="A3569" s="1"/>
    </row>
    <row r="3570" spans="1:1" ht="16.5">
      <c r="A3570" s="1"/>
    </row>
    <row r="3571" spans="1:1" ht="16.5">
      <c r="A3571" s="1"/>
    </row>
    <row r="3572" spans="1:1" ht="16.5">
      <c r="A3572" s="1"/>
    </row>
    <row r="3573" spans="1:1" ht="16.5">
      <c r="A3573" s="1"/>
    </row>
    <row r="3574" spans="1:1" ht="16.5">
      <c r="A3574" s="1"/>
    </row>
    <row r="3575" spans="1:1" ht="16.5">
      <c r="A3575" s="1"/>
    </row>
    <row r="3576" spans="1:1" ht="16.5">
      <c r="A3576" s="1"/>
    </row>
    <row r="3577" spans="1:1" ht="16.5">
      <c r="A3577" s="1"/>
    </row>
    <row r="3578" spans="1:1" ht="16.5">
      <c r="A3578" s="1"/>
    </row>
    <row r="3579" spans="1:1" ht="16.5">
      <c r="A3579" s="1"/>
    </row>
    <row r="3580" spans="1:1" ht="16.5">
      <c r="A3580" s="1"/>
    </row>
    <row r="3581" spans="1:1" ht="16.5">
      <c r="A3581" s="1"/>
    </row>
    <row r="3582" spans="1:1" ht="16.5">
      <c r="A3582" s="1"/>
    </row>
    <row r="3583" spans="1:1" ht="16.5">
      <c r="A3583" s="1"/>
    </row>
    <row r="3584" spans="1:1" ht="16.5">
      <c r="A3584" s="1"/>
    </row>
    <row r="3585" spans="1:1" ht="16.5">
      <c r="A3585" s="1"/>
    </row>
    <row r="3586" spans="1:1" ht="16.5">
      <c r="A3586" s="1"/>
    </row>
    <row r="3587" spans="1:1" ht="16.5">
      <c r="A3587" s="1"/>
    </row>
    <row r="3588" spans="1:1" ht="16.5">
      <c r="A3588" s="1"/>
    </row>
    <row r="3589" spans="1:1" ht="16.5">
      <c r="A3589" s="1"/>
    </row>
    <row r="3590" spans="1:1" ht="16.5">
      <c r="A3590" s="1"/>
    </row>
    <row r="3591" spans="1:1" ht="16.5">
      <c r="A3591" s="1"/>
    </row>
    <row r="3592" spans="1:1" ht="16.5">
      <c r="A3592" s="1"/>
    </row>
    <row r="3593" spans="1:1" ht="16.5">
      <c r="A3593" s="1"/>
    </row>
    <row r="3594" spans="1:1" ht="16.5">
      <c r="A3594" s="1"/>
    </row>
    <row r="3595" spans="1:1" ht="16.5">
      <c r="A3595" s="1"/>
    </row>
    <row r="3596" spans="1:1" ht="16.5">
      <c r="A3596" s="1"/>
    </row>
    <row r="3597" spans="1:1" ht="16.5">
      <c r="A3597" s="1"/>
    </row>
    <row r="3598" spans="1:1" ht="16.5">
      <c r="A3598" s="1"/>
    </row>
    <row r="3599" spans="1:1" ht="16.5">
      <c r="A3599" s="1"/>
    </row>
    <row r="3600" spans="1:1" ht="16.5">
      <c r="A3600" s="1"/>
    </row>
    <row r="3601" spans="1:1" ht="16.5">
      <c r="A3601" s="1"/>
    </row>
    <row r="3602" spans="1:1" ht="16.5">
      <c r="A3602" s="1"/>
    </row>
    <row r="3603" spans="1:1" ht="16.5">
      <c r="A3603" s="1"/>
    </row>
    <row r="3604" spans="1:1" ht="16.5">
      <c r="A3604" s="1"/>
    </row>
    <row r="3605" spans="1:1" ht="16.5">
      <c r="A3605" s="1"/>
    </row>
    <row r="3606" spans="1:1" ht="16.5">
      <c r="A3606" s="1"/>
    </row>
    <row r="3607" spans="1:1" ht="16.5">
      <c r="A3607" s="1"/>
    </row>
    <row r="3608" spans="1:1" ht="16.5">
      <c r="A3608" s="1"/>
    </row>
    <row r="3609" spans="1:1" ht="16.5">
      <c r="A3609" s="1"/>
    </row>
    <row r="3610" spans="1:1" ht="16.5">
      <c r="A3610" s="1"/>
    </row>
    <row r="3611" spans="1:1" ht="16.5">
      <c r="A3611" s="1"/>
    </row>
    <row r="3612" spans="1:1" ht="16.5">
      <c r="A3612" s="1"/>
    </row>
    <row r="3613" spans="1:1" ht="16.5">
      <c r="A3613" s="1"/>
    </row>
    <row r="3614" spans="1:1" ht="16.5">
      <c r="A3614" s="1"/>
    </row>
    <row r="3615" spans="1:1" ht="16.5">
      <c r="A3615" s="1"/>
    </row>
    <row r="3616" spans="1:1" ht="16.5">
      <c r="A3616" s="1"/>
    </row>
    <row r="3617" spans="1:1" ht="16.5">
      <c r="A3617" s="1"/>
    </row>
    <row r="3618" spans="1:1" ht="16.5">
      <c r="A3618" s="1"/>
    </row>
    <row r="3619" spans="1:1" ht="16.5">
      <c r="A3619" s="1"/>
    </row>
    <row r="3620" spans="1:1" ht="16.5">
      <c r="A3620" s="1"/>
    </row>
    <row r="3621" spans="1:1" ht="16.5">
      <c r="A3621" s="1"/>
    </row>
    <row r="3622" spans="1:1" ht="16.5">
      <c r="A3622" s="1"/>
    </row>
    <row r="3623" spans="1:1" ht="16.5">
      <c r="A3623" s="1"/>
    </row>
    <row r="3624" spans="1:1" ht="16.5">
      <c r="A3624" s="1"/>
    </row>
    <row r="3625" spans="1:1" ht="16.5">
      <c r="A3625" s="1"/>
    </row>
    <row r="3626" spans="1:1" ht="16.5">
      <c r="A3626" s="1"/>
    </row>
    <row r="3627" spans="1:1" ht="16.5">
      <c r="A3627" s="1"/>
    </row>
    <row r="3628" spans="1:1" ht="16.5">
      <c r="A3628" s="1"/>
    </row>
    <row r="3629" spans="1:1" ht="16.5">
      <c r="A3629" s="1"/>
    </row>
    <row r="3630" spans="1:1" ht="16.5">
      <c r="A3630" s="1"/>
    </row>
    <row r="3631" spans="1:1" ht="16.5">
      <c r="A3631" s="1"/>
    </row>
    <row r="3632" spans="1:1" ht="16.5">
      <c r="A3632" s="1"/>
    </row>
    <row r="3633" spans="1:1" ht="16.5">
      <c r="A3633" s="1"/>
    </row>
    <row r="3634" spans="1:1" ht="16.5">
      <c r="A3634" s="1"/>
    </row>
    <row r="3635" spans="1:1" ht="16.5">
      <c r="A3635" s="1"/>
    </row>
    <row r="3636" spans="1:1" ht="16.5">
      <c r="A3636" s="1"/>
    </row>
    <row r="3637" spans="1:1" ht="16.5">
      <c r="A3637" s="1"/>
    </row>
    <row r="3638" spans="1:1" ht="16.5">
      <c r="A3638" s="1"/>
    </row>
    <row r="3639" spans="1:1" ht="16.5">
      <c r="A3639" s="1"/>
    </row>
    <row r="3640" spans="1:1" ht="16.5">
      <c r="A3640" s="1"/>
    </row>
    <row r="3641" spans="1:1" ht="16.5">
      <c r="A3641" s="1"/>
    </row>
    <row r="3642" spans="1:1" ht="16.5">
      <c r="A3642" s="1"/>
    </row>
    <row r="3643" spans="1:1" ht="16.5">
      <c r="A3643" s="1"/>
    </row>
    <row r="3644" spans="1:1" ht="16.5">
      <c r="A3644" s="1"/>
    </row>
    <row r="3645" spans="1:1" ht="16.5">
      <c r="A3645" s="1"/>
    </row>
    <row r="3646" spans="1:1" ht="16.5">
      <c r="A3646" s="1"/>
    </row>
    <row r="3647" spans="1:1" ht="16.5">
      <c r="A3647" s="1"/>
    </row>
    <row r="3648" spans="1:1" ht="16.5">
      <c r="A3648" s="1"/>
    </row>
    <row r="3649" spans="1:1" ht="16.5">
      <c r="A3649" s="1"/>
    </row>
    <row r="3650" spans="1:1" ht="16.5">
      <c r="A3650" s="1"/>
    </row>
    <row r="3651" spans="1:1" ht="16.5">
      <c r="A3651" s="1"/>
    </row>
    <row r="3652" spans="1:1" ht="16.5">
      <c r="A3652" s="1"/>
    </row>
    <row r="3653" spans="1:1" ht="16.5">
      <c r="A3653" s="1"/>
    </row>
    <row r="3654" spans="1:1" ht="16.5">
      <c r="A3654" s="1"/>
    </row>
    <row r="3655" spans="1:1" ht="16.5">
      <c r="A3655" s="1"/>
    </row>
    <row r="3656" spans="1:1" ht="16.5">
      <c r="A3656" s="1"/>
    </row>
    <row r="3657" spans="1:1" ht="16.5">
      <c r="A3657" s="1"/>
    </row>
    <row r="3658" spans="1:1" ht="16.5">
      <c r="A3658" s="1"/>
    </row>
    <row r="3659" spans="1:1" ht="16.5">
      <c r="A3659" s="1"/>
    </row>
    <row r="3660" spans="1:1" ht="16.5">
      <c r="A3660" s="1"/>
    </row>
    <row r="3661" spans="1:1" ht="16.5">
      <c r="A3661" s="1"/>
    </row>
    <row r="3662" spans="1:1" ht="16.5">
      <c r="A3662" s="1"/>
    </row>
    <row r="3663" spans="1:1" ht="16.5">
      <c r="A3663" s="1"/>
    </row>
    <row r="3664" spans="1:1" ht="16.5">
      <c r="A3664" s="1"/>
    </row>
    <row r="3665" spans="1:1" ht="16.5">
      <c r="A3665" s="1"/>
    </row>
    <row r="3666" spans="1:1" ht="16.5">
      <c r="A3666" s="1"/>
    </row>
    <row r="3667" spans="1:1" ht="16.5">
      <c r="A3667" s="1"/>
    </row>
    <row r="3668" spans="1:1" ht="16.5">
      <c r="A3668" s="1"/>
    </row>
    <row r="3669" spans="1:1" ht="16.5">
      <c r="A3669" s="1"/>
    </row>
    <row r="3670" spans="1:1" ht="16.5">
      <c r="A3670" s="1"/>
    </row>
    <row r="3671" spans="1:1" ht="16.5">
      <c r="A3671" s="1"/>
    </row>
    <row r="3672" spans="1:1" ht="16.5">
      <c r="A3672" s="1"/>
    </row>
    <row r="3673" spans="1:1" ht="16.5">
      <c r="A3673" s="1"/>
    </row>
    <row r="3674" spans="1:1" ht="16.5">
      <c r="A3674" s="1"/>
    </row>
    <row r="3675" spans="1:1" ht="16.5">
      <c r="A3675" s="1"/>
    </row>
    <row r="3676" spans="1:1" ht="16.5">
      <c r="A3676" s="1"/>
    </row>
    <row r="3677" spans="1:1" ht="16.5">
      <c r="A3677" s="1"/>
    </row>
    <row r="3678" spans="1:1" ht="16.5">
      <c r="A3678" s="1"/>
    </row>
    <row r="3679" spans="1:1" ht="16.5">
      <c r="A3679" s="1"/>
    </row>
    <row r="3680" spans="1:1" ht="16.5">
      <c r="A3680" s="1"/>
    </row>
    <row r="3681" spans="1:1" ht="16.5">
      <c r="A3681" s="1"/>
    </row>
    <row r="3682" spans="1:1" ht="16.5">
      <c r="A3682" s="1"/>
    </row>
    <row r="3683" spans="1:1" ht="16.5">
      <c r="A3683" s="1"/>
    </row>
    <row r="3684" spans="1:1" ht="16.5">
      <c r="A3684" s="1"/>
    </row>
    <row r="3685" spans="1:1" ht="16.5">
      <c r="A3685" s="1"/>
    </row>
    <row r="3686" spans="1:1" ht="16.5">
      <c r="A3686" s="1"/>
    </row>
    <row r="3687" spans="1:1" ht="16.5">
      <c r="A3687" s="1"/>
    </row>
    <row r="3688" spans="1:1" ht="16.5">
      <c r="A3688" s="1"/>
    </row>
    <row r="3689" spans="1:1" ht="16.5">
      <c r="A3689" s="1"/>
    </row>
    <row r="3690" spans="1:1" ht="16.5">
      <c r="A3690" s="1"/>
    </row>
    <row r="3691" spans="1:1" ht="16.5">
      <c r="A3691" s="1"/>
    </row>
    <row r="3692" spans="1:1" ht="16.5">
      <c r="A3692" s="1"/>
    </row>
    <row r="3693" spans="1:1" ht="16.5">
      <c r="A3693" s="1"/>
    </row>
    <row r="3694" spans="1:1" ht="16.5">
      <c r="A3694" s="1"/>
    </row>
    <row r="3695" spans="1:1" ht="16.5">
      <c r="A3695" s="1"/>
    </row>
    <row r="3696" spans="1:1" ht="16.5">
      <c r="A3696" s="1"/>
    </row>
    <row r="3697" spans="1:1" ht="16.5">
      <c r="A3697" s="1"/>
    </row>
    <row r="3698" spans="1:1" ht="16.5">
      <c r="A3698" s="1"/>
    </row>
    <row r="3699" spans="1:1" ht="16.5">
      <c r="A3699" s="1"/>
    </row>
    <row r="3700" spans="1:1" ht="16.5">
      <c r="A3700" s="1"/>
    </row>
    <row r="3701" spans="1:1" ht="16.5">
      <c r="A3701" s="1"/>
    </row>
    <row r="3702" spans="1:1" ht="16.5">
      <c r="A3702" s="1"/>
    </row>
    <row r="3703" spans="1:1" ht="16.5">
      <c r="A3703" s="1"/>
    </row>
    <row r="3704" spans="1:1" ht="16.5">
      <c r="A3704" s="1"/>
    </row>
    <row r="3705" spans="1:1" ht="16.5">
      <c r="A3705" s="1"/>
    </row>
    <row r="3706" spans="1:1" ht="16.5">
      <c r="A3706" s="1"/>
    </row>
    <row r="3707" spans="1:1" ht="16.5">
      <c r="A3707" s="1"/>
    </row>
    <row r="3708" spans="1:1" ht="16.5">
      <c r="A3708" s="1"/>
    </row>
    <row r="3709" spans="1:1" ht="16.5">
      <c r="A3709" s="1"/>
    </row>
    <row r="3710" spans="1:1" ht="16.5">
      <c r="A3710" s="1"/>
    </row>
    <row r="3711" spans="1:1" ht="16.5">
      <c r="A3711" s="1"/>
    </row>
    <row r="3712" spans="1:1" ht="16.5">
      <c r="A3712" s="1"/>
    </row>
    <row r="3713" spans="1:1" ht="16.5">
      <c r="A3713" s="1"/>
    </row>
    <row r="3714" spans="1:1" ht="16.5">
      <c r="A3714" s="1"/>
    </row>
    <row r="3715" spans="1:1" ht="16.5">
      <c r="A3715" s="1"/>
    </row>
    <row r="3716" spans="1:1" ht="16.5">
      <c r="A3716" s="1"/>
    </row>
    <row r="3717" spans="1:1" ht="16.5">
      <c r="A3717" s="1"/>
    </row>
    <row r="3718" spans="1:1" ht="16.5">
      <c r="A3718" s="1"/>
    </row>
    <row r="3719" spans="1:1" ht="16.5">
      <c r="A3719" s="1"/>
    </row>
    <row r="3720" spans="1:1" ht="16.5">
      <c r="A3720" s="1"/>
    </row>
    <row r="3721" spans="1:1" ht="16.5">
      <c r="A3721" s="1"/>
    </row>
    <row r="3722" spans="1:1" ht="16.5">
      <c r="A3722" s="1"/>
    </row>
    <row r="3723" spans="1:1" ht="16.5">
      <c r="A3723" s="1"/>
    </row>
    <row r="3724" spans="1:1" ht="16.5">
      <c r="A3724" s="1"/>
    </row>
    <row r="3725" spans="1:1" ht="16.5">
      <c r="A3725" s="1"/>
    </row>
    <row r="3726" spans="1:1" ht="16.5">
      <c r="A3726" s="1"/>
    </row>
    <row r="3727" spans="1:1" ht="16.5">
      <c r="A3727" s="1"/>
    </row>
    <row r="3728" spans="1:1" ht="16.5">
      <c r="A3728" s="1"/>
    </row>
    <row r="3729" spans="1:1" ht="16.5">
      <c r="A3729" s="1"/>
    </row>
    <row r="3730" spans="1:1" ht="16.5">
      <c r="A3730" s="1"/>
    </row>
    <row r="3731" spans="1:1" ht="16.5">
      <c r="A3731" s="1"/>
    </row>
    <row r="3732" spans="1:1" ht="16.5">
      <c r="A3732" s="1"/>
    </row>
    <row r="3733" spans="1:1" ht="16.5">
      <c r="A3733" s="1"/>
    </row>
    <row r="3734" spans="1:1" ht="16.5">
      <c r="A3734" s="1"/>
    </row>
    <row r="3735" spans="1:1" ht="16.5">
      <c r="A3735" s="1"/>
    </row>
    <row r="3736" spans="1:1" ht="16.5">
      <c r="A3736" s="1"/>
    </row>
    <row r="3737" spans="1:1" ht="16.5">
      <c r="A3737" s="1"/>
    </row>
    <row r="3738" spans="1:1" ht="16.5">
      <c r="A3738" s="1"/>
    </row>
    <row r="3739" spans="1:1" ht="16.5">
      <c r="A3739" s="1"/>
    </row>
    <row r="3740" spans="1:1" ht="16.5">
      <c r="A3740" s="1"/>
    </row>
    <row r="3741" spans="1:1" ht="16.5">
      <c r="A3741" s="1"/>
    </row>
    <row r="3742" spans="1:1" ht="16.5">
      <c r="A3742" s="1"/>
    </row>
    <row r="3743" spans="1:1" ht="16.5">
      <c r="A3743" s="1"/>
    </row>
    <row r="3744" spans="1:1" ht="16.5">
      <c r="A3744" s="1"/>
    </row>
    <row r="3745" spans="1:1" ht="16.5">
      <c r="A3745" s="1"/>
    </row>
    <row r="3746" spans="1:1" ht="16.5">
      <c r="A3746" s="1"/>
    </row>
    <row r="3747" spans="1:1" ht="16.5">
      <c r="A3747" s="1"/>
    </row>
    <row r="3748" spans="1:1" ht="16.5">
      <c r="A3748" s="1"/>
    </row>
    <row r="3749" spans="1:1" ht="16.5">
      <c r="A3749" s="1"/>
    </row>
    <row r="3750" spans="1:1" ht="16.5">
      <c r="A3750" s="1"/>
    </row>
    <row r="3751" spans="1:1" ht="16.5">
      <c r="A3751" s="1"/>
    </row>
    <row r="3752" spans="1:1" ht="16.5">
      <c r="A3752" s="1"/>
    </row>
    <row r="3753" spans="1:1" ht="16.5">
      <c r="A3753" s="1"/>
    </row>
    <row r="3754" spans="1:1" ht="16.5">
      <c r="A3754" s="1"/>
    </row>
    <row r="3755" spans="1:1" ht="16.5">
      <c r="A3755" s="1"/>
    </row>
    <row r="3756" spans="1:1" ht="16.5">
      <c r="A3756" s="1"/>
    </row>
    <row r="3757" spans="1:1" ht="16.5">
      <c r="A3757" s="1"/>
    </row>
    <row r="3758" spans="1:1" ht="16.5">
      <c r="A3758" s="1"/>
    </row>
    <row r="3759" spans="1:1" ht="16.5">
      <c r="A3759" s="1"/>
    </row>
    <row r="3760" spans="1:1" ht="16.5">
      <c r="A3760" s="1"/>
    </row>
    <row r="3761" spans="1:1" ht="16.5">
      <c r="A3761" s="1"/>
    </row>
    <row r="3762" spans="1:1" ht="16.5">
      <c r="A3762" s="1"/>
    </row>
    <row r="3763" spans="1:1" ht="16.5">
      <c r="A3763" s="1"/>
    </row>
    <row r="3764" spans="1:1" ht="16.5">
      <c r="A3764" s="1"/>
    </row>
    <row r="3765" spans="1:1" ht="16.5">
      <c r="A3765" s="1"/>
    </row>
    <row r="3766" spans="1:1" ht="16.5">
      <c r="A3766" s="1"/>
    </row>
    <row r="3767" spans="1:1" ht="16.5">
      <c r="A3767" s="1"/>
    </row>
    <row r="3768" spans="1:1" ht="16.5">
      <c r="A3768" s="1"/>
    </row>
    <row r="3769" spans="1:1" ht="16.5">
      <c r="A3769" s="1"/>
    </row>
    <row r="3770" spans="1:1" ht="16.5">
      <c r="A3770" s="1"/>
    </row>
    <row r="3771" spans="1:1" ht="16.5">
      <c r="A3771" s="1"/>
    </row>
    <row r="3772" spans="1:1" ht="16.5">
      <c r="A3772" s="1"/>
    </row>
    <row r="3773" spans="1:1" ht="16.5">
      <c r="A3773" s="1"/>
    </row>
    <row r="3774" spans="1:1" ht="16.5">
      <c r="A3774" s="1"/>
    </row>
    <row r="3775" spans="1:1" ht="16.5">
      <c r="A3775" s="1"/>
    </row>
    <row r="3776" spans="1:1" ht="16.5">
      <c r="A3776" s="1"/>
    </row>
    <row r="3777" spans="1:1" ht="16.5">
      <c r="A3777" s="1"/>
    </row>
    <row r="3778" spans="1:1" ht="16.5">
      <c r="A3778" s="1"/>
    </row>
    <row r="3779" spans="1:1" ht="16.5">
      <c r="A3779" s="1"/>
    </row>
    <row r="3780" spans="1:1" ht="16.5">
      <c r="A3780" s="1"/>
    </row>
    <row r="3781" spans="1:1" ht="16.5">
      <c r="A3781" s="1"/>
    </row>
    <row r="3782" spans="1:1" ht="16.5">
      <c r="A3782" s="1"/>
    </row>
    <row r="3783" spans="1:1" ht="16.5">
      <c r="A3783" s="1"/>
    </row>
    <row r="3784" spans="1:1" ht="16.5">
      <c r="A3784" s="1"/>
    </row>
    <row r="3785" spans="1:1" ht="16.5">
      <c r="A3785" s="1"/>
    </row>
    <row r="3786" spans="1:1" ht="16.5">
      <c r="A3786" s="1"/>
    </row>
    <row r="3787" spans="1:1" ht="16.5">
      <c r="A3787" s="1"/>
    </row>
    <row r="3788" spans="1:1" ht="16.5">
      <c r="A3788" s="1"/>
    </row>
    <row r="3789" spans="1:1" ht="16.5">
      <c r="A3789" s="1"/>
    </row>
    <row r="3790" spans="1:1" ht="16.5">
      <c r="A3790" s="1"/>
    </row>
    <row r="3791" spans="1:1" ht="16.5">
      <c r="A3791" s="1"/>
    </row>
    <row r="3792" spans="1:1" ht="16.5">
      <c r="A3792" s="1"/>
    </row>
    <row r="3793" spans="1:1" ht="16.5">
      <c r="A3793" s="1"/>
    </row>
    <row r="3794" spans="1:1" ht="16.5">
      <c r="A3794" s="1"/>
    </row>
    <row r="3795" spans="1:1" ht="16.5">
      <c r="A3795" s="1"/>
    </row>
    <row r="3796" spans="1:1" ht="16.5">
      <c r="A3796" s="1"/>
    </row>
    <row r="3797" spans="1:1" ht="16.5">
      <c r="A3797" s="1"/>
    </row>
    <row r="3798" spans="1:1" ht="16.5">
      <c r="A3798" s="1"/>
    </row>
    <row r="3799" spans="1:1" ht="16.5">
      <c r="A3799" s="1"/>
    </row>
    <row r="3800" spans="1:1" ht="16.5">
      <c r="A3800" s="1"/>
    </row>
    <row r="3801" spans="1:1" ht="16.5">
      <c r="A3801" s="1"/>
    </row>
    <row r="3802" spans="1:1" ht="16.5">
      <c r="A3802" s="1"/>
    </row>
    <row r="3803" spans="1:1" ht="16.5">
      <c r="A3803" s="1"/>
    </row>
    <row r="3804" spans="1:1" ht="16.5">
      <c r="A3804" s="1"/>
    </row>
    <row r="3805" spans="1:1" ht="16.5">
      <c r="A3805" s="1"/>
    </row>
    <row r="3806" spans="1:1" ht="16.5">
      <c r="A3806" s="1"/>
    </row>
    <row r="3807" spans="1:1" ht="16.5">
      <c r="A3807" s="1"/>
    </row>
    <row r="3808" spans="1:1" ht="16.5">
      <c r="A3808" s="1"/>
    </row>
    <row r="3809" spans="1:1" ht="16.5">
      <c r="A3809" s="1"/>
    </row>
    <row r="3810" spans="1:1" ht="16.5">
      <c r="A3810" s="1"/>
    </row>
    <row r="3811" spans="1:1" ht="16.5">
      <c r="A3811" s="1"/>
    </row>
    <row r="3812" spans="1:1" ht="16.5">
      <c r="A3812" s="1"/>
    </row>
    <row r="3813" spans="1:1" ht="16.5">
      <c r="A3813" s="1"/>
    </row>
    <row r="3814" spans="1:1" ht="16.5">
      <c r="A3814" s="1"/>
    </row>
    <row r="3815" spans="1:1" ht="16.5">
      <c r="A3815" s="1"/>
    </row>
    <row r="3816" spans="1:1" ht="16.5">
      <c r="A3816" s="1"/>
    </row>
    <row r="3817" spans="1:1" ht="16.5">
      <c r="A3817" s="1"/>
    </row>
    <row r="3818" spans="1:1" ht="16.5">
      <c r="A3818" s="1"/>
    </row>
    <row r="3819" spans="1:1" ht="16.5">
      <c r="A3819" s="1"/>
    </row>
    <row r="3820" spans="1:1" ht="16.5">
      <c r="A3820" s="1"/>
    </row>
    <row r="3821" spans="1:1" ht="16.5">
      <c r="A3821" s="1"/>
    </row>
    <row r="3822" spans="1:1" ht="16.5">
      <c r="A3822" s="1"/>
    </row>
    <row r="3823" spans="1:1" ht="16.5">
      <c r="A3823" s="1"/>
    </row>
    <row r="3824" spans="1:1" ht="16.5">
      <c r="A3824" s="1"/>
    </row>
    <row r="3825" spans="1:1" ht="16.5">
      <c r="A3825" s="1"/>
    </row>
    <row r="3826" spans="1:1" ht="16.5">
      <c r="A3826" s="1"/>
    </row>
    <row r="3827" spans="1:1" ht="16.5">
      <c r="A3827" s="1"/>
    </row>
    <row r="3828" spans="1:1" ht="16.5">
      <c r="A3828" s="1"/>
    </row>
    <row r="3829" spans="1:1" ht="16.5">
      <c r="A3829" s="1"/>
    </row>
    <row r="3830" spans="1:1" ht="16.5">
      <c r="A3830" s="1"/>
    </row>
    <row r="3831" spans="1:1" ht="16.5">
      <c r="A3831" s="1"/>
    </row>
    <row r="3832" spans="1:1" ht="16.5">
      <c r="A3832" s="1"/>
    </row>
    <row r="3833" spans="1:1" ht="16.5">
      <c r="A3833" s="1"/>
    </row>
    <row r="3834" spans="1:1" ht="16.5">
      <c r="A3834" s="1"/>
    </row>
    <row r="3835" spans="1:1" ht="16.5">
      <c r="A3835" s="1"/>
    </row>
    <row r="3836" spans="1:1" ht="16.5">
      <c r="A3836" s="1"/>
    </row>
    <row r="3837" spans="1:1" ht="16.5">
      <c r="A3837" s="1"/>
    </row>
    <row r="3838" spans="1:1" ht="16.5">
      <c r="A3838" s="1"/>
    </row>
    <row r="3839" spans="1:1" ht="16.5">
      <c r="A3839" s="1"/>
    </row>
    <row r="3840" spans="1:1" ht="16.5">
      <c r="A3840" s="1"/>
    </row>
    <row r="3841" spans="1:1" ht="16.5">
      <c r="A3841" s="1"/>
    </row>
    <row r="3842" spans="1:1" ht="16.5">
      <c r="A3842" s="1"/>
    </row>
    <row r="3843" spans="1:1" ht="16.5">
      <c r="A3843" s="1"/>
    </row>
    <row r="3844" spans="1:1" ht="16.5">
      <c r="A3844" s="1"/>
    </row>
    <row r="3845" spans="1:1" ht="16.5">
      <c r="A3845" s="1"/>
    </row>
    <row r="3846" spans="1:1" ht="16.5">
      <c r="A3846" s="1"/>
    </row>
    <row r="3847" spans="1:1" ht="16.5">
      <c r="A3847" s="1"/>
    </row>
    <row r="3848" spans="1:1" ht="16.5">
      <c r="A3848" s="1"/>
    </row>
    <row r="3849" spans="1:1" ht="16.5">
      <c r="A3849" s="1"/>
    </row>
    <row r="3850" spans="1:1" ht="16.5">
      <c r="A3850" s="1"/>
    </row>
    <row r="3851" spans="1:1" ht="16.5">
      <c r="A3851" s="1"/>
    </row>
    <row r="3852" spans="1:1" ht="16.5">
      <c r="A3852" s="1"/>
    </row>
    <row r="3853" spans="1:1" ht="16.5">
      <c r="A3853" s="1"/>
    </row>
    <row r="3854" spans="1:1" ht="16.5">
      <c r="A3854" s="1"/>
    </row>
    <row r="3855" spans="1:1" ht="16.5">
      <c r="A3855" s="1"/>
    </row>
    <row r="3856" spans="1:1" ht="16.5">
      <c r="A3856" s="1"/>
    </row>
    <row r="3857" spans="1:1" ht="16.5">
      <c r="A3857" s="1"/>
    </row>
    <row r="3858" spans="1:1" ht="16.5">
      <c r="A3858" s="1"/>
    </row>
    <row r="3859" spans="1:1" ht="16.5">
      <c r="A3859" s="1"/>
    </row>
    <row r="3860" spans="1:1" ht="16.5">
      <c r="A3860" s="1"/>
    </row>
    <row r="3861" spans="1:1" ht="16.5">
      <c r="A3861" s="1"/>
    </row>
    <row r="3862" spans="1:1" ht="16.5">
      <c r="A3862" s="1"/>
    </row>
    <row r="3863" spans="1:1" ht="16.5">
      <c r="A3863" s="1"/>
    </row>
    <row r="3864" spans="1:1" ht="16.5">
      <c r="A3864" s="1"/>
    </row>
    <row r="3865" spans="1:1" ht="16.5">
      <c r="A3865" s="1"/>
    </row>
    <row r="3866" spans="1:1" ht="16.5">
      <c r="A3866" s="1"/>
    </row>
    <row r="3867" spans="1:1" ht="16.5">
      <c r="A3867" s="1"/>
    </row>
    <row r="3868" spans="1:1" ht="16.5">
      <c r="A3868" s="1"/>
    </row>
    <row r="3869" spans="1:1" ht="16.5">
      <c r="A3869" s="1"/>
    </row>
    <row r="3870" spans="1:1" ht="16.5">
      <c r="A3870" s="1"/>
    </row>
    <row r="3871" spans="1:1" ht="16.5">
      <c r="A3871" s="1"/>
    </row>
    <row r="3872" spans="1:1" ht="16.5">
      <c r="A3872" s="1"/>
    </row>
    <row r="3873" spans="1:1" ht="16.5">
      <c r="A3873" s="1"/>
    </row>
    <row r="3874" spans="1:1" ht="16.5">
      <c r="A3874" s="1"/>
    </row>
    <row r="3875" spans="1:1" ht="16.5">
      <c r="A3875" s="1"/>
    </row>
    <row r="3876" spans="1:1" ht="16.5">
      <c r="A3876" s="1"/>
    </row>
    <row r="3877" spans="1:1" ht="16.5">
      <c r="A3877" s="1"/>
    </row>
    <row r="3878" spans="1:1" ht="16.5">
      <c r="A3878" s="1"/>
    </row>
    <row r="3879" spans="1:1" ht="16.5">
      <c r="A3879" s="1"/>
    </row>
    <row r="3880" spans="1:1" ht="16.5">
      <c r="A3880" s="1"/>
    </row>
    <row r="3881" spans="1:1" ht="16.5">
      <c r="A3881" s="1"/>
    </row>
    <row r="3882" spans="1:1" ht="16.5">
      <c r="A3882" s="1"/>
    </row>
    <row r="3883" spans="1:1" ht="16.5">
      <c r="A3883" s="1"/>
    </row>
    <row r="3884" spans="1:1" ht="16.5">
      <c r="A3884" s="1"/>
    </row>
    <row r="3885" spans="1:1" ht="16.5">
      <c r="A3885" s="1"/>
    </row>
    <row r="3886" spans="1:1" ht="16.5">
      <c r="A3886" s="1"/>
    </row>
    <row r="3887" spans="1:1" ht="16.5">
      <c r="A3887" s="1"/>
    </row>
    <row r="3888" spans="1:1" ht="16.5">
      <c r="A3888" s="1"/>
    </row>
    <row r="3889" spans="1:1" ht="16.5">
      <c r="A3889" s="1"/>
    </row>
    <row r="3890" spans="1:1" ht="16.5">
      <c r="A3890" s="1"/>
    </row>
    <row r="3891" spans="1:1" ht="16.5">
      <c r="A3891" s="1"/>
    </row>
    <row r="3892" spans="1:1" ht="16.5">
      <c r="A3892" s="1"/>
    </row>
    <row r="3893" spans="1:1" ht="16.5">
      <c r="A3893" s="1"/>
    </row>
    <row r="3894" spans="1:1" ht="16.5">
      <c r="A3894" s="1"/>
    </row>
    <row r="3895" spans="1:1" ht="16.5">
      <c r="A3895" s="1"/>
    </row>
    <row r="3896" spans="1:1" ht="16.5">
      <c r="A3896" s="1"/>
    </row>
    <row r="3897" spans="1:1" ht="16.5">
      <c r="A3897" s="1"/>
    </row>
    <row r="3898" spans="1:1" ht="16.5">
      <c r="A3898" s="1"/>
    </row>
    <row r="3899" spans="1:1" ht="16.5">
      <c r="A3899" s="1"/>
    </row>
    <row r="3900" spans="1:1" ht="16.5">
      <c r="A3900" s="1"/>
    </row>
    <row r="3901" spans="1:1" ht="16.5">
      <c r="A3901" s="1"/>
    </row>
    <row r="3902" spans="1:1" ht="16.5">
      <c r="A3902" s="1"/>
    </row>
    <row r="3903" spans="1:1" ht="16.5">
      <c r="A3903" s="1"/>
    </row>
    <row r="3904" spans="1:1" ht="16.5">
      <c r="A3904" s="1"/>
    </row>
    <row r="3905" spans="1:1" ht="16.5">
      <c r="A3905" s="1"/>
    </row>
    <row r="3906" spans="1:1" ht="16.5">
      <c r="A3906" s="1"/>
    </row>
    <row r="3907" spans="1:1" ht="16.5">
      <c r="A3907" s="1"/>
    </row>
    <row r="3908" spans="1:1" ht="16.5">
      <c r="A3908" s="1"/>
    </row>
    <row r="3909" spans="1:1" ht="16.5">
      <c r="A3909" s="1"/>
    </row>
    <row r="3910" spans="1:1" ht="16.5">
      <c r="A3910" s="1"/>
    </row>
    <row r="3911" spans="1:1" ht="16.5">
      <c r="A3911" s="1"/>
    </row>
    <row r="3912" spans="1:1" ht="16.5">
      <c r="A3912" s="1"/>
    </row>
    <row r="3913" spans="1:1" ht="16.5">
      <c r="A3913" s="1"/>
    </row>
    <row r="3914" spans="1:1" ht="16.5">
      <c r="A3914" s="1"/>
    </row>
    <row r="3915" spans="1:1" ht="16.5">
      <c r="A3915" s="1"/>
    </row>
    <row r="3916" spans="1:1" ht="16.5">
      <c r="A3916" s="1"/>
    </row>
    <row r="3917" spans="1:1" ht="16.5">
      <c r="A3917" s="1"/>
    </row>
    <row r="3918" spans="1:1" ht="16.5">
      <c r="A3918" s="1"/>
    </row>
    <row r="3919" spans="1:1" ht="16.5">
      <c r="A3919" s="1"/>
    </row>
    <row r="3920" spans="1:1" ht="16.5">
      <c r="A3920" s="1"/>
    </row>
    <row r="3921" spans="1:1" ht="16.5">
      <c r="A3921" s="1"/>
    </row>
    <row r="3922" spans="1:1" ht="16.5">
      <c r="A3922" s="1"/>
    </row>
    <row r="3923" spans="1:1" ht="16.5">
      <c r="A3923" s="1"/>
    </row>
    <row r="3924" spans="1:1" ht="16.5">
      <c r="A3924" s="1"/>
    </row>
    <row r="3925" spans="1:1" ht="16.5">
      <c r="A3925" s="1"/>
    </row>
    <row r="3926" spans="1:1" ht="16.5">
      <c r="A3926" s="1"/>
    </row>
    <row r="3927" spans="1:1" ht="16.5">
      <c r="A3927" s="1"/>
    </row>
    <row r="3928" spans="1:1" ht="16.5">
      <c r="A3928" s="1"/>
    </row>
    <row r="3929" spans="1:1" ht="16.5">
      <c r="A3929" s="1"/>
    </row>
    <row r="3930" spans="1:1" ht="16.5">
      <c r="A3930" s="1"/>
    </row>
    <row r="3931" spans="1:1" ht="16.5">
      <c r="A3931" s="1"/>
    </row>
    <row r="3932" spans="1:1" ht="16.5">
      <c r="A3932" s="1"/>
    </row>
    <row r="3933" spans="1:1" ht="16.5">
      <c r="A3933" s="1"/>
    </row>
    <row r="3934" spans="1:1" ht="16.5">
      <c r="A3934" s="1"/>
    </row>
    <row r="3935" spans="1:1" ht="16.5">
      <c r="A3935" s="1"/>
    </row>
    <row r="3936" spans="1:1" ht="16.5">
      <c r="A3936" s="1"/>
    </row>
    <row r="3937" spans="1:1" ht="16.5">
      <c r="A3937" s="1"/>
    </row>
    <row r="3938" spans="1:1" ht="16.5">
      <c r="A3938" s="1"/>
    </row>
    <row r="3939" spans="1:1" ht="16.5">
      <c r="A3939" s="1"/>
    </row>
    <row r="3940" spans="1:1" ht="16.5">
      <c r="A3940" s="1"/>
    </row>
    <row r="3941" spans="1:1" ht="16.5">
      <c r="A3941" s="1"/>
    </row>
    <row r="3942" spans="1:1" ht="16.5">
      <c r="A3942" s="1"/>
    </row>
    <row r="3943" spans="1:1" ht="16.5">
      <c r="A3943" s="1"/>
    </row>
    <row r="3944" spans="1:1" ht="16.5">
      <c r="A3944" s="1"/>
    </row>
    <row r="3945" spans="1:1" ht="16.5">
      <c r="A3945" s="1"/>
    </row>
    <row r="3946" spans="1:1" ht="16.5">
      <c r="A3946" s="1"/>
    </row>
    <row r="3947" spans="1:1" ht="16.5">
      <c r="A3947" s="1"/>
    </row>
    <row r="3948" spans="1:1" ht="16.5">
      <c r="A3948" s="1"/>
    </row>
    <row r="3949" spans="1:1" ht="16.5">
      <c r="A3949" s="1"/>
    </row>
    <row r="3950" spans="1:1" ht="16.5">
      <c r="A3950" s="1"/>
    </row>
    <row r="3951" spans="1:1" ht="16.5">
      <c r="A3951" s="1"/>
    </row>
    <row r="3952" spans="1:1" ht="16.5">
      <c r="A3952" s="1"/>
    </row>
    <row r="3953" spans="1:1" ht="16.5">
      <c r="A3953" s="1"/>
    </row>
    <row r="3954" spans="1:1" ht="16.5">
      <c r="A3954" s="1"/>
    </row>
    <row r="3955" spans="1:1" ht="16.5">
      <c r="A3955" s="1"/>
    </row>
    <row r="3956" spans="1:1" ht="16.5">
      <c r="A3956" s="1"/>
    </row>
    <row r="3957" spans="1:1" ht="16.5">
      <c r="A3957" s="1"/>
    </row>
    <row r="3958" spans="1:1" ht="16.5">
      <c r="A3958" s="1"/>
    </row>
    <row r="3959" spans="1:1" ht="16.5">
      <c r="A3959" s="1"/>
    </row>
    <row r="3960" spans="1:1" ht="16.5">
      <c r="A3960" s="1"/>
    </row>
    <row r="3961" spans="1:1" ht="16.5">
      <c r="A3961" s="1"/>
    </row>
    <row r="3962" spans="1:1" ht="16.5">
      <c r="A3962" s="1"/>
    </row>
    <row r="3963" spans="1:1" ht="16.5">
      <c r="A3963" s="1"/>
    </row>
    <row r="3964" spans="1:1" ht="16.5">
      <c r="A3964" s="1"/>
    </row>
    <row r="3965" spans="1:1" ht="16.5">
      <c r="A3965" s="1"/>
    </row>
    <row r="3966" spans="1:1" ht="16.5">
      <c r="A3966" s="1"/>
    </row>
    <row r="3967" spans="1:1" ht="16.5">
      <c r="A3967" s="1"/>
    </row>
    <row r="3968" spans="1:1" ht="16.5">
      <c r="A3968" s="1"/>
    </row>
    <row r="3969" spans="1:1" ht="16.5">
      <c r="A3969" s="1"/>
    </row>
    <row r="3970" spans="1:1" ht="16.5">
      <c r="A3970" s="1"/>
    </row>
    <row r="3971" spans="1:1" ht="16.5">
      <c r="A3971" s="1"/>
    </row>
    <row r="3972" spans="1:1" ht="16.5">
      <c r="A3972" s="1"/>
    </row>
    <row r="3973" spans="1:1" ht="16.5">
      <c r="A3973" s="1"/>
    </row>
    <row r="3974" spans="1:1" ht="16.5">
      <c r="A3974" s="1"/>
    </row>
    <row r="3975" spans="1:1" ht="16.5">
      <c r="A3975" s="1"/>
    </row>
    <row r="3976" spans="1:1" ht="16.5">
      <c r="A3976" s="1"/>
    </row>
    <row r="3977" spans="1:1" ht="16.5">
      <c r="A3977" s="1"/>
    </row>
    <row r="3978" spans="1:1" ht="16.5">
      <c r="A3978" s="1"/>
    </row>
    <row r="3979" spans="1:1" ht="16.5">
      <c r="A3979" s="1"/>
    </row>
    <row r="3980" spans="1:1" ht="16.5">
      <c r="A3980" s="1"/>
    </row>
    <row r="3981" spans="1:1" ht="16.5">
      <c r="A3981" s="1"/>
    </row>
    <row r="3982" spans="1:1" ht="16.5">
      <c r="A3982" s="1"/>
    </row>
    <row r="3983" spans="1:1" ht="16.5">
      <c r="A3983" s="1"/>
    </row>
    <row r="3984" spans="1:1" ht="16.5">
      <c r="A3984" s="1"/>
    </row>
    <row r="3985" spans="1:1" ht="16.5">
      <c r="A3985" s="1"/>
    </row>
    <row r="3986" spans="1:1" ht="16.5">
      <c r="A3986" s="1"/>
    </row>
    <row r="3987" spans="1:1" ht="16.5">
      <c r="A3987" s="1"/>
    </row>
    <row r="3988" spans="1:1" ht="16.5">
      <c r="A3988" s="1"/>
    </row>
    <row r="3989" spans="1:1" ht="16.5">
      <c r="A3989" s="1"/>
    </row>
    <row r="3990" spans="1:1" ht="16.5">
      <c r="A3990" s="1"/>
    </row>
    <row r="3991" spans="1:1" ht="16.5">
      <c r="A3991" s="1"/>
    </row>
    <row r="3992" spans="1:1" ht="16.5">
      <c r="A3992" s="1"/>
    </row>
    <row r="3993" spans="1:1" ht="16.5">
      <c r="A3993" s="1"/>
    </row>
    <row r="3994" spans="1:1" ht="16.5">
      <c r="A3994" s="1"/>
    </row>
    <row r="3995" spans="1:1" ht="16.5">
      <c r="A3995" s="1"/>
    </row>
    <row r="3996" spans="1:1" ht="16.5">
      <c r="A3996" s="1"/>
    </row>
    <row r="3997" spans="1:1" ht="16.5">
      <c r="A3997" s="1"/>
    </row>
    <row r="3998" spans="1:1" ht="16.5">
      <c r="A3998" s="1"/>
    </row>
    <row r="3999" spans="1:1" ht="16.5">
      <c r="A3999" s="1"/>
    </row>
    <row r="4000" spans="1:1" ht="16.5">
      <c r="A4000" s="1"/>
    </row>
    <row r="4001" spans="1:1" ht="16.5">
      <c r="A4001" s="1"/>
    </row>
    <row r="4002" spans="1:1" ht="16.5">
      <c r="A4002" s="1"/>
    </row>
    <row r="4003" spans="1:1" ht="16.5">
      <c r="A4003" s="1"/>
    </row>
    <row r="4004" spans="1:1" ht="16.5">
      <c r="A4004" s="1"/>
    </row>
    <row r="4005" spans="1:1" ht="16.5">
      <c r="A4005" s="1"/>
    </row>
    <row r="4006" spans="1:1" ht="16.5">
      <c r="A4006" s="1"/>
    </row>
    <row r="4007" spans="1:1" ht="16.5">
      <c r="A4007" s="1"/>
    </row>
    <row r="4008" spans="1:1" ht="16.5">
      <c r="A4008" s="1"/>
    </row>
    <row r="4009" spans="1:1" ht="16.5">
      <c r="A4009" s="1"/>
    </row>
    <row r="4010" spans="1:1" ht="16.5">
      <c r="A4010" s="1"/>
    </row>
    <row r="4011" spans="1:1" ht="16.5">
      <c r="A4011" s="1"/>
    </row>
    <row r="4012" spans="1:1" ht="16.5">
      <c r="A4012" s="1"/>
    </row>
    <row r="4013" spans="1:1" ht="16.5">
      <c r="A4013" s="1"/>
    </row>
    <row r="4014" spans="1:1" ht="16.5">
      <c r="A4014" s="1"/>
    </row>
    <row r="4015" spans="1:1" ht="16.5">
      <c r="A4015" s="1"/>
    </row>
    <row r="4016" spans="1:1" ht="16.5">
      <c r="A4016" s="1"/>
    </row>
    <row r="4017" spans="1:1" ht="16.5">
      <c r="A4017" s="1"/>
    </row>
    <row r="4018" spans="1:1" ht="16.5">
      <c r="A4018" s="1"/>
    </row>
    <row r="4019" spans="1:1" ht="16.5">
      <c r="A4019" s="1"/>
    </row>
    <row r="4020" spans="1:1" ht="16.5">
      <c r="A4020" s="1"/>
    </row>
    <row r="4021" spans="1:1" ht="16.5">
      <c r="A4021" s="1"/>
    </row>
    <row r="4022" spans="1:1" ht="16.5">
      <c r="A4022" s="1"/>
    </row>
    <row r="4023" spans="1:1" ht="16.5">
      <c r="A4023" s="1"/>
    </row>
    <row r="4024" spans="1:1" ht="16.5">
      <c r="A4024" s="1"/>
    </row>
    <row r="4025" spans="1:1" ht="16.5">
      <c r="A4025" s="1"/>
    </row>
    <row r="4026" spans="1:1" ht="16.5">
      <c r="A4026" s="1"/>
    </row>
    <row r="4027" spans="1:1" ht="16.5">
      <c r="A4027" s="1"/>
    </row>
    <row r="4028" spans="1:1" ht="16.5">
      <c r="A4028" s="1"/>
    </row>
    <row r="4029" spans="1:1" ht="16.5">
      <c r="A4029" s="1"/>
    </row>
    <row r="4030" spans="1:1" ht="16.5">
      <c r="A4030" s="1"/>
    </row>
    <row r="4031" spans="1:1" ht="16.5">
      <c r="A4031" s="1"/>
    </row>
    <row r="4032" spans="1:1" ht="16.5">
      <c r="A4032" s="1"/>
    </row>
    <row r="4033" spans="1:1" ht="16.5">
      <c r="A4033" s="1"/>
    </row>
    <row r="4034" spans="1:1" ht="16.5">
      <c r="A4034" s="1"/>
    </row>
    <row r="4035" spans="1:1" ht="16.5">
      <c r="A4035" s="1"/>
    </row>
    <row r="4036" spans="1:1" ht="16.5">
      <c r="A4036" s="1"/>
    </row>
    <row r="4037" spans="1:1" ht="16.5">
      <c r="A4037" s="1"/>
    </row>
    <row r="4038" spans="1:1" ht="16.5">
      <c r="A4038" s="1"/>
    </row>
    <row r="4039" spans="1:1" ht="16.5">
      <c r="A4039" s="1"/>
    </row>
    <row r="4040" spans="1:1" ht="16.5">
      <c r="A4040" s="1"/>
    </row>
    <row r="4041" spans="1:1" ht="16.5">
      <c r="A4041" s="1"/>
    </row>
    <row r="4042" spans="1:1" ht="16.5">
      <c r="A4042" s="1"/>
    </row>
    <row r="4043" spans="1:1" ht="16.5">
      <c r="A4043" s="1"/>
    </row>
    <row r="4044" spans="1:1" ht="16.5">
      <c r="A4044" s="1"/>
    </row>
    <row r="4045" spans="1:1" ht="16.5">
      <c r="A4045" s="1"/>
    </row>
    <row r="4046" spans="1:1" ht="16.5">
      <c r="A4046" s="1"/>
    </row>
    <row r="4047" spans="1:1" ht="16.5">
      <c r="A4047" s="1"/>
    </row>
    <row r="4048" spans="1:1" ht="16.5">
      <c r="A4048" s="1"/>
    </row>
    <row r="4049" spans="1:1" ht="16.5">
      <c r="A4049" s="1"/>
    </row>
    <row r="4050" spans="1:1" ht="16.5">
      <c r="A4050" s="1"/>
    </row>
    <row r="4051" spans="1:1" ht="16.5">
      <c r="A4051" s="1"/>
    </row>
    <row r="4052" spans="1:1" ht="16.5">
      <c r="A4052" s="1"/>
    </row>
    <row r="4053" spans="1:1" ht="16.5">
      <c r="A4053" s="1"/>
    </row>
    <row r="4054" spans="1:1" ht="16.5">
      <c r="A4054" s="1"/>
    </row>
    <row r="4055" spans="1:1" ht="16.5">
      <c r="A4055" s="1"/>
    </row>
    <row r="4056" spans="1:1" ht="16.5">
      <c r="A4056" s="1"/>
    </row>
    <row r="4057" spans="1:1" ht="16.5">
      <c r="A4057" s="1"/>
    </row>
    <row r="4058" spans="1:1" ht="16.5">
      <c r="A4058" s="1"/>
    </row>
    <row r="4059" spans="1:1" ht="16.5">
      <c r="A4059" s="1"/>
    </row>
    <row r="4060" spans="1:1" ht="16.5">
      <c r="A4060" s="1"/>
    </row>
    <row r="4061" spans="1:1" ht="16.5">
      <c r="A4061" s="1"/>
    </row>
    <row r="4062" spans="1:1" ht="16.5">
      <c r="A4062" s="1"/>
    </row>
    <row r="4063" spans="1:1" ht="16.5">
      <c r="A4063" s="1"/>
    </row>
    <row r="4064" spans="1:1" ht="16.5">
      <c r="A4064" s="1"/>
    </row>
    <row r="4065" spans="1:1" ht="16.5">
      <c r="A4065" s="1"/>
    </row>
    <row r="4066" spans="1:1" ht="16.5">
      <c r="A4066" s="1"/>
    </row>
    <row r="4067" spans="1:1" ht="16.5">
      <c r="A4067" s="1"/>
    </row>
    <row r="4068" spans="1:1" ht="16.5">
      <c r="A4068" s="1"/>
    </row>
    <row r="4069" spans="1:1" ht="16.5">
      <c r="A4069" s="1"/>
    </row>
    <row r="4070" spans="1:1" ht="16.5">
      <c r="A4070" s="1"/>
    </row>
    <row r="4071" spans="1:1" ht="16.5">
      <c r="A4071" s="1"/>
    </row>
    <row r="4072" spans="1:1" ht="16.5">
      <c r="A4072" s="1"/>
    </row>
    <row r="4073" spans="1:1" ht="16.5">
      <c r="A4073" s="1"/>
    </row>
    <row r="4074" spans="1:1" ht="16.5">
      <c r="A4074" s="1"/>
    </row>
    <row r="4075" spans="1:1" ht="16.5">
      <c r="A4075" s="1"/>
    </row>
    <row r="4076" spans="1:1" ht="16.5">
      <c r="A4076" s="1"/>
    </row>
    <row r="4077" spans="1:1" ht="16.5">
      <c r="A4077" s="1"/>
    </row>
    <row r="4078" spans="1:1" ht="16.5">
      <c r="A4078" s="1"/>
    </row>
    <row r="4079" spans="1:1" ht="16.5">
      <c r="A4079" s="1"/>
    </row>
    <row r="4080" spans="1:1" ht="16.5">
      <c r="A4080" s="1"/>
    </row>
    <row r="4081" spans="1:1" ht="16.5">
      <c r="A4081" s="1"/>
    </row>
    <row r="4082" spans="1:1" ht="16.5">
      <c r="A4082" s="1"/>
    </row>
    <row r="4083" spans="1:1" ht="16.5">
      <c r="A4083" s="1"/>
    </row>
    <row r="4084" spans="1:1" ht="16.5">
      <c r="A4084" s="1"/>
    </row>
    <row r="4085" spans="1:1" ht="16.5">
      <c r="A4085" s="1"/>
    </row>
    <row r="4086" spans="1:1" ht="16.5">
      <c r="A4086" s="1"/>
    </row>
    <row r="4087" spans="1:1" ht="16.5">
      <c r="A4087" s="1"/>
    </row>
    <row r="4088" spans="1:1" ht="16.5">
      <c r="A4088" s="1"/>
    </row>
    <row r="4089" spans="1:1" ht="16.5">
      <c r="A4089" s="1"/>
    </row>
    <row r="4090" spans="1:1" ht="16.5">
      <c r="A4090" s="1"/>
    </row>
    <row r="4091" spans="1:1" ht="16.5">
      <c r="A4091" s="1"/>
    </row>
    <row r="4092" spans="1:1" ht="16.5">
      <c r="A4092" s="1"/>
    </row>
    <row r="4093" spans="1:1" ht="16.5">
      <c r="A4093" s="1"/>
    </row>
    <row r="4094" spans="1:1" ht="16.5">
      <c r="A4094" s="1"/>
    </row>
    <row r="4095" spans="1:1" ht="16.5">
      <c r="A4095" s="1"/>
    </row>
    <row r="4096" spans="1:1" ht="16.5">
      <c r="A4096" s="1"/>
    </row>
    <row r="4097" spans="1:1" ht="16.5">
      <c r="A4097" s="1"/>
    </row>
    <row r="4098" spans="1:1" ht="16.5">
      <c r="A4098" s="1"/>
    </row>
    <row r="4099" spans="1:1" ht="16.5">
      <c r="A4099" s="1"/>
    </row>
    <row r="4100" spans="1:1" ht="16.5">
      <c r="A4100" s="1"/>
    </row>
    <row r="4101" spans="1:1" ht="16.5">
      <c r="A4101" s="1"/>
    </row>
    <row r="4102" spans="1:1" ht="16.5">
      <c r="A4102" s="1"/>
    </row>
    <row r="4103" spans="1:1" ht="16.5">
      <c r="A4103" s="1"/>
    </row>
    <row r="4104" spans="1:1" ht="16.5">
      <c r="A4104" s="1"/>
    </row>
    <row r="4105" spans="1:1" ht="16.5">
      <c r="A4105" s="1"/>
    </row>
    <row r="4106" spans="1:1" ht="16.5">
      <c r="A4106" s="1"/>
    </row>
    <row r="4107" spans="1:1" ht="16.5">
      <c r="A4107" s="1"/>
    </row>
    <row r="4108" spans="1:1" ht="16.5">
      <c r="A4108" s="1"/>
    </row>
    <row r="4109" spans="1:1" ht="16.5">
      <c r="A4109" s="1"/>
    </row>
    <row r="4110" spans="1:1" ht="16.5">
      <c r="A4110" s="1"/>
    </row>
    <row r="4111" spans="1:1" ht="16.5">
      <c r="A4111" s="1"/>
    </row>
    <row r="4112" spans="1:1" ht="16.5">
      <c r="A4112" s="1"/>
    </row>
    <row r="4113" spans="1:1" ht="16.5">
      <c r="A4113" s="1"/>
    </row>
    <row r="4114" spans="1:1" ht="16.5">
      <c r="A4114" s="1"/>
    </row>
    <row r="4115" spans="1:1" ht="16.5">
      <c r="A4115" s="1"/>
    </row>
    <row r="4116" spans="1:1" ht="16.5">
      <c r="A4116" s="1"/>
    </row>
    <row r="4117" spans="1:1" ht="16.5">
      <c r="A4117" s="1"/>
    </row>
    <row r="4118" spans="1:1" ht="16.5">
      <c r="A4118" s="1"/>
    </row>
    <row r="4119" spans="1:1" ht="16.5">
      <c r="A4119" s="1"/>
    </row>
    <row r="4120" spans="1:1" ht="16.5">
      <c r="A4120" s="1"/>
    </row>
    <row r="4121" spans="1:1" ht="16.5">
      <c r="A4121" s="1"/>
    </row>
    <row r="4122" spans="1:1" ht="16.5">
      <c r="A4122" s="1"/>
    </row>
    <row r="4123" spans="1:1" ht="16.5">
      <c r="A4123" s="1"/>
    </row>
    <row r="4124" spans="1:1" ht="16.5">
      <c r="A4124" s="1"/>
    </row>
    <row r="4125" spans="1:1" ht="16.5">
      <c r="A4125" s="1"/>
    </row>
    <row r="4126" spans="1:1" ht="16.5">
      <c r="A4126" s="1"/>
    </row>
    <row r="4127" spans="1:1" ht="16.5">
      <c r="A4127" s="1"/>
    </row>
    <row r="4128" spans="1:1" ht="16.5">
      <c r="A4128" s="1"/>
    </row>
    <row r="4129" spans="1:1" ht="16.5">
      <c r="A4129" s="1"/>
    </row>
    <row r="4130" spans="1:1" ht="16.5">
      <c r="A4130" s="1"/>
    </row>
    <row r="4131" spans="1:1" ht="16.5">
      <c r="A4131" s="1"/>
    </row>
    <row r="4132" spans="1:1" ht="16.5">
      <c r="A4132" s="1"/>
    </row>
    <row r="4133" spans="1:1" ht="16.5">
      <c r="A4133" s="1"/>
    </row>
    <row r="4134" spans="1:1" ht="16.5">
      <c r="A4134" s="1"/>
    </row>
    <row r="4135" spans="1:1" ht="16.5">
      <c r="A4135" s="1"/>
    </row>
    <row r="4136" spans="1:1" ht="16.5">
      <c r="A4136" s="1"/>
    </row>
    <row r="4137" spans="1:1" ht="16.5">
      <c r="A4137" s="1"/>
    </row>
    <row r="4138" spans="1:1" ht="16.5">
      <c r="A4138" s="1"/>
    </row>
    <row r="4139" spans="1:1" ht="16.5">
      <c r="A4139" s="1"/>
    </row>
    <row r="4140" spans="1:1" ht="16.5">
      <c r="A4140" s="1"/>
    </row>
    <row r="4141" spans="1:1" ht="16.5">
      <c r="A4141" s="1"/>
    </row>
    <row r="4142" spans="1:1" ht="16.5">
      <c r="A4142" s="1"/>
    </row>
    <row r="4143" spans="1:1" ht="16.5">
      <c r="A4143" s="1"/>
    </row>
    <row r="4144" spans="1:1" ht="16.5">
      <c r="A4144" s="1"/>
    </row>
    <row r="4145" spans="1:1" ht="16.5">
      <c r="A4145" s="1"/>
    </row>
    <row r="4146" spans="1:1" ht="16.5">
      <c r="A4146" s="1"/>
    </row>
    <row r="4147" spans="1:1" ht="16.5">
      <c r="A4147" s="1"/>
    </row>
    <row r="4148" spans="1:1" ht="16.5">
      <c r="A4148" s="1"/>
    </row>
    <row r="4149" spans="1:1" ht="16.5">
      <c r="A4149" s="1"/>
    </row>
    <row r="4150" spans="1:1" ht="16.5">
      <c r="A4150" s="1"/>
    </row>
    <row r="4151" spans="1:1" ht="16.5">
      <c r="A4151" s="1"/>
    </row>
    <row r="4152" spans="1:1" ht="16.5">
      <c r="A4152" s="1"/>
    </row>
    <row r="4153" spans="1:1" ht="16.5">
      <c r="A4153" s="1"/>
    </row>
    <row r="4154" spans="1:1" ht="16.5">
      <c r="A4154" s="1"/>
    </row>
    <row r="4155" spans="1:1" ht="16.5">
      <c r="A4155" s="1"/>
    </row>
    <row r="4156" spans="1:1" ht="16.5">
      <c r="A4156" s="1"/>
    </row>
    <row r="4157" spans="1:1" ht="16.5">
      <c r="A4157" s="1"/>
    </row>
    <row r="4158" spans="1:1" ht="16.5">
      <c r="A4158" s="1"/>
    </row>
    <row r="4159" spans="1:1" ht="16.5">
      <c r="A4159" s="1"/>
    </row>
    <row r="4160" spans="1:1" ht="16.5">
      <c r="A4160" s="1"/>
    </row>
    <row r="4161" spans="1:1" ht="16.5">
      <c r="A4161" s="1"/>
    </row>
    <row r="4162" spans="1:1" ht="16.5">
      <c r="A4162" s="1"/>
    </row>
    <row r="4163" spans="1:1" ht="16.5">
      <c r="A4163" s="1"/>
    </row>
    <row r="4164" spans="1:1" ht="16.5">
      <c r="A4164" s="1"/>
    </row>
    <row r="4165" spans="1:1" ht="16.5">
      <c r="A4165" s="1"/>
    </row>
    <row r="4166" spans="1:1" ht="16.5">
      <c r="A4166" s="1"/>
    </row>
    <row r="4167" spans="1:1" ht="16.5">
      <c r="A4167" s="1"/>
    </row>
    <row r="4168" spans="1:1" ht="16.5">
      <c r="A4168" s="1"/>
    </row>
    <row r="4169" spans="1:1" ht="16.5">
      <c r="A4169" s="1"/>
    </row>
    <row r="4170" spans="1:1" ht="16.5">
      <c r="A4170" s="1"/>
    </row>
    <row r="4171" spans="1:1" ht="16.5">
      <c r="A4171" s="1"/>
    </row>
    <row r="4172" spans="1:1" ht="16.5">
      <c r="A4172" s="1"/>
    </row>
    <row r="4173" spans="1:1" ht="16.5">
      <c r="A4173" s="1"/>
    </row>
    <row r="4174" spans="1:1" ht="16.5">
      <c r="A4174" s="1"/>
    </row>
    <row r="4175" spans="1:1" ht="16.5">
      <c r="A4175" s="1"/>
    </row>
    <row r="4176" spans="1:1" ht="16.5">
      <c r="A4176" s="1"/>
    </row>
    <row r="4177" spans="1:1" ht="16.5">
      <c r="A4177" s="1"/>
    </row>
    <row r="4178" spans="1:1" ht="16.5">
      <c r="A4178" s="1"/>
    </row>
    <row r="4179" spans="1:1" ht="16.5">
      <c r="A4179" s="1"/>
    </row>
    <row r="4180" spans="1:1" ht="16.5">
      <c r="A4180" s="1"/>
    </row>
    <row r="4181" spans="1:1" ht="16.5">
      <c r="A4181" s="1"/>
    </row>
    <row r="4182" spans="1:1" ht="16.5">
      <c r="A4182" s="1"/>
    </row>
    <row r="4183" spans="1:1" ht="16.5">
      <c r="A4183" s="1"/>
    </row>
    <row r="4184" spans="1:1" ht="16.5">
      <c r="A4184" s="1"/>
    </row>
    <row r="4185" spans="1:1" ht="16.5">
      <c r="A4185" s="1"/>
    </row>
    <row r="4186" spans="1:1" ht="16.5">
      <c r="A4186" s="1"/>
    </row>
    <row r="4187" spans="1:1" ht="16.5">
      <c r="A4187" s="1"/>
    </row>
    <row r="4188" spans="1:1" ht="16.5">
      <c r="A4188" s="1"/>
    </row>
    <row r="4189" spans="1:1" ht="16.5">
      <c r="A4189" s="1"/>
    </row>
    <row r="4190" spans="1:1" ht="16.5">
      <c r="A4190" s="1"/>
    </row>
    <row r="4191" spans="1:1" ht="16.5">
      <c r="A4191" s="1"/>
    </row>
    <row r="4192" spans="1:1" ht="16.5">
      <c r="A4192" s="1"/>
    </row>
    <row r="4193" spans="1:1" ht="16.5">
      <c r="A4193" s="1"/>
    </row>
    <row r="4194" spans="1:1" ht="16.5">
      <c r="A4194" s="1"/>
    </row>
    <row r="4195" spans="1:1" ht="16.5">
      <c r="A4195" s="1"/>
    </row>
    <row r="4196" spans="1:1" ht="16.5">
      <c r="A4196" s="1"/>
    </row>
    <row r="4197" spans="1:1" ht="16.5">
      <c r="A4197" s="1"/>
    </row>
    <row r="4198" spans="1:1" ht="16.5">
      <c r="A4198" s="1"/>
    </row>
    <row r="4199" spans="1:1" ht="16.5">
      <c r="A4199" s="1"/>
    </row>
    <row r="4200" spans="1:1" ht="16.5">
      <c r="A4200" s="1"/>
    </row>
    <row r="4201" spans="1:1" ht="16.5">
      <c r="A4201" s="1"/>
    </row>
    <row r="4202" spans="1:1" ht="16.5">
      <c r="A4202" s="1"/>
    </row>
    <row r="4203" spans="1:1" ht="16.5">
      <c r="A4203" s="1"/>
    </row>
    <row r="4204" spans="1:1" ht="16.5">
      <c r="A4204" s="1"/>
    </row>
    <row r="4205" spans="1:1" ht="16.5">
      <c r="A4205" s="1"/>
    </row>
    <row r="4206" spans="1:1" ht="16.5">
      <c r="A4206" s="1"/>
    </row>
    <row r="4207" spans="1:1" ht="16.5">
      <c r="A4207" s="1"/>
    </row>
    <row r="4208" spans="1:1" ht="16.5">
      <c r="A4208" s="1"/>
    </row>
    <row r="4209" spans="1:1" ht="16.5">
      <c r="A4209" s="1"/>
    </row>
    <row r="4210" spans="1:1" ht="16.5">
      <c r="A4210" s="1"/>
    </row>
    <row r="4211" spans="1:1" ht="16.5">
      <c r="A4211" s="1"/>
    </row>
    <row r="4212" spans="1:1" ht="16.5">
      <c r="A4212" s="1"/>
    </row>
    <row r="4213" spans="1:1" ht="16.5">
      <c r="A4213" s="1"/>
    </row>
    <row r="4214" spans="1:1" ht="16.5">
      <c r="A4214" s="1"/>
    </row>
    <row r="4215" spans="1:1" ht="16.5">
      <c r="A4215" s="1"/>
    </row>
    <row r="4216" spans="1:1" ht="16.5">
      <c r="A4216" s="1"/>
    </row>
    <row r="4217" spans="1:1" ht="16.5">
      <c r="A4217" s="1"/>
    </row>
    <row r="4218" spans="1:1" ht="16.5">
      <c r="A4218" s="1"/>
    </row>
    <row r="4219" spans="1:1" ht="16.5">
      <c r="A4219" s="1"/>
    </row>
    <row r="4220" spans="1:1" ht="16.5">
      <c r="A4220" s="1"/>
    </row>
    <row r="4221" spans="1:1" ht="16.5">
      <c r="A4221" s="1"/>
    </row>
    <row r="4222" spans="1:1" ht="16.5">
      <c r="A4222" s="1"/>
    </row>
    <row r="4223" spans="1:1" ht="16.5">
      <c r="A4223" s="1"/>
    </row>
    <row r="4224" spans="1:1" ht="16.5">
      <c r="A4224" s="1"/>
    </row>
    <row r="4225" spans="1:1" ht="16.5">
      <c r="A4225" s="1"/>
    </row>
    <row r="4226" spans="1:1" ht="16.5">
      <c r="A4226" s="1"/>
    </row>
    <row r="4227" spans="1:1" ht="16.5">
      <c r="A4227" s="1"/>
    </row>
    <row r="4228" spans="1:1" ht="16.5">
      <c r="A4228" s="1"/>
    </row>
    <row r="4229" spans="1:1" ht="16.5">
      <c r="A4229" s="1"/>
    </row>
    <row r="4230" spans="1:1" ht="16.5">
      <c r="A4230" s="1"/>
    </row>
    <row r="4231" spans="1:1" ht="16.5">
      <c r="A4231" s="1"/>
    </row>
    <row r="4232" spans="1:1" ht="16.5">
      <c r="A4232" s="1"/>
    </row>
    <row r="4233" spans="1:1" ht="16.5">
      <c r="A4233" s="1"/>
    </row>
    <row r="4234" spans="1:1" ht="16.5">
      <c r="A4234" s="1"/>
    </row>
    <row r="4235" spans="1:1" ht="16.5">
      <c r="A4235" s="1"/>
    </row>
    <row r="4236" spans="1:1" ht="16.5">
      <c r="A4236" s="1"/>
    </row>
    <row r="4237" spans="1:1" ht="16.5">
      <c r="A4237" s="1"/>
    </row>
    <row r="4238" spans="1:1" ht="16.5">
      <c r="A4238" s="1"/>
    </row>
    <row r="4239" spans="1:1" ht="16.5">
      <c r="A4239" s="1"/>
    </row>
    <row r="4240" spans="1:1" ht="16.5">
      <c r="A4240" s="1"/>
    </row>
    <row r="4241" spans="1:1" ht="16.5">
      <c r="A4241" s="1"/>
    </row>
    <row r="4242" spans="1:1" ht="16.5">
      <c r="A4242" s="1"/>
    </row>
    <row r="4243" spans="1:1" ht="16.5">
      <c r="A4243" s="1"/>
    </row>
    <row r="4244" spans="1:1" ht="16.5">
      <c r="A4244" s="1"/>
    </row>
    <row r="4245" spans="1:1" ht="16.5">
      <c r="A4245" s="1"/>
    </row>
    <row r="4246" spans="1:1" ht="16.5">
      <c r="A4246" s="1"/>
    </row>
    <row r="4247" spans="1:1" ht="16.5">
      <c r="A4247" s="1"/>
    </row>
    <row r="4248" spans="1:1" ht="16.5">
      <c r="A4248" s="1"/>
    </row>
    <row r="4249" spans="1:1" ht="16.5">
      <c r="A4249" s="1"/>
    </row>
    <row r="4250" spans="1:1" ht="16.5">
      <c r="A4250" s="1"/>
    </row>
    <row r="4251" spans="1:1" ht="16.5">
      <c r="A4251" s="1"/>
    </row>
    <row r="4252" spans="1:1" ht="16.5">
      <c r="A4252" s="1"/>
    </row>
    <row r="4253" spans="1:1" ht="16.5">
      <c r="A4253" s="1"/>
    </row>
    <row r="4254" spans="1:1" ht="16.5">
      <c r="A4254" s="1"/>
    </row>
    <row r="4255" spans="1:1" ht="16.5">
      <c r="A4255" s="1"/>
    </row>
    <row r="4256" spans="1:1" ht="16.5">
      <c r="A4256" s="1"/>
    </row>
    <row r="4257" spans="1:1" ht="16.5">
      <c r="A4257" s="1"/>
    </row>
    <row r="4258" spans="1:1" ht="16.5">
      <c r="A4258" s="1"/>
    </row>
    <row r="4259" spans="1:1" ht="16.5">
      <c r="A4259" s="1"/>
    </row>
    <row r="4260" spans="1:1" ht="16.5">
      <c r="A4260" s="1"/>
    </row>
    <row r="4261" spans="1:1" ht="16.5">
      <c r="A4261" s="1"/>
    </row>
    <row r="4262" spans="1:1" ht="16.5">
      <c r="A4262" s="1"/>
    </row>
    <row r="4263" spans="1:1" ht="16.5">
      <c r="A4263" s="1"/>
    </row>
    <row r="4264" spans="1:1" ht="16.5">
      <c r="A4264" s="1"/>
    </row>
    <row r="4265" spans="1:1" ht="16.5">
      <c r="A4265" s="1"/>
    </row>
    <row r="4266" spans="1:1" ht="16.5">
      <c r="A4266" s="1"/>
    </row>
    <row r="4267" spans="1:1" ht="16.5">
      <c r="A4267" s="1"/>
    </row>
    <row r="4268" spans="1:1" ht="16.5">
      <c r="A4268" s="1"/>
    </row>
    <row r="4269" spans="1:1" ht="16.5">
      <c r="A4269" s="1"/>
    </row>
    <row r="4270" spans="1:1" ht="16.5">
      <c r="A4270" s="1"/>
    </row>
    <row r="4271" spans="1:1" ht="16.5">
      <c r="A4271" s="1"/>
    </row>
    <row r="4272" spans="1:1" ht="16.5">
      <c r="A4272" s="1"/>
    </row>
    <row r="4273" spans="1:1" ht="16.5">
      <c r="A4273" s="1"/>
    </row>
    <row r="4274" spans="1:1" ht="16.5">
      <c r="A4274" s="1"/>
    </row>
    <row r="4275" spans="1:1" ht="16.5">
      <c r="A4275" s="1"/>
    </row>
    <row r="4276" spans="1:1" ht="16.5">
      <c r="A4276" s="1"/>
    </row>
    <row r="4277" spans="1:1" ht="16.5">
      <c r="A4277" s="1"/>
    </row>
    <row r="4278" spans="1:1" ht="16.5">
      <c r="A4278" s="1"/>
    </row>
    <row r="4279" spans="1:1" ht="16.5">
      <c r="A4279" s="1"/>
    </row>
    <row r="4280" spans="1:1" ht="16.5">
      <c r="A4280" s="1"/>
    </row>
    <row r="4281" spans="1:1" ht="16.5">
      <c r="A4281" s="1"/>
    </row>
    <row r="4282" spans="1:1" ht="16.5">
      <c r="A4282" s="1"/>
    </row>
    <row r="4283" spans="1:1" ht="16.5">
      <c r="A4283" s="1"/>
    </row>
    <row r="4284" spans="1:1" ht="16.5">
      <c r="A4284" s="1"/>
    </row>
    <row r="4285" spans="1:1" ht="16.5">
      <c r="A4285" s="1"/>
    </row>
    <row r="4286" spans="1:1" ht="16.5">
      <c r="A4286" s="1"/>
    </row>
    <row r="4287" spans="1:1" ht="16.5">
      <c r="A4287" s="1"/>
    </row>
    <row r="4288" spans="1:1" ht="16.5">
      <c r="A4288" s="1"/>
    </row>
    <row r="4289" spans="1:1" ht="16.5">
      <c r="A4289" s="1"/>
    </row>
    <row r="4290" spans="1:1" ht="16.5">
      <c r="A4290" s="1"/>
    </row>
    <row r="4291" spans="1:1" ht="16.5">
      <c r="A4291" s="1"/>
    </row>
    <row r="4292" spans="1:1" ht="16.5">
      <c r="A4292" s="1"/>
    </row>
    <row r="4293" spans="1:1" ht="16.5">
      <c r="A4293" s="1"/>
    </row>
    <row r="4294" spans="1:1" ht="16.5">
      <c r="A4294" s="1"/>
    </row>
    <row r="4295" spans="1:1" ht="16.5">
      <c r="A4295" s="1"/>
    </row>
    <row r="4296" spans="1:1" ht="16.5">
      <c r="A4296" s="1"/>
    </row>
    <row r="4297" spans="1:1" ht="16.5">
      <c r="A4297" s="1"/>
    </row>
    <row r="4298" spans="1:1" ht="16.5">
      <c r="A4298" s="1"/>
    </row>
    <row r="4299" spans="1:1" ht="16.5">
      <c r="A4299" s="1"/>
    </row>
    <row r="4300" spans="1:1" ht="16.5">
      <c r="A4300" s="1"/>
    </row>
    <row r="4301" spans="1:1" ht="16.5">
      <c r="A4301" s="1"/>
    </row>
    <row r="4302" spans="1:1" ht="16.5">
      <c r="A4302" s="1"/>
    </row>
    <row r="4303" spans="1:1" ht="16.5">
      <c r="A4303" s="1"/>
    </row>
    <row r="4304" spans="1:1" ht="16.5">
      <c r="A4304" s="1"/>
    </row>
    <row r="4305" spans="1:1" ht="16.5">
      <c r="A4305" s="1"/>
    </row>
    <row r="4306" spans="1:1" ht="16.5">
      <c r="A4306" s="1"/>
    </row>
    <row r="4307" spans="1:1" ht="16.5">
      <c r="A4307" s="1"/>
    </row>
    <row r="4308" spans="1:1" ht="16.5">
      <c r="A4308" s="1"/>
    </row>
    <row r="4309" spans="1:1" ht="16.5">
      <c r="A4309" s="1"/>
    </row>
    <row r="4310" spans="1:1" ht="16.5">
      <c r="A4310" s="1"/>
    </row>
    <row r="4311" spans="1:1" ht="16.5">
      <c r="A4311" s="1"/>
    </row>
    <row r="4312" spans="1:1" ht="16.5">
      <c r="A4312" s="1"/>
    </row>
    <row r="4313" spans="1:1" ht="16.5">
      <c r="A4313" s="1"/>
    </row>
    <row r="4314" spans="1:1" ht="16.5">
      <c r="A4314" s="1"/>
    </row>
    <row r="4315" spans="1:1" ht="16.5">
      <c r="A4315" s="1"/>
    </row>
    <row r="4316" spans="1:1" ht="16.5">
      <c r="A4316" s="1"/>
    </row>
    <row r="4317" spans="1:1" ht="16.5">
      <c r="A4317" s="1"/>
    </row>
    <row r="4318" spans="1:1" ht="16.5">
      <c r="A4318" s="1"/>
    </row>
    <row r="4319" spans="1:1" ht="16.5">
      <c r="A4319" s="1"/>
    </row>
    <row r="4320" spans="1:1" ht="16.5">
      <c r="A4320" s="1"/>
    </row>
    <row r="4321" spans="1:1" ht="16.5">
      <c r="A4321" s="1"/>
    </row>
    <row r="4322" spans="1:1" ht="16.5">
      <c r="A4322" s="1"/>
    </row>
    <row r="4323" spans="1:1" ht="16.5">
      <c r="A4323" s="1"/>
    </row>
    <row r="4324" spans="1:1" ht="16.5">
      <c r="A4324" s="1"/>
    </row>
    <row r="4325" spans="1:1" ht="16.5">
      <c r="A4325" s="1"/>
    </row>
    <row r="4326" spans="1:1" ht="16.5">
      <c r="A4326" s="1"/>
    </row>
    <row r="4327" spans="1:1" ht="16.5">
      <c r="A4327" s="1"/>
    </row>
    <row r="4328" spans="1:1" ht="16.5">
      <c r="A4328" s="1"/>
    </row>
    <row r="4329" spans="1:1" ht="16.5">
      <c r="A4329" s="1"/>
    </row>
    <row r="4330" spans="1:1" ht="16.5">
      <c r="A4330" s="1"/>
    </row>
    <row r="4331" spans="1:1" ht="16.5">
      <c r="A4331" s="1"/>
    </row>
    <row r="4332" spans="1:1" ht="16.5">
      <c r="A4332" s="1"/>
    </row>
    <row r="4333" spans="1:1" ht="16.5">
      <c r="A4333" s="1"/>
    </row>
    <row r="4334" spans="1:1" ht="16.5">
      <c r="A4334" s="1"/>
    </row>
    <row r="4335" spans="1:1" ht="16.5">
      <c r="A4335" s="1"/>
    </row>
    <row r="4336" spans="1:1" ht="16.5">
      <c r="A4336" s="1"/>
    </row>
    <row r="4337" spans="1:1" ht="16.5">
      <c r="A4337" s="1"/>
    </row>
    <row r="4338" spans="1:1" ht="16.5">
      <c r="A4338" s="1"/>
    </row>
    <row r="4339" spans="1:1" ht="16.5">
      <c r="A4339" s="1"/>
    </row>
    <row r="4340" spans="1:1" ht="16.5">
      <c r="A4340" s="1"/>
    </row>
    <row r="4341" spans="1:1" ht="16.5">
      <c r="A4341" s="1"/>
    </row>
    <row r="4342" spans="1:1" ht="16.5">
      <c r="A4342" s="1"/>
    </row>
    <row r="4343" spans="1:1" ht="16.5">
      <c r="A4343" s="1"/>
    </row>
    <row r="4344" spans="1:1" ht="16.5">
      <c r="A4344" s="1"/>
    </row>
    <row r="4345" spans="1:1" ht="16.5">
      <c r="A4345" s="1"/>
    </row>
    <row r="4346" spans="1:1" ht="16.5">
      <c r="A4346" s="1"/>
    </row>
    <row r="4347" spans="1:1" ht="16.5">
      <c r="A4347" s="1"/>
    </row>
    <row r="4348" spans="1:1" ht="16.5">
      <c r="A4348" s="1"/>
    </row>
    <row r="4349" spans="1:1" ht="16.5">
      <c r="A4349" s="1"/>
    </row>
    <row r="4350" spans="1:1" ht="16.5">
      <c r="A4350" s="1"/>
    </row>
    <row r="4351" spans="1:1" ht="16.5">
      <c r="A4351" s="1"/>
    </row>
    <row r="4352" spans="1:1" ht="16.5">
      <c r="A4352" s="1"/>
    </row>
    <row r="4353" spans="1:1" ht="16.5">
      <c r="A4353" s="1"/>
    </row>
    <row r="4354" spans="1:1" ht="16.5">
      <c r="A4354" s="1"/>
    </row>
    <row r="4355" spans="1:1" ht="16.5">
      <c r="A4355" s="1"/>
    </row>
    <row r="4356" spans="1:1" ht="16.5">
      <c r="A4356" s="1"/>
    </row>
    <row r="4357" spans="1:1" ht="16.5">
      <c r="A4357" s="1"/>
    </row>
    <row r="4358" spans="1:1" ht="16.5">
      <c r="A4358" s="1"/>
    </row>
    <row r="4359" spans="1:1" ht="16.5">
      <c r="A4359" s="1"/>
    </row>
    <row r="4360" spans="1:1" ht="16.5">
      <c r="A4360" s="1"/>
    </row>
    <row r="4361" spans="1:1" ht="16.5">
      <c r="A4361" s="1"/>
    </row>
    <row r="4362" spans="1:1" ht="16.5">
      <c r="A4362" s="1"/>
    </row>
    <row r="4363" spans="1:1" ht="16.5">
      <c r="A4363" s="1"/>
    </row>
    <row r="4364" spans="1:1" ht="16.5">
      <c r="A4364" s="1"/>
    </row>
    <row r="4365" spans="1:1" ht="16.5">
      <c r="A4365" s="1"/>
    </row>
    <row r="4366" spans="1:1" ht="16.5">
      <c r="A4366" s="1"/>
    </row>
    <row r="4367" spans="1:1" ht="16.5">
      <c r="A4367" s="1"/>
    </row>
    <row r="4368" spans="1:1" ht="16.5">
      <c r="A4368" s="1"/>
    </row>
    <row r="4369" spans="1:1" ht="16.5">
      <c r="A4369" s="1"/>
    </row>
    <row r="4370" spans="1:1" ht="16.5">
      <c r="A4370" s="1"/>
    </row>
    <row r="4371" spans="1:1" ht="16.5">
      <c r="A4371" s="1"/>
    </row>
    <row r="4372" spans="1:1" ht="16.5">
      <c r="A4372" s="1"/>
    </row>
    <row r="4373" spans="1:1" ht="16.5">
      <c r="A4373" s="1"/>
    </row>
    <row r="4374" spans="1:1" ht="16.5">
      <c r="A4374" s="1"/>
    </row>
    <row r="4375" spans="1:1" ht="16.5">
      <c r="A4375" s="1"/>
    </row>
    <row r="4376" spans="1:1" ht="16.5">
      <c r="A4376" s="1"/>
    </row>
    <row r="4377" spans="1:1" ht="16.5">
      <c r="A4377" s="1"/>
    </row>
    <row r="4378" spans="1:1" ht="16.5">
      <c r="A4378" s="1"/>
    </row>
    <row r="4379" spans="1:1" ht="16.5">
      <c r="A4379" s="1"/>
    </row>
    <row r="4380" spans="1:1" ht="16.5">
      <c r="A4380" s="1"/>
    </row>
    <row r="4381" spans="1:1" ht="16.5">
      <c r="A4381" s="1"/>
    </row>
    <row r="4382" spans="1:1" ht="16.5">
      <c r="A4382" s="1"/>
    </row>
    <row r="4383" spans="1:1" ht="16.5">
      <c r="A4383" s="1"/>
    </row>
    <row r="4384" spans="1:1" ht="16.5">
      <c r="A4384" s="1"/>
    </row>
    <row r="4385" spans="1:1" ht="16.5">
      <c r="A4385" s="1"/>
    </row>
    <row r="4386" spans="1:1" ht="16.5">
      <c r="A4386" s="1"/>
    </row>
    <row r="4387" spans="1:1" ht="16.5">
      <c r="A4387" s="1"/>
    </row>
    <row r="4388" spans="1:1" ht="16.5">
      <c r="A4388" s="1"/>
    </row>
    <row r="4389" spans="1:1" ht="16.5">
      <c r="A4389" s="1"/>
    </row>
    <row r="4390" spans="1:1" ht="16.5">
      <c r="A4390" s="1"/>
    </row>
    <row r="4391" spans="1:1" ht="16.5">
      <c r="A4391" s="1"/>
    </row>
    <row r="4392" spans="1:1" ht="16.5">
      <c r="A4392" s="1"/>
    </row>
    <row r="4393" spans="1:1" ht="16.5">
      <c r="A4393" s="1"/>
    </row>
    <row r="4394" spans="1:1" ht="16.5">
      <c r="A4394" s="1"/>
    </row>
    <row r="4395" spans="1:1" ht="16.5">
      <c r="A4395" s="1"/>
    </row>
    <row r="4396" spans="1:1" ht="16.5">
      <c r="A4396" s="1"/>
    </row>
    <row r="4397" spans="1:1" ht="16.5">
      <c r="A4397" s="1"/>
    </row>
    <row r="4398" spans="1:1" ht="16.5">
      <c r="A4398" s="1"/>
    </row>
    <row r="4399" spans="1:1" ht="16.5">
      <c r="A4399" s="1"/>
    </row>
    <row r="4400" spans="1:1" ht="16.5">
      <c r="A4400" s="1"/>
    </row>
    <row r="4401" spans="1:1" ht="16.5">
      <c r="A4401" s="1"/>
    </row>
    <row r="4402" spans="1:1" ht="16.5">
      <c r="A4402" s="1"/>
    </row>
    <row r="4403" spans="1:1" ht="16.5">
      <c r="A4403" s="1"/>
    </row>
    <row r="4404" spans="1:1" ht="16.5">
      <c r="A4404" s="1"/>
    </row>
    <row r="4405" spans="1:1" ht="16.5">
      <c r="A4405" s="1"/>
    </row>
    <row r="4406" spans="1:1" ht="16.5">
      <c r="A4406" s="1"/>
    </row>
    <row r="4407" spans="1:1" ht="16.5">
      <c r="A4407" s="1"/>
    </row>
    <row r="4408" spans="1:1" ht="16.5">
      <c r="A4408" s="1"/>
    </row>
    <row r="4409" spans="1:1" ht="16.5">
      <c r="A4409" s="1"/>
    </row>
    <row r="4410" spans="1:1" ht="16.5">
      <c r="A4410" s="1"/>
    </row>
    <row r="4411" spans="1:1" ht="16.5">
      <c r="A4411" s="1"/>
    </row>
    <row r="4412" spans="1:1" ht="16.5">
      <c r="A4412" s="1"/>
    </row>
    <row r="4413" spans="1:1" ht="16.5">
      <c r="A4413" s="1"/>
    </row>
    <row r="4414" spans="1:1" ht="16.5">
      <c r="A4414" s="1"/>
    </row>
    <row r="4415" spans="1:1" ht="16.5">
      <c r="A4415" s="1"/>
    </row>
    <row r="4416" spans="1:1" ht="16.5">
      <c r="A4416" s="1"/>
    </row>
    <row r="4417" spans="1:1" ht="16.5">
      <c r="A4417" s="1"/>
    </row>
    <row r="4418" spans="1:1" ht="16.5">
      <c r="A4418" s="1"/>
    </row>
    <row r="4419" spans="1:1" ht="16.5">
      <c r="A4419" s="1"/>
    </row>
    <row r="4420" spans="1:1" ht="16.5">
      <c r="A4420" s="1"/>
    </row>
    <row r="4421" spans="1:1" ht="16.5">
      <c r="A4421" s="1"/>
    </row>
    <row r="4422" spans="1:1" ht="16.5">
      <c r="A4422" s="1"/>
    </row>
    <row r="4423" spans="1:1" ht="16.5">
      <c r="A4423" s="1"/>
    </row>
    <row r="4424" spans="1:1" ht="16.5">
      <c r="A4424" s="1"/>
    </row>
    <row r="4425" spans="1:1" ht="16.5">
      <c r="A4425" s="1"/>
    </row>
    <row r="4426" spans="1:1" ht="16.5">
      <c r="A4426" s="1"/>
    </row>
    <row r="4427" spans="1:1" ht="16.5">
      <c r="A4427" s="1"/>
    </row>
    <row r="4428" spans="1:1" ht="16.5">
      <c r="A4428" s="1"/>
    </row>
    <row r="4429" spans="1:1" ht="16.5">
      <c r="A4429" s="1"/>
    </row>
    <row r="4430" spans="1:1" ht="16.5">
      <c r="A4430" s="1"/>
    </row>
    <row r="4431" spans="1:1" ht="16.5">
      <c r="A4431" s="1"/>
    </row>
    <row r="4432" spans="1:1" ht="16.5">
      <c r="A4432" s="1"/>
    </row>
    <row r="4433" spans="1:1" ht="16.5">
      <c r="A4433" s="1"/>
    </row>
    <row r="4434" spans="1:1" ht="16.5">
      <c r="A4434" s="1"/>
    </row>
    <row r="4435" spans="1:1" ht="16.5">
      <c r="A4435" s="1"/>
    </row>
    <row r="4436" spans="1:1" ht="16.5">
      <c r="A4436" s="1"/>
    </row>
    <row r="4437" spans="1:1" ht="16.5">
      <c r="A4437" s="1"/>
    </row>
    <row r="4438" spans="1:1" ht="16.5">
      <c r="A4438" s="1"/>
    </row>
    <row r="4439" spans="1:1" ht="16.5">
      <c r="A4439" s="1"/>
    </row>
    <row r="4440" spans="1:1" ht="16.5">
      <c r="A4440" s="1"/>
    </row>
    <row r="4441" spans="1:1" ht="16.5">
      <c r="A4441" s="1"/>
    </row>
    <row r="4442" spans="1:1" ht="16.5">
      <c r="A4442" s="1"/>
    </row>
    <row r="4443" spans="1:1" ht="16.5">
      <c r="A4443" s="1"/>
    </row>
    <row r="4444" spans="1:1" ht="16.5">
      <c r="A4444" s="1"/>
    </row>
    <row r="4445" spans="1:1" ht="16.5">
      <c r="A4445" s="1"/>
    </row>
    <row r="4446" spans="1:1" ht="16.5">
      <c r="A4446" s="1"/>
    </row>
    <row r="4447" spans="1:1" ht="16.5">
      <c r="A4447" s="1"/>
    </row>
    <row r="4448" spans="1:1" ht="16.5">
      <c r="A4448" s="1"/>
    </row>
    <row r="4449" spans="1:1" ht="16.5">
      <c r="A4449" s="1"/>
    </row>
    <row r="4450" spans="1:1" ht="16.5">
      <c r="A4450" s="1"/>
    </row>
    <row r="4451" spans="1:1" ht="16.5">
      <c r="A4451" s="1"/>
    </row>
    <row r="4452" spans="1:1" ht="16.5">
      <c r="A4452" s="1"/>
    </row>
    <row r="4453" spans="1:1" ht="16.5">
      <c r="A4453" s="1"/>
    </row>
    <row r="4454" spans="1:1" ht="16.5">
      <c r="A4454" s="1"/>
    </row>
    <row r="4455" spans="1:1" ht="16.5">
      <c r="A4455" s="1"/>
    </row>
    <row r="4456" spans="1:1" ht="16.5">
      <c r="A4456" s="1"/>
    </row>
    <row r="4457" spans="1:1" ht="16.5">
      <c r="A4457" s="1"/>
    </row>
    <row r="4458" spans="1:1" ht="16.5">
      <c r="A4458" s="1"/>
    </row>
    <row r="4459" spans="1:1" ht="16.5">
      <c r="A4459" s="1"/>
    </row>
    <row r="4460" spans="1:1" ht="16.5">
      <c r="A4460" s="1"/>
    </row>
    <row r="4461" spans="1:1" ht="16.5">
      <c r="A4461" s="1"/>
    </row>
    <row r="4462" spans="1:1" ht="16.5">
      <c r="A4462" s="1"/>
    </row>
    <row r="4463" spans="1:1" ht="16.5">
      <c r="A4463" s="1"/>
    </row>
    <row r="4464" spans="1:1" ht="16.5">
      <c r="A4464" s="1"/>
    </row>
    <row r="4465" spans="1:1" ht="16.5">
      <c r="A4465" s="1"/>
    </row>
    <row r="4466" spans="1:1" ht="16.5">
      <c r="A4466" s="1"/>
    </row>
    <row r="4467" spans="1:1" ht="16.5">
      <c r="A4467" s="1"/>
    </row>
    <row r="4468" spans="1:1" ht="16.5">
      <c r="A4468" s="1"/>
    </row>
    <row r="4469" spans="1:1" ht="16.5">
      <c r="A4469" s="1"/>
    </row>
    <row r="4470" spans="1:1" ht="16.5">
      <c r="A4470" s="1"/>
    </row>
    <row r="4471" spans="1:1" ht="16.5">
      <c r="A4471" s="1"/>
    </row>
    <row r="4472" spans="1:1" ht="16.5">
      <c r="A4472" s="1"/>
    </row>
    <row r="4473" spans="1:1" ht="16.5">
      <c r="A4473" s="1"/>
    </row>
    <row r="4474" spans="1:1" ht="16.5">
      <c r="A4474" s="1"/>
    </row>
    <row r="4475" spans="1:1" ht="16.5">
      <c r="A4475" s="1"/>
    </row>
    <row r="4476" spans="1:1" ht="16.5">
      <c r="A4476" s="1"/>
    </row>
    <row r="4477" spans="1:1" ht="16.5">
      <c r="A4477" s="1"/>
    </row>
    <row r="4478" spans="1:1" ht="16.5">
      <c r="A4478" s="1"/>
    </row>
    <row r="4479" spans="1:1" ht="16.5">
      <c r="A4479" s="1"/>
    </row>
    <row r="4480" spans="1:1" ht="16.5">
      <c r="A4480" s="1"/>
    </row>
    <row r="4481" spans="1:1" ht="16.5">
      <c r="A4481" s="1"/>
    </row>
    <row r="4482" spans="1:1" ht="16.5">
      <c r="A4482" s="1"/>
    </row>
    <row r="4483" spans="1:1" ht="16.5">
      <c r="A4483" s="1"/>
    </row>
    <row r="4484" spans="1:1" ht="16.5">
      <c r="A4484" s="1"/>
    </row>
    <row r="4485" spans="1:1" ht="16.5">
      <c r="A4485" s="1"/>
    </row>
    <row r="4486" spans="1:1" ht="16.5">
      <c r="A4486" s="1"/>
    </row>
    <row r="4487" spans="1:1" ht="16.5">
      <c r="A4487" s="1"/>
    </row>
    <row r="4488" spans="1:1" ht="16.5">
      <c r="A4488" s="1"/>
    </row>
    <row r="4489" spans="1:1" ht="16.5">
      <c r="A4489" s="1"/>
    </row>
    <row r="4490" spans="1:1" ht="16.5">
      <c r="A4490" s="1"/>
    </row>
    <row r="4491" spans="1:1" ht="16.5">
      <c r="A4491" s="1"/>
    </row>
    <row r="4492" spans="1:1" ht="16.5">
      <c r="A4492" s="1"/>
    </row>
    <row r="4493" spans="1:1" ht="16.5">
      <c r="A4493" s="1"/>
    </row>
    <row r="4494" spans="1:1" ht="16.5">
      <c r="A4494" s="1"/>
    </row>
    <row r="4495" spans="1:1" ht="16.5">
      <c r="A4495" s="1"/>
    </row>
    <row r="4496" spans="1:1" ht="16.5">
      <c r="A4496" s="1"/>
    </row>
    <row r="4497" spans="1:1" ht="16.5">
      <c r="A4497" s="1"/>
    </row>
    <row r="4498" spans="1:1" ht="16.5">
      <c r="A4498" s="1"/>
    </row>
    <row r="4499" spans="1:1" ht="16.5">
      <c r="A4499" s="1"/>
    </row>
    <row r="4500" spans="1:1" ht="16.5">
      <c r="A4500" s="1"/>
    </row>
    <row r="4501" spans="1:1" ht="16.5">
      <c r="A4501" s="1"/>
    </row>
    <row r="4502" spans="1:1" ht="16.5">
      <c r="A4502" s="1"/>
    </row>
    <row r="4503" spans="1:1" ht="16.5">
      <c r="A4503" s="1"/>
    </row>
    <row r="4504" spans="1:1" ht="16.5">
      <c r="A4504" s="1"/>
    </row>
    <row r="4505" spans="1:1" ht="16.5">
      <c r="A4505" s="1"/>
    </row>
    <row r="4506" spans="1:1" ht="16.5">
      <c r="A4506" s="1"/>
    </row>
    <row r="4507" spans="1:1" ht="16.5">
      <c r="A4507" s="1"/>
    </row>
    <row r="4508" spans="1:1" ht="16.5">
      <c r="A4508" s="1"/>
    </row>
    <row r="4509" spans="1:1" ht="16.5">
      <c r="A4509" s="1"/>
    </row>
    <row r="4510" spans="1:1" ht="16.5">
      <c r="A4510" s="1"/>
    </row>
    <row r="4511" spans="1:1" ht="16.5">
      <c r="A4511" s="1"/>
    </row>
    <row r="4512" spans="1:1" ht="16.5">
      <c r="A4512" s="1"/>
    </row>
    <row r="4513" spans="1:1" ht="16.5">
      <c r="A4513" s="1"/>
    </row>
    <row r="4514" spans="1:1" ht="16.5">
      <c r="A4514" s="1"/>
    </row>
    <row r="4515" spans="1:1" ht="16.5">
      <c r="A4515" s="1"/>
    </row>
    <row r="4516" spans="1:1" ht="16.5">
      <c r="A4516" s="1"/>
    </row>
    <row r="4517" spans="1:1" ht="16.5">
      <c r="A4517" s="1"/>
    </row>
    <row r="4518" spans="1:1" ht="16.5">
      <c r="A4518" s="1"/>
    </row>
    <row r="4519" spans="1:1" ht="16.5">
      <c r="A4519" s="1"/>
    </row>
    <row r="4520" spans="1:1" ht="16.5">
      <c r="A4520" s="1"/>
    </row>
    <row r="4521" spans="1:1" ht="16.5">
      <c r="A4521" s="1"/>
    </row>
    <row r="4522" spans="1:1" ht="16.5">
      <c r="A4522" s="1"/>
    </row>
    <row r="4523" spans="1:1" ht="16.5">
      <c r="A4523" s="1"/>
    </row>
    <row r="4524" spans="1:1" ht="16.5">
      <c r="A4524" s="1"/>
    </row>
    <row r="4525" spans="1:1" ht="16.5">
      <c r="A4525" s="1"/>
    </row>
    <row r="4526" spans="1:1" ht="16.5">
      <c r="A4526" s="1"/>
    </row>
    <row r="4527" spans="1:1" ht="16.5">
      <c r="A4527" s="1"/>
    </row>
    <row r="4528" spans="1:1" ht="16.5">
      <c r="A4528" s="1"/>
    </row>
    <row r="4529" spans="1:1" ht="16.5">
      <c r="A4529" s="1"/>
    </row>
    <row r="4530" spans="1:1" ht="16.5">
      <c r="A4530" s="1"/>
    </row>
    <row r="4531" spans="1:1" ht="16.5">
      <c r="A4531" s="1"/>
    </row>
    <row r="4532" spans="1:1" ht="16.5">
      <c r="A4532" s="1"/>
    </row>
    <row r="4533" spans="1:1" ht="16.5">
      <c r="A4533" s="1"/>
    </row>
    <row r="4534" spans="1:1" ht="16.5">
      <c r="A4534" s="1"/>
    </row>
    <row r="4535" spans="1:1" ht="16.5">
      <c r="A4535" s="1"/>
    </row>
    <row r="4536" spans="1:1" ht="16.5">
      <c r="A4536" s="1"/>
    </row>
    <row r="4537" spans="1:1" ht="16.5">
      <c r="A4537" s="1"/>
    </row>
    <row r="4538" spans="1:1" ht="16.5">
      <c r="A4538" s="1"/>
    </row>
    <row r="4539" spans="1:1" ht="16.5">
      <c r="A4539" s="1"/>
    </row>
    <row r="4540" spans="1:1" ht="16.5">
      <c r="A4540" s="1"/>
    </row>
    <row r="4541" spans="1:1" ht="16.5">
      <c r="A4541" s="1"/>
    </row>
    <row r="4542" spans="1:1" ht="16.5">
      <c r="A4542" s="1"/>
    </row>
    <row r="4543" spans="1:1" ht="16.5">
      <c r="A4543" s="1"/>
    </row>
    <row r="4544" spans="1:1" ht="16.5">
      <c r="A4544" s="1"/>
    </row>
    <row r="4545" spans="1:1" ht="16.5">
      <c r="A4545" s="1"/>
    </row>
    <row r="4546" spans="1:1" ht="16.5">
      <c r="A4546" s="1"/>
    </row>
    <row r="4547" spans="1:1" ht="16.5">
      <c r="A4547" s="1"/>
    </row>
    <row r="4548" spans="1:1" ht="16.5">
      <c r="A4548" s="1"/>
    </row>
    <row r="4549" spans="1:1" ht="16.5">
      <c r="A4549" s="1"/>
    </row>
    <row r="4550" spans="1:1" ht="16.5">
      <c r="A4550" s="1"/>
    </row>
    <row r="4551" spans="1:1" ht="16.5">
      <c r="A4551" s="1"/>
    </row>
    <row r="4552" spans="1:1" ht="16.5">
      <c r="A4552" s="1"/>
    </row>
    <row r="4553" spans="1:1" ht="16.5">
      <c r="A4553" s="1"/>
    </row>
    <row r="4554" spans="1:1" ht="16.5">
      <c r="A4554" s="1"/>
    </row>
    <row r="4555" spans="1:1" ht="16.5">
      <c r="A4555" s="1"/>
    </row>
    <row r="4556" spans="1:1" ht="16.5">
      <c r="A4556" s="1"/>
    </row>
    <row r="4557" spans="1:1" ht="16.5">
      <c r="A4557" s="1"/>
    </row>
    <row r="4558" spans="1:1" ht="16.5">
      <c r="A4558" s="1"/>
    </row>
    <row r="4559" spans="1:1" ht="16.5">
      <c r="A4559" s="1"/>
    </row>
    <row r="4560" spans="1:1" ht="16.5">
      <c r="A4560" s="1"/>
    </row>
    <row r="4561" spans="1:1" ht="16.5">
      <c r="A4561" s="1"/>
    </row>
    <row r="4562" spans="1:1" ht="16.5">
      <c r="A4562" s="1"/>
    </row>
    <row r="4563" spans="1:1" ht="16.5">
      <c r="A4563" s="1"/>
    </row>
    <row r="4564" spans="1:1" ht="16.5">
      <c r="A4564" s="1"/>
    </row>
    <row r="4565" spans="1:1" ht="16.5">
      <c r="A4565" s="1"/>
    </row>
    <row r="4566" spans="1:1" ht="16.5">
      <c r="A4566" s="1"/>
    </row>
    <row r="4567" spans="1:1" ht="16.5">
      <c r="A4567" s="1"/>
    </row>
    <row r="4568" spans="1:1" ht="16.5">
      <c r="A4568" s="1"/>
    </row>
    <row r="4569" spans="1:1" ht="16.5">
      <c r="A4569" s="1"/>
    </row>
    <row r="4570" spans="1:1" ht="16.5">
      <c r="A4570" s="1"/>
    </row>
    <row r="4571" spans="1:1" ht="16.5">
      <c r="A4571" s="1"/>
    </row>
    <row r="4572" spans="1:1" ht="16.5">
      <c r="A4572" s="1"/>
    </row>
    <row r="4573" spans="1:1" ht="16.5">
      <c r="A4573" s="1"/>
    </row>
    <row r="4574" spans="1:1" ht="16.5">
      <c r="A4574" s="1"/>
    </row>
    <row r="4575" spans="1:1" ht="16.5">
      <c r="A4575" s="1"/>
    </row>
    <row r="4576" spans="1:1" ht="16.5">
      <c r="A4576" s="1"/>
    </row>
    <row r="4577" spans="1:1" ht="16.5">
      <c r="A4577" s="1"/>
    </row>
    <row r="4578" spans="1:1" ht="16.5">
      <c r="A4578" s="1"/>
    </row>
    <row r="4579" spans="1:1" ht="16.5">
      <c r="A4579" s="1"/>
    </row>
    <row r="4580" spans="1:1" ht="16.5">
      <c r="A4580" s="1"/>
    </row>
    <row r="4581" spans="1:1" ht="16.5">
      <c r="A4581" s="1"/>
    </row>
    <row r="4582" spans="1:1" ht="16.5">
      <c r="A4582" s="1"/>
    </row>
    <row r="4583" spans="1:1" ht="16.5">
      <c r="A4583" s="1"/>
    </row>
    <row r="4584" spans="1:1" ht="16.5">
      <c r="A4584" s="1"/>
    </row>
    <row r="4585" spans="1:1" ht="16.5">
      <c r="A4585" s="1"/>
    </row>
    <row r="4586" spans="1:1" ht="16.5">
      <c r="A4586" s="1"/>
    </row>
    <row r="4587" spans="1:1" ht="16.5">
      <c r="A4587" s="1"/>
    </row>
    <row r="4588" spans="1:1" ht="16.5">
      <c r="A4588" s="1"/>
    </row>
    <row r="4589" spans="1:1" ht="16.5">
      <c r="A4589" s="1"/>
    </row>
    <row r="4590" spans="1:1" ht="16.5">
      <c r="A4590" s="1"/>
    </row>
    <row r="4591" spans="1:1" ht="16.5">
      <c r="A4591" s="1"/>
    </row>
    <row r="4592" spans="1:1" ht="16.5">
      <c r="A4592" s="1"/>
    </row>
    <row r="4593" spans="1:1" ht="16.5">
      <c r="A4593" s="1"/>
    </row>
    <row r="4594" spans="1:1" ht="16.5">
      <c r="A4594" s="1"/>
    </row>
    <row r="4595" spans="1:1" ht="16.5">
      <c r="A4595" s="1"/>
    </row>
    <row r="4596" spans="1:1" ht="16.5">
      <c r="A4596" s="1"/>
    </row>
    <row r="4597" spans="1:1" ht="16.5">
      <c r="A4597" s="1"/>
    </row>
    <row r="4598" spans="1:1" ht="16.5">
      <c r="A4598" s="1"/>
    </row>
    <row r="4599" spans="1:1" ht="16.5">
      <c r="A4599" s="1"/>
    </row>
    <row r="4600" spans="1:1" ht="16.5">
      <c r="A4600" s="1"/>
    </row>
    <row r="4601" spans="1:1" ht="16.5">
      <c r="A4601" s="1"/>
    </row>
    <row r="4602" spans="1:1" ht="16.5">
      <c r="A4602" s="1"/>
    </row>
    <row r="4603" spans="1:1" ht="16.5">
      <c r="A4603" s="1"/>
    </row>
    <row r="4604" spans="1:1" ht="16.5">
      <c r="A4604" s="1"/>
    </row>
    <row r="4605" spans="1:1" ht="16.5">
      <c r="A4605" s="1"/>
    </row>
    <row r="4606" spans="1:1" ht="16.5">
      <c r="A4606" s="1"/>
    </row>
    <row r="4607" spans="1:1" ht="16.5">
      <c r="A4607" s="1"/>
    </row>
    <row r="4608" spans="1:1" ht="16.5">
      <c r="A4608" s="1"/>
    </row>
    <row r="4609" spans="1:1" ht="16.5">
      <c r="A4609" s="1"/>
    </row>
    <row r="4610" spans="1:1" ht="16.5">
      <c r="A4610" s="1"/>
    </row>
    <row r="4611" spans="1:1" ht="16.5">
      <c r="A4611" s="1"/>
    </row>
    <row r="4612" spans="1:1" ht="16.5">
      <c r="A4612" s="1"/>
    </row>
    <row r="4613" spans="1:1" ht="16.5">
      <c r="A4613" s="1"/>
    </row>
    <row r="4614" spans="1:1" ht="16.5">
      <c r="A4614" s="1"/>
    </row>
    <row r="4615" spans="1:1" ht="16.5">
      <c r="A4615" s="1"/>
    </row>
    <row r="4616" spans="1:1" ht="16.5">
      <c r="A4616" s="1"/>
    </row>
    <row r="4617" spans="1:1" ht="16.5">
      <c r="A4617" s="1"/>
    </row>
    <row r="4618" spans="1:1" ht="16.5">
      <c r="A4618" s="1"/>
    </row>
    <row r="4619" spans="1:1" ht="16.5">
      <c r="A4619" s="1"/>
    </row>
    <row r="4620" spans="1:1" ht="16.5">
      <c r="A4620" s="1"/>
    </row>
    <row r="4621" spans="1:1" ht="16.5">
      <c r="A4621" s="1"/>
    </row>
    <row r="4622" spans="1:1" ht="16.5">
      <c r="A4622" s="1"/>
    </row>
    <row r="4623" spans="1:1" ht="16.5">
      <c r="A4623" s="1"/>
    </row>
    <row r="4624" spans="1:1" ht="16.5">
      <c r="A4624" s="1"/>
    </row>
    <row r="4625" spans="1:1" ht="16.5">
      <c r="A4625" s="1"/>
    </row>
    <row r="4626" spans="1:1" ht="16.5">
      <c r="A4626" s="1"/>
    </row>
    <row r="4627" spans="1:1" ht="16.5">
      <c r="A4627" s="1"/>
    </row>
    <row r="4628" spans="1:1" ht="16.5">
      <c r="A4628" s="1"/>
    </row>
    <row r="4629" spans="1:1" ht="16.5">
      <c r="A4629" s="1"/>
    </row>
    <row r="4630" spans="1:1" ht="16.5">
      <c r="A4630" s="1"/>
    </row>
    <row r="4631" spans="1:1" ht="16.5">
      <c r="A4631" s="1"/>
    </row>
    <row r="4632" spans="1:1" ht="16.5">
      <c r="A4632" s="1"/>
    </row>
    <row r="4633" spans="1:1" ht="16.5">
      <c r="A4633" s="1"/>
    </row>
    <row r="4634" spans="1:1" ht="16.5">
      <c r="A4634" s="1"/>
    </row>
    <row r="4635" spans="1:1" ht="16.5">
      <c r="A4635" s="1"/>
    </row>
    <row r="4636" spans="1:1" ht="16.5">
      <c r="A4636" s="1"/>
    </row>
    <row r="4637" spans="1:1" ht="16.5">
      <c r="A4637" s="1"/>
    </row>
    <row r="4638" spans="1:1" ht="16.5">
      <c r="A4638" s="1"/>
    </row>
    <row r="4639" spans="1:1" ht="16.5">
      <c r="A4639" s="1"/>
    </row>
    <row r="4640" spans="1:1" ht="16.5">
      <c r="A4640" s="1"/>
    </row>
    <row r="4641" spans="1:1" ht="16.5">
      <c r="A4641" s="1"/>
    </row>
    <row r="4642" spans="1:1" ht="16.5">
      <c r="A4642" s="1"/>
    </row>
    <row r="4643" spans="1:1" ht="16.5">
      <c r="A4643" s="1"/>
    </row>
    <row r="4644" spans="1:1" ht="16.5">
      <c r="A4644" s="1"/>
    </row>
    <row r="4645" spans="1:1" ht="16.5">
      <c r="A4645" s="1"/>
    </row>
    <row r="4646" spans="1:1" ht="16.5">
      <c r="A4646" s="1"/>
    </row>
    <row r="4647" spans="1:1" ht="16.5">
      <c r="A4647" s="1"/>
    </row>
    <row r="4648" spans="1:1" ht="16.5">
      <c r="A4648" s="1"/>
    </row>
    <row r="4649" spans="1:1" ht="16.5">
      <c r="A4649" s="1"/>
    </row>
    <row r="4650" spans="1:1" ht="16.5">
      <c r="A4650" s="1"/>
    </row>
    <row r="4651" spans="1:1" ht="16.5">
      <c r="A4651" s="1"/>
    </row>
    <row r="4652" spans="1:1" ht="16.5">
      <c r="A4652" s="1"/>
    </row>
    <row r="4653" spans="1:1" ht="16.5">
      <c r="A4653" s="1"/>
    </row>
    <row r="4654" spans="1:1" ht="16.5">
      <c r="A4654" s="1"/>
    </row>
    <row r="4655" spans="1:1" ht="16.5">
      <c r="A4655" s="1"/>
    </row>
    <row r="4656" spans="1:1" ht="16.5">
      <c r="A4656" s="1"/>
    </row>
    <row r="4657" spans="1:1" ht="16.5">
      <c r="A4657" s="1"/>
    </row>
    <row r="4658" spans="1:1" ht="16.5">
      <c r="A4658" s="1"/>
    </row>
    <row r="4659" spans="1:1" ht="16.5">
      <c r="A4659" s="1"/>
    </row>
    <row r="4660" spans="1:1" ht="16.5">
      <c r="A4660" s="1"/>
    </row>
    <row r="4661" spans="1:1" ht="16.5">
      <c r="A4661" s="1"/>
    </row>
    <row r="4662" spans="1:1" ht="16.5">
      <c r="A4662" s="1"/>
    </row>
    <row r="4663" spans="1:1" ht="16.5">
      <c r="A4663" s="1"/>
    </row>
    <row r="4664" spans="1:1" ht="16.5">
      <c r="A4664" s="1"/>
    </row>
    <row r="4665" spans="1:1" ht="16.5">
      <c r="A4665" s="1"/>
    </row>
    <row r="4666" spans="1:1" ht="16.5">
      <c r="A4666" s="1"/>
    </row>
    <row r="4667" spans="1:1" ht="16.5">
      <c r="A4667" s="1"/>
    </row>
    <row r="4668" spans="1:1" ht="16.5">
      <c r="A4668" s="1"/>
    </row>
    <row r="4669" spans="1:1" ht="16.5">
      <c r="A4669" s="1"/>
    </row>
    <row r="4670" spans="1:1" ht="16.5">
      <c r="A4670" s="1"/>
    </row>
    <row r="4671" spans="1:1" ht="16.5">
      <c r="A4671" s="1"/>
    </row>
    <row r="4672" spans="1:1" ht="16.5">
      <c r="A4672" s="1"/>
    </row>
    <row r="4673" spans="1:1" ht="16.5">
      <c r="A4673" s="1"/>
    </row>
    <row r="4674" spans="1:1" ht="16.5">
      <c r="A4674" s="1"/>
    </row>
    <row r="4675" spans="1:1" ht="16.5">
      <c r="A4675" s="1"/>
    </row>
    <row r="4676" spans="1:1" ht="16.5">
      <c r="A4676" s="1"/>
    </row>
    <row r="4677" spans="1:1" ht="16.5">
      <c r="A4677" s="1"/>
    </row>
    <row r="4678" spans="1:1" ht="16.5">
      <c r="A4678" s="1"/>
    </row>
    <row r="4679" spans="1:1" ht="16.5">
      <c r="A4679" s="1"/>
    </row>
    <row r="4680" spans="1:1" ht="16.5">
      <c r="A4680" s="1"/>
    </row>
    <row r="4681" spans="1:1" ht="16.5">
      <c r="A4681" s="1"/>
    </row>
    <row r="4682" spans="1:1" ht="16.5">
      <c r="A4682" s="1"/>
    </row>
    <row r="4683" spans="1:1" ht="16.5">
      <c r="A4683" s="1"/>
    </row>
    <row r="4684" spans="1:1" ht="16.5">
      <c r="A4684" s="1"/>
    </row>
    <row r="4685" spans="1:1" ht="16.5">
      <c r="A4685" s="1"/>
    </row>
    <row r="4686" spans="1:1" ht="16.5">
      <c r="A4686" s="1"/>
    </row>
    <row r="4687" spans="1:1" ht="16.5">
      <c r="A4687" s="1"/>
    </row>
    <row r="4688" spans="1:1" ht="16.5">
      <c r="A4688" s="1"/>
    </row>
    <row r="4689" spans="1:1" ht="16.5">
      <c r="A4689" s="1"/>
    </row>
    <row r="4690" spans="1:1" ht="16.5">
      <c r="A4690" s="1"/>
    </row>
    <row r="4691" spans="1:1" ht="16.5">
      <c r="A4691" s="1"/>
    </row>
    <row r="4692" spans="1:1" ht="16.5">
      <c r="A4692" s="1"/>
    </row>
    <row r="4693" spans="1:1" ht="16.5">
      <c r="A4693" s="1"/>
    </row>
    <row r="4694" spans="1:1" ht="16.5">
      <c r="A4694" s="1"/>
    </row>
    <row r="4695" spans="1:1" ht="16.5">
      <c r="A4695" s="1"/>
    </row>
    <row r="4696" spans="1:1" ht="16.5">
      <c r="A4696" s="1"/>
    </row>
    <row r="4697" spans="1:1" ht="16.5">
      <c r="A4697" s="1"/>
    </row>
    <row r="4698" spans="1:1" ht="16.5">
      <c r="A4698" s="1"/>
    </row>
    <row r="4699" spans="1:1" ht="16.5">
      <c r="A4699" s="1"/>
    </row>
    <row r="4700" spans="1:1" ht="16.5">
      <c r="A4700" s="1"/>
    </row>
    <row r="4701" spans="1:1" ht="16.5">
      <c r="A4701" s="1"/>
    </row>
    <row r="4702" spans="1:1" ht="16.5">
      <c r="A4702" s="1"/>
    </row>
    <row r="4703" spans="1:1" ht="16.5">
      <c r="A4703" s="1"/>
    </row>
    <row r="4704" spans="1:1" ht="16.5">
      <c r="A4704" s="1"/>
    </row>
    <row r="4705" spans="1:1" ht="16.5">
      <c r="A4705" s="1"/>
    </row>
    <row r="4706" spans="1:1" ht="16.5">
      <c r="A4706" s="1"/>
    </row>
    <row r="4707" spans="1:1" ht="16.5">
      <c r="A4707" s="1"/>
    </row>
    <row r="4708" spans="1:1" ht="16.5">
      <c r="A4708" s="1"/>
    </row>
    <row r="4709" spans="1:1" ht="16.5">
      <c r="A4709" s="1"/>
    </row>
    <row r="4710" spans="1:1" ht="16.5">
      <c r="A4710" s="1"/>
    </row>
    <row r="4711" spans="1:1" ht="16.5">
      <c r="A4711" s="1"/>
    </row>
    <row r="4712" spans="1:1" ht="16.5">
      <c r="A4712" s="1"/>
    </row>
    <row r="4713" spans="1:1" ht="16.5">
      <c r="A4713" s="1"/>
    </row>
    <row r="4714" spans="1:1" ht="16.5">
      <c r="A4714" s="1"/>
    </row>
    <row r="4715" spans="1:1" ht="16.5">
      <c r="A4715" s="1"/>
    </row>
    <row r="4716" spans="1:1" ht="16.5">
      <c r="A4716" s="1"/>
    </row>
    <row r="4717" spans="1:1" ht="16.5">
      <c r="A4717" s="1"/>
    </row>
    <row r="4718" spans="1:1" ht="16.5">
      <c r="A4718" s="1"/>
    </row>
    <row r="4719" spans="1:1" ht="16.5">
      <c r="A4719" s="1"/>
    </row>
    <row r="4720" spans="1:1" ht="16.5">
      <c r="A4720" s="1"/>
    </row>
    <row r="4721" spans="1:1" ht="16.5">
      <c r="A4721" s="1"/>
    </row>
    <row r="4722" spans="1:1" ht="16.5">
      <c r="A4722" s="1"/>
    </row>
    <row r="4723" spans="1:1" ht="16.5">
      <c r="A4723" s="1"/>
    </row>
    <row r="4724" spans="1:1" ht="16.5">
      <c r="A4724" s="1"/>
    </row>
    <row r="4725" spans="1:1" ht="16.5">
      <c r="A4725" s="1"/>
    </row>
    <row r="4726" spans="1:1" ht="16.5">
      <c r="A4726" s="1"/>
    </row>
    <row r="4727" spans="1:1" ht="16.5">
      <c r="A4727" s="1"/>
    </row>
    <row r="4728" spans="1:1" ht="16.5">
      <c r="A4728" s="1"/>
    </row>
    <row r="4729" spans="1:1" ht="16.5">
      <c r="A4729" s="1"/>
    </row>
    <row r="4730" spans="1:1" ht="16.5">
      <c r="A4730" s="1"/>
    </row>
    <row r="4731" spans="1:1" ht="16.5">
      <c r="A4731" s="1"/>
    </row>
    <row r="4732" spans="1:1" ht="16.5">
      <c r="A4732" s="1"/>
    </row>
    <row r="4733" spans="1:1" ht="16.5">
      <c r="A4733" s="1"/>
    </row>
    <row r="4734" spans="1:1" ht="16.5">
      <c r="A4734" s="1"/>
    </row>
    <row r="4735" spans="1:1" ht="16.5">
      <c r="A4735" s="1"/>
    </row>
    <row r="4736" spans="1:1" ht="16.5">
      <c r="A4736" s="1"/>
    </row>
    <row r="4737" spans="1:1" ht="16.5">
      <c r="A4737" s="1"/>
    </row>
    <row r="4738" spans="1:1" ht="16.5">
      <c r="A4738" s="1"/>
    </row>
    <row r="4739" spans="1:1" ht="16.5">
      <c r="A4739" s="1"/>
    </row>
    <row r="4740" spans="1:1" ht="16.5">
      <c r="A4740" s="1"/>
    </row>
    <row r="4741" spans="1:1" ht="16.5">
      <c r="A4741" s="1"/>
    </row>
    <row r="4742" spans="1:1" ht="16.5">
      <c r="A4742" s="1"/>
    </row>
    <row r="4743" spans="1:1" ht="16.5">
      <c r="A4743" s="1"/>
    </row>
    <row r="4744" spans="1:1" ht="16.5">
      <c r="A4744" s="1"/>
    </row>
    <row r="4745" spans="1:1" ht="16.5">
      <c r="A4745" s="1"/>
    </row>
    <row r="4746" spans="1:1" ht="16.5">
      <c r="A4746" s="1"/>
    </row>
    <row r="4747" spans="1:1" ht="16.5">
      <c r="A4747" s="1"/>
    </row>
    <row r="4748" spans="1:1" ht="16.5">
      <c r="A4748" s="1"/>
    </row>
    <row r="4749" spans="1:1" ht="16.5">
      <c r="A4749" s="1"/>
    </row>
    <row r="4750" spans="1:1" ht="16.5">
      <c r="A4750" s="1"/>
    </row>
    <row r="4751" spans="1:1" ht="16.5">
      <c r="A4751" s="1"/>
    </row>
    <row r="4752" spans="1:1" ht="16.5">
      <c r="A4752" s="1"/>
    </row>
    <row r="4753" spans="1:1" ht="16.5">
      <c r="A4753" s="1"/>
    </row>
    <row r="4754" spans="1:1" ht="16.5">
      <c r="A4754" s="1"/>
    </row>
    <row r="4755" spans="1:1" ht="16.5">
      <c r="A4755" s="1"/>
    </row>
    <row r="4756" spans="1:1" ht="16.5">
      <c r="A4756" s="1"/>
    </row>
    <row r="4757" spans="1:1" ht="16.5">
      <c r="A4757" s="1"/>
    </row>
    <row r="4758" spans="1:1" ht="16.5">
      <c r="A4758" s="1"/>
    </row>
    <row r="4759" spans="1:1" ht="16.5">
      <c r="A4759" s="1"/>
    </row>
    <row r="4760" spans="1:1" ht="16.5">
      <c r="A4760" s="1"/>
    </row>
    <row r="4761" spans="1:1" ht="16.5">
      <c r="A4761" s="1"/>
    </row>
    <row r="4762" spans="1:1" ht="16.5">
      <c r="A4762" s="1"/>
    </row>
    <row r="4763" spans="1:1" ht="16.5">
      <c r="A4763" s="1"/>
    </row>
    <row r="4764" spans="1:1" ht="16.5">
      <c r="A4764" s="1"/>
    </row>
    <row r="4765" spans="1:1" ht="16.5">
      <c r="A4765" s="1"/>
    </row>
    <row r="4766" spans="1:1" ht="16.5">
      <c r="A4766" s="1"/>
    </row>
    <row r="4767" spans="1:1" ht="16.5">
      <c r="A4767" s="1"/>
    </row>
    <row r="4768" spans="1:1" ht="16.5">
      <c r="A4768" s="1"/>
    </row>
    <row r="4769" spans="1:1" ht="16.5">
      <c r="A4769" s="1"/>
    </row>
    <row r="4770" spans="1:1" ht="16.5">
      <c r="A4770" s="1"/>
    </row>
    <row r="4771" spans="1:1" ht="16.5">
      <c r="A4771" s="1"/>
    </row>
    <row r="4772" spans="1:1" ht="16.5">
      <c r="A4772" s="1"/>
    </row>
    <row r="4773" spans="1:1" ht="16.5">
      <c r="A4773" s="1"/>
    </row>
    <row r="4774" spans="1:1" ht="16.5">
      <c r="A4774" s="1"/>
    </row>
    <row r="4775" spans="1:1" ht="16.5">
      <c r="A4775" s="1"/>
    </row>
    <row r="4776" spans="1:1" ht="16.5">
      <c r="A4776" s="1"/>
    </row>
    <row r="4777" spans="1:1" ht="16.5">
      <c r="A4777" s="1"/>
    </row>
    <row r="4778" spans="1:1" ht="16.5">
      <c r="A4778" s="1"/>
    </row>
    <row r="4779" spans="1:1" ht="16.5">
      <c r="A4779" s="1"/>
    </row>
    <row r="4780" spans="1:1" ht="16.5">
      <c r="A4780" s="1"/>
    </row>
    <row r="4781" spans="1:1" ht="16.5">
      <c r="A4781" s="1"/>
    </row>
    <row r="4782" spans="1:1" ht="16.5">
      <c r="A4782" s="1"/>
    </row>
    <row r="4783" spans="1:1" ht="16.5">
      <c r="A4783" s="1"/>
    </row>
    <row r="4784" spans="1:1" ht="16.5">
      <c r="A4784" s="1"/>
    </row>
    <row r="4785" spans="1:1" ht="16.5">
      <c r="A4785" s="1"/>
    </row>
    <row r="4786" spans="1:1" ht="16.5">
      <c r="A4786" s="1"/>
    </row>
    <row r="4787" spans="1:1" ht="16.5">
      <c r="A4787" s="1"/>
    </row>
    <row r="4788" spans="1:1" ht="16.5">
      <c r="A4788" s="1"/>
    </row>
    <row r="4789" spans="1:1" ht="16.5">
      <c r="A4789" s="1"/>
    </row>
    <row r="4790" spans="1:1" ht="16.5">
      <c r="A4790" s="1"/>
    </row>
    <row r="4791" spans="1:1" ht="16.5">
      <c r="A4791" s="1"/>
    </row>
    <row r="4792" spans="1:1" ht="16.5">
      <c r="A4792" s="1"/>
    </row>
    <row r="4793" spans="1:1" ht="16.5">
      <c r="A4793" s="1"/>
    </row>
    <row r="4794" spans="1:1" ht="16.5">
      <c r="A4794" s="1"/>
    </row>
    <row r="4795" spans="1:1" ht="16.5">
      <c r="A4795" s="1"/>
    </row>
    <row r="4796" spans="1:1" ht="16.5">
      <c r="A4796" s="1"/>
    </row>
    <row r="4797" spans="1:1" ht="16.5">
      <c r="A4797" s="1"/>
    </row>
    <row r="4798" spans="1:1" ht="16.5">
      <c r="A4798" s="1"/>
    </row>
    <row r="4799" spans="1:1" ht="16.5">
      <c r="A4799" s="1"/>
    </row>
    <row r="4800" spans="1:1" ht="16.5">
      <c r="A4800" s="1"/>
    </row>
    <row r="4801" spans="1:1" ht="16.5">
      <c r="A4801" s="1"/>
    </row>
    <row r="4802" spans="1:1" ht="16.5">
      <c r="A4802" s="1"/>
    </row>
    <row r="4803" spans="1:1" ht="16.5">
      <c r="A4803" s="1"/>
    </row>
    <row r="4804" spans="1:1" ht="16.5">
      <c r="A4804" s="1"/>
    </row>
    <row r="4805" spans="1:1" ht="16.5">
      <c r="A4805" s="1"/>
    </row>
    <row r="4806" spans="1:1" ht="16.5">
      <c r="A4806" s="1"/>
    </row>
    <row r="4807" spans="1:1" ht="16.5">
      <c r="A4807" s="1"/>
    </row>
    <row r="4808" spans="1:1" ht="16.5">
      <c r="A4808" s="1"/>
    </row>
    <row r="4809" spans="1:1" ht="16.5">
      <c r="A4809" s="1"/>
    </row>
    <row r="4810" spans="1:1" ht="16.5">
      <c r="A4810" s="1"/>
    </row>
    <row r="4811" spans="1:1" ht="16.5">
      <c r="A4811" s="1"/>
    </row>
    <row r="4812" spans="1:1" ht="16.5">
      <c r="A4812" s="1"/>
    </row>
    <row r="4813" spans="1:1" ht="16.5">
      <c r="A4813" s="1"/>
    </row>
    <row r="4814" spans="1:1" ht="16.5">
      <c r="A4814" s="1"/>
    </row>
    <row r="4815" spans="1:1" ht="16.5">
      <c r="A4815" s="1"/>
    </row>
    <row r="4816" spans="1:1" ht="16.5">
      <c r="A4816" s="1"/>
    </row>
    <row r="4817" spans="1:1" ht="16.5">
      <c r="A4817" s="1"/>
    </row>
    <row r="4818" spans="1:1" ht="16.5">
      <c r="A4818" s="1"/>
    </row>
    <row r="4819" spans="1:1" ht="16.5">
      <c r="A4819" s="1"/>
    </row>
    <row r="4820" spans="1:1" ht="16.5">
      <c r="A4820" s="1"/>
    </row>
    <row r="4821" spans="1:1" ht="16.5">
      <c r="A4821" s="1"/>
    </row>
    <row r="4822" spans="1:1" ht="16.5">
      <c r="A4822" s="1"/>
    </row>
    <row r="4823" spans="1:1" ht="16.5">
      <c r="A4823" s="1"/>
    </row>
    <row r="4824" spans="1:1" ht="16.5">
      <c r="A4824" s="1"/>
    </row>
    <row r="4825" spans="1:1" ht="16.5">
      <c r="A4825" s="1"/>
    </row>
    <row r="4826" spans="1:1" ht="16.5">
      <c r="A4826" s="1"/>
    </row>
    <row r="4827" spans="1:1" ht="16.5">
      <c r="A4827" s="1"/>
    </row>
    <row r="4828" spans="1:1" ht="16.5">
      <c r="A4828" s="1"/>
    </row>
    <row r="4829" spans="1:1" ht="16.5">
      <c r="A4829" s="1"/>
    </row>
    <row r="4830" spans="1:1" ht="16.5">
      <c r="A4830" s="1"/>
    </row>
    <row r="4831" spans="1:1" ht="16.5">
      <c r="A4831" s="1"/>
    </row>
    <row r="4832" spans="1:1" ht="16.5">
      <c r="A4832" s="1"/>
    </row>
    <row r="4833" spans="1:1" ht="16.5">
      <c r="A4833" s="1"/>
    </row>
    <row r="4834" spans="1:1" ht="16.5">
      <c r="A4834" s="1"/>
    </row>
    <row r="4835" spans="1:1" ht="16.5">
      <c r="A4835" s="1"/>
    </row>
    <row r="4836" spans="1:1" ht="16.5">
      <c r="A4836" s="1"/>
    </row>
    <row r="4837" spans="1:1" ht="16.5">
      <c r="A4837" s="1"/>
    </row>
    <row r="4838" spans="1:1" ht="16.5">
      <c r="A4838" s="1"/>
    </row>
    <row r="4839" spans="1:1" ht="16.5">
      <c r="A4839" s="1"/>
    </row>
    <row r="4840" spans="1:1" ht="16.5">
      <c r="A4840" s="1"/>
    </row>
    <row r="4841" spans="1:1" ht="16.5">
      <c r="A4841" s="1"/>
    </row>
    <row r="4842" spans="1:1" ht="16.5">
      <c r="A4842" s="1"/>
    </row>
    <row r="4843" spans="1:1" ht="16.5">
      <c r="A4843" s="1"/>
    </row>
    <row r="4844" spans="1:1" ht="16.5">
      <c r="A4844" s="1"/>
    </row>
    <row r="4845" spans="1:1" ht="16.5">
      <c r="A4845" s="1"/>
    </row>
    <row r="4846" spans="1:1" ht="16.5">
      <c r="A4846" s="1"/>
    </row>
    <row r="4847" spans="1:1" ht="16.5">
      <c r="A4847" s="1"/>
    </row>
    <row r="4848" spans="1:1" ht="16.5">
      <c r="A4848" s="1"/>
    </row>
    <row r="4849" spans="1:1" ht="16.5">
      <c r="A4849" s="1"/>
    </row>
    <row r="4850" spans="1:1" ht="16.5">
      <c r="A4850" s="1"/>
    </row>
    <row r="4851" spans="1:1" ht="16.5">
      <c r="A4851" s="1"/>
    </row>
    <row r="4852" spans="1:1" ht="16.5">
      <c r="A4852" s="1"/>
    </row>
    <row r="4853" spans="1:1" ht="16.5">
      <c r="A4853" s="1"/>
    </row>
    <row r="4854" spans="1:1" ht="16.5">
      <c r="A4854" s="1"/>
    </row>
    <row r="4855" spans="1:1" ht="16.5">
      <c r="A4855" s="1"/>
    </row>
    <row r="4856" spans="1:1" ht="16.5">
      <c r="A4856" s="1"/>
    </row>
    <row r="4857" spans="1:1" ht="16.5">
      <c r="A4857" s="1"/>
    </row>
    <row r="4858" spans="1:1" ht="16.5">
      <c r="A4858" s="1"/>
    </row>
    <row r="4859" spans="1:1" ht="16.5">
      <c r="A4859" s="1"/>
    </row>
    <row r="4860" spans="1:1" ht="16.5">
      <c r="A4860" s="1"/>
    </row>
    <row r="4861" spans="1:1" ht="16.5">
      <c r="A4861" s="1"/>
    </row>
    <row r="4862" spans="1:1" ht="16.5">
      <c r="A4862" s="1"/>
    </row>
    <row r="4863" spans="1:1" ht="16.5">
      <c r="A4863" s="1"/>
    </row>
    <row r="4864" spans="1:1" ht="16.5">
      <c r="A4864" s="1"/>
    </row>
    <row r="4865" spans="1:1" ht="16.5">
      <c r="A4865" s="1"/>
    </row>
    <row r="4866" spans="1:1" ht="16.5">
      <c r="A4866" s="1"/>
    </row>
    <row r="4867" spans="1:1" ht="16.5">
      <c r="A4867" s="1"/>
    </row>
    <row r="4868" spans="1:1" ht="16.5">
      <c r="A4868" s="1"/>
    </row>
    <row r="4869" spans="1:1" ht="16.5">
      <c r="A4869" s="1"/>
    </row>
    <row r="4870" spans="1:1" ht="16.5">
      <c r="A4870" s="1"/>
    </row>
    <row r="4871" spans="1:1" ht="16.5">
      <c r="A4871" s="1"/>
    </row>
    <row r="4872" spans="1:1" ht="16.5">
      <c r="A4872" s="1"/>
    </row>
    <row r="4873" spans="1:1" ht="16.5">
      <c r="A4873" s="1"/>
    </row>
    <row r="4874" spans="1:1" ht="16.5">
      <c r="A4874" s="1"/>
    </row>
    <row r="4875" spans="1:1" ht="16.5">
      <c r="A4875" s="1"/>
    </row>
    <row r="4876" spans="1:1" ht="16.5">
      <c r="A4876" s="1"/>
    </row>
    <row r="4877" spans="1:1" ht="16.5">
      <c r="A4877" s="1"/>
    </row>
    <row r="4878" spans="1:1" ht="16.5">
      <c r="A4878" s="1"/>
    </row>
    <row r="4879" spans="1:1" ht="16.5">
      <c r="A4879" s="1"/>
    </row>
    <row r="4880" spans="1:1" ht="16.5">
      <c r="A4880" s="1"/>
    </row>
    <row r="4881" spans="1:1" ht="16.5">
      <c r="A4881" s="1"/>
    </row>
    <row r="4882" spans="1:1" ht="16.5">
      <c r="A4882" s="1"/>
    </row>
    <row r="4883" spans="1:1" ht="16.5">
      <c r="A4883" s="1"/>
    </row>
    <row r="4884" spans="1:1" ht="16.5">
      <c r="A4884" s="1"/>
    </row>
    <row r="4885" spans="1:1" ht="16.5">
      <c r="A4885" s="1"/>
    </row>
    <row r="4886" spans="1:1" ht="16.5">
      <c r="A4886" s="1"/>
    </row>
    <row r="4887" spans="1:1" ht="16.5">
      <c r="A4887" s="1"/>
    </row>
    <row r="4888" spans="1:1" ht="16.5">
      <c r="A4888" s="1"/>
    </row>
    <row r="4889" spans="1:1" ht="16.5">
      <c r="A4889" s="1"/>
    </row>
    <row r="4890" spans="1:1" ht="16.5">
      <c r="A4890" s="1"/>
    </row>
    <row r="4891" spans="1:1" ht="16.5">
      <c r="A4891" s="1"/>
    </row>
    <row r="4892" spans="1:1" ht="16.5">
      <c r="A4892" s="1"/>
    </row>
    <row r="4893" spans="1:1" ht="16.5">
      <c r="A4893" s="1"/>
    </row>
    <row r="4894" spans="1:1" ht="16.5">
      <c r="A4894" s="1"/>
    </row>
    <row r="4895" spans="1:1" ht="16.5">
      <c r="A4895" s="1"/>
    </row>
    <row r="4896" spans="1:1" ht="16.5">
      <c r="A4896" s="1"/>
    </row>
    <row r="4897" spans="1:1" ht="16.5">
      <c r="A4897" s="1"/>
    </row>
    <row r="4898" spans="1:1" ht="16.5">
      <c r="A4898" s="1"/>
    </row>
    <row r="4899" spans="1:1" ht="16.5">
      <c r="A4899" s="1"/>
    </row>
    <row r="4900" spans="1:1" ht="16.5">
      <c r="A4900" s="1"/>
    </row>
    <row r="4901" spans="1:1" ht="16.5">
      <c r="A4901" s="1"/>
    </row>
    <row r="4902" spans="1:1" ht="16.5">
      <c r="A4902" s="1"/>
    </row>
    <row r="4903" spans="1:1" ht="16.5">
      <c r="A4903" s="1"/>
    </row>
    <row r="4904" spans="1:1" ht="16.5">
      <c r="A4904" s="1"/>
    </row>
    <row r="4905" spans="1:1" ht="16.5">
      <c r="A4905" s="1"/>
    </row>
    <row r="4906" spans="1:1" ht="16.5">
      <c r="A4906" s="1"/>
    </row>
    <row r="4907" spans="1:1" ht="16.5">
      <c r="A4907" s="1"/>
    </row>
    <row r="4908" spans="1:1" ht="16.5">
      <c r="A4908" s="1"/>
    </row>
    <row r="4909" spans="1:1" ht="16.5">
      <c r="A4909" s="1"/>
    </row>
    <row r="4910" spans="1:1" ht="16.5">
      <c r="A4910" s="1"/>
    </row>
    <row r="4911" spans="1:1" ht="16.5">
      <c r="A4911" s="1"/>
    </row>
    <row r="4912" spans="1:1" ht="16.5">
      <c r="A4912" s="1"/>
    </row>
    <row r="4913" spans="1:1" ht="16.5">
      <c r="A4913" s="1"/>
    </row>
    <row r="4914" spans="1:1" ht="16.5">
      <c r="A4914" s="1"/>
    </row>
    <row r="4915" spans="1:1" ht="16.5">
      <c r="A4915" s="1"/>
    </row>
    <row r="4916" spans="1:1" ht="16.5">
      <c r="A4916" s="1"/>
    </row>
    <row r="4917" spans="1:1" ht="16.5">
      <c r="A4917" s="1"/>
    </row>
    <row r="4918" spans="1:1" ht="16.5">
      <c r="A4918" s="1"/>
    </row>
    <row r="4919" spans="1:1" ht="16.5">
      <c r="A4919" s="1"/>
    </row>
    <row r="4920" spans="1:1" ht="16.5">
      <c r="A4920" s="1"/>
    </row>
    <row r="4921" spans="1:1" ht="16.5">
      <c r="A4921" s="1"/>
    </row>
    <row r="4922" spans="1:1" ht="16.5">
      <c r="A4922" s="1"/>
    </row>
    <row r="4923" spans="1:1" ht="16.5">
      <c r="A4923" s="1"/>
    </row>
    <row r="4924" spans="1:1" ht="16.5">
      <c r="A4924" s="1"/>
    </row>
    <row r="4925" spans="1:1" ht="16.5">
      <c r="A4925" s="1"/>
    </row>
    <row r="4926" spans="1:1" ht="16.5">
      <c r="A4926" s="1"/>
    </row>
    <row r="4927" spans="1:1" ht="16.5">
      <c r="A4927" s="1"/>
    </row>
    <row r="4928" spans="1:1" ht="16.5">
      <c r="A4928" s="1"/>
    </row>
    <row r="4929" spans="1:1" ht="16.5">
      <c r="A4929" s="1"/>
    </row>
    <row r="4930" spans="1:1" ht="16.5">
      <c r="A4930" s="1"/>
    </row>
    <row r="4931" spans="1:1" ht="16.5">
      <c r="A4931" s="1"/>
    </row>
    <row r="4932" spans="1:1" ht="16.5">
      <c r="A4932" s="1"/>
    </row>
    <row r="4933" spans="1:1" ht="16.5">
      <c r="A4933" s="1"/>
    </row>
    <row r="4934" spans="1:1" ht="16.5">
      <c r="A4934" s="1"/>
    </row>
    <row r="4935" spans="1:1" ht="16.5">
      <c r="A4935" s="1"/>
    </row>
    <row r="4936" spans="1:1" ht="16.5">
      <c r="A4936" s="1"/>
    </row>
    <row r="4937" spans="1:1" ht="16.5">
      <c r="A4937" s="1"/>
    </row>
    <row r="4938" spans="1:1" ht="16.5">
      <c r="A4938" s="1"/>
    </row>
    <row r="4939" spans="1:1" ht="16.5">
      <c r="A4939" s="1"/>
    </row>
    <row r="4940" spans="1:1" ht="16.5">
      <c r="A4940" s="1"/>
    </row>
    <row r="4941" spans="1:1" ht="16.5">
      <c r="A4941" s="1"/>
    </row>
    <row r="4942" spans="1:1" ht="16.5">
      <c r="A4942" s="1"/>
    </row>
    <row r="4943" spans="1:1" ht="16.5">
      <c r="A4943" s="1"/>
    </row>
    <row r="4944" spans="1:1" ht="16.5">
      <c r="A4944" s="1"/>
    </row>
    <row r="4945" spans="1:1" ht="16.5">
      <c r="A4945" s="1"/>
    </row>
    <row r="4946" spans="1:1" ht="16.5">
      <c r="A4946" s="1"/>
    </row>
    <row r="4947" spans="1:1" ht="16.5">
      <c r="A4947" s="1"/>
    </row>
    <row r="4948" spans="1:1" ht="16.5">
      <c r="A4948" s="1"/>
    </row>
    <row r="4949" spans="1:1" ht="16.5">
      <c r="A4949" s="1"/>
    </row>
    <row r="4950" spans="1:1" ht="16.5">
      <c r="A4950" s="1"/>
    </row>
    <row r="4951" spans="1:1" ht="16.5">
      <c r="A4951" s="1"/>
    </row>
    <row r="4952" spans="1:1" ht="16.5">
      <c r="A4952" s="1"/>
    </row>
    <row r="4953" spans="1:1" ht="16.5">
      <c r="A4953" s="1"/>
    </row>
    <row r="4954" spans="1:1" ht="16.5">
      <c r="A4954" s="1"/>
    </row>
    <row r="4955" spans="1:1" ht="16.5">
      <c r="A4955" s="1"/>
    </row>
    <row r="4956" spans="1:1" ht="16.5">
      <c r="A4956" s="1"/>
    </row>
    <row r="4957" spans="1:1" ht="16.5">
      <c r="A4957" s="1"/>
    </row>
    <row r="4958" spans="1:1" ht="16.5">
      <c r="A4958" s="1"/>
    </row>
    <row r="4959" spans="1:1" ht="16.5">
      <c r="A4959" s="1"/>
    </row>
    <row r="4960" spans="1:1" ht="16.5">
      <c r="A4960" s="1"/>
    </row>
    <row r="4961" spans="1:1" ht="16.5">
      <c r="A4961" s="1"/>
    </row>
    <row r="4962" spans="1:1" ht="16.5">
      <c r="A4962" s="1"/>
    </row>
    <row r="4963" spans="1:1" ht="16.5">
      <c r="A4963" s="1"/>
    </row>
    <row r="4964" spans="1:1" ht="16.5">
      <c r="A4964" s="1"/>
    </row>
    <row r="4965" spans="1:1" ht="16.5">
      <c r="A4965" s="1"/>
    </row>
    <row r="4966" spans="1:1" ht="16.5">
      <c r="A4966" s="1"/>
    </row>
    <row r="4967" spans="1:1" ht="16.5">
      <c r="A4967" s="1"/>
    </row>
    <row r="4968" spans="1:1" ht="16.5">
      <c r="A4968" s="1"/>
    </row>
    <row r="4969" spans="1:1" ht="16.5">
      <c r="A4969" s="1"/>
    </row>
    <row r="4970" spans="1:1" ht="16.5">
      <c r="A4970" s="1"/>
    </row>
    <row r="4971" spans="1:1" ht="16.5">
      <c r="A4971" s="1"/>
    </row>
    <row r="4972" spans="1:1" ht="16.5">
      <c r="A4972" s="1"/>
    </row>
    <row r="4973" spans="1:1" ht="16.5">
      <c r="A4973" s="1"/>
    </row>
    <row r="4974" spans="1:1" ht="16.5">
      <c r="A4974" s="1"/>
    </row>
    <row r="4975" spans="1:1" ht="16.5">
      <c r="A4975" s="1"/>
    </row>
    <row r="4976" spans="1:1" ht="16.5">
      <c r="A4976" s="1"/>
    </row>
    <row r="4977" spans="1:1" ht="16.5">
      <c r="A4977" s="1"/>
    </row>
    <row r="4978" spans="1:1" ht="16.5">
      <c r="A4978" s="1"/>
    </row>
    <row r="4979" spans="1:1" ht="16.5">
      <c r="A4979" s="1"/>
    </row>
    <row r="4980" spans="1:1" ht="16.5">
      <c r="A4980" s="1"/>
    </row>
    <row r="4981" spans="1:1" ht="16.5">
      <c r="A4981" s="1"/>
    </row>
    <row r="4982" spans="1:1" ht="16.5">
      <c r="A4982" s="1"/>
    </row>
    <row r="4983" spans="1:1" ht="16.5">
      <c r="A4983" s="1"/>
    </row>
    <row r="4984" spans="1:1" ht="16.5">
      <c r="A4984" s="1"/>
    </row>
    <row r="4985" spans="1:1" ht="16.5">
      <c r="A4985" s="1"/>
    </row>
    <row r="4986" spans="1:1" ht="16.5">
      <c r="A4986" s="1"/>
    </row>
    <row r="4987" spans="1:1" ht="16.5">
      <c r="A4987" s="1"/>
    </row>
    <row r="4988" spans="1:1" ht="16.5">
      <c r="A4988" s="1"/>
    </row>
    <row r="4989" spans="1:1" ht="16.5">
      <c r="A4989" s="1"/>
    </row>
    <row r="4990" spans="1:1" ht="16.5">
      <c r="A4990" s="1"/>
    </row>
    <row r="4991" spans="1:1" ht="16.5">
      <c r="A4991" s="1"/>
    </row>
    <row r="4992" spans="1:1" ht="16.5">
      <c r="A4992" s="1"/>
    </row>
    <row r="4993" spans="1:1" ht="16.5">
      <c r="A4993" s="1"/>
    </row>
    <row r="4994" spans="1:1" ht="16.5">
      <c r="A4994" s="1"/>
    </row>
    <row r="4995" spans="1:1" ht="16.5">
      <c r="A4995" s="1"/>
    </row>
    <row r="4996" spans="1:1" ht="16.5">
      <c r="A4996" s="1"/>
    </row>
    <row r="4997" spans="1:1" ht="16.5">
      <c r="A4997" s="1"/>
    </row>
    <row r="4998" spans="1:1" ht="16.5">
      <c r="A4998" s="1"/>
    </row>
    <row r="4999" spans="1:1" ht="16.5">
      <c r="A4999" s="1"/>
    </row>
    <row r="5000" spans="1:1" ht="16.5">
      <c r="A5000" s="1"/>
    </row>
    <row r="5001" spans="1:1" ht="16.5">
      <c r="A5001" s="1"/>
    </row>
    <row r="5002" spans="1:1" ht="16.5">
      <c r="A5002" s="1"/>
    </row>
    <row r="5003" spans="1:1" ht="16.5">
      <c r="A5003" s="1"/>
    </row>
    <row r="5004" spans="1:1" ht="16.5">
      <c r="A5004" s="1"/>
    </row>
    <row r="5005" spans="1:1" ht="16.5">
      <c r="A5005" s="1"/>
    </row>
    <row r="5006" spans="1:1" ht="16.5">
      <c r="A5006" s="1"/>
    </row>
    <row r="5007" spans="1:1" ht="16.5">
      <c r="A5007" s="1"/>
    </row>
    <row r="5008" spans="1:1" ht="16.5">
      <c r="A5008" s="1"/>
    </row>
    <row r="5009" spans="1:1" ht="16.5">
      <c r="A5009" s="1"/>
    </row>
    <row r="5010" spans="1:1" ht="16.5">
      <c r="A5010" s="1"/>
    </row>
    <row r="5011" spans="1:1" ht="16.5">
      <c r="A5011" s="1"/>
    </row>
    <row r="5012" spans="1:1" ht="16.5">
      <c r="A5012" s="1"/>
    </row>
    <row r="5013" spans="1:1" ht="16.5">
      <c r="A5013" s="1"/>
    </row>
    <row r="5014" spans="1:1" ht="16.5">
      <c r="A5014" s="1"/>
    </row>
    <row r="5015" spans="1:1" ht="16.5">
      <c r="A5015" s="1"/>
    </row>
    <row r="5016" spans="1:1" ht="16.5">
      <c r="A5016" s="1"/>
    </row>
    <row r="5017" spans="1:1" ht="16.5">
      <c r="A5017" s="1"/>
    </row>
    <row r="5018" spans="1:1" ht="16.5">
      <c r="A5018" s="1"/>
    </row>
    <row r="5019" spans="1:1" ht="16.5">
      <c r="A5019" s="1"/>
    </row>
    <row r="5020" spans="1:1" ht="16.5">
      <c r="A5020" s="1"/>
    </row>
    <row r="5021" spans="1:1" ht="16.5">
      <c r="A5021" s="1"/>
    </row>
    <row r="5022" spans="1:1" ht="16.5">
      <c r="A5022" s="1"/>
    </row>
    <row r="5023" spans="1:1" ht="16.5">
      <c r="A5023" s="1"/>
    </row>
    <row r="5024" spans="1:1" ht="16.5">
      <c r="A5024" s="1"/>
    </row>
    <row r="5025" spans="1:1" ht="16.5">
      <c r="A5025" s="1"/>
    </row>
    <row r="5026" spans="1:1" ht="16.5">
      <c r="A5026" s="1"/>
    </row>
    <row r="5027" spans="1:1" ht="16.5">
      <c r="A5027" s="1"/>
    </row>
    <row r="5028" spans="1:1" ht="16.5">
      <c r="A5028" s="1"/>
    </row>
    <row r="5029" spans="1:1" ht="16.5">
      <c r="A5029" s="1"/>
    </row>
    <row r="5030" spans="1:1" ht="16.5">
      <c r="A5030" s="1"/>
    </row>
    <row r="5031" spans="1:1" ht="16.5">
      <c r="A5031" s="1"/>
    </row>
    <row r="5032" spans="1:1" ht="16.5">
      <c r="A5032" s="1"/>
    </row>
    <row r="5033" spans="1:1" ht="16.5">
      <c r="A5033" s="1"/>
    </row>
    <row r="5034" spans="1:1" ht="16.5">
      <c r="A5034" s="1"/>
    </row>
    <row r="5035" spans="1:1" ht="16.5">
      <c r="A5035" s="1"/>
    </row>
    <row r="5036" spans="1:1" ht="16.5">
      <c r="A5036" s="1"/>
    </row>
    <row r="5037" spans="1:1" ht="16.5">
      <c r="A5037" s="1"/>
    </row>
    <row r="5038" spans="1:1" ht="16.5">
      <c r="A5038" s="1"/>
    </row>
    <row r="5039" spans="1:1" ht="16.5">
      <c r="A5039" s="1"/>
    </row>
    <row r="5040" spans="1:1" ht="16.5">
      <c r="A5040" s="1"/>
    </row>
    <row r="5041" spans="1:1" ht="16.5">
      <c r="A5041" s="1"/>
    </row>
    <row r="5042" spans="1:1" ht="16.5">
      <c r="A5042" s="1"/>
    </row>
    <row r="5043" spans="1:1" ht="16.5">
      <c r="A5043" s="1"/>
    </row>
    <row r="5044" spans="1:1" ht="16.5">
      <c r="A5044" s="1"/>
    </row>
    <row r="5045" spans="1:1" ht="16.5">
      <c r="A5045" s="1"/>
    </row>
    <row r="5046" spans="1:1" ht="16.5">
      <c r="A5046" s="1"/>
    </row>
    <row r="5047" spans="1:1" ht="16.5">
      <c r="A5047" s="1"/>
    </row>
    <row r="5048" spans="1:1" ht="16.5">
      <c r="A5048" s="1"/>
    </row>
    <row r="5049" spans="1:1" ht="16.5">
      <c r="A5049" s="1"/>
    </row>
    <row r="5050" spans="1:1" ht="16.5">
      <c r="A5050" s="1"/>
    </row>
    <row r="5051" spans="1:1" ht="16.5">
      <c r="A5051" s="1"/>
    </row>
    <row r="5052" spans="1:1" ht="16.5">
      <c r="A5052" s="1"/>
    </row>
    <row r="5053" spans="1:1" ht="16.5">
      <c r="A5053" s="1"/>
    </row>
    <row r="5054" spans="1:1" ht="16.5">
      <c r="A5054" s="1"/>
    </row>
    <row r="5055" spans="1:1" ht="16.5">
      <c r="A5055" s="1"/>
    </row>
    <row r="5056" spans="1:1" ht="16.5">
      <c r="A5056" s="1"/>
    </row>
    <row r="5057" spans="1:1" ht="16.5">
      <c r="A5057" s="1"/>
    </row>
    <row r="5058" spans="1:1" ht="16.5">
      <c r="A5058" s="1"/>
    </row>
    <row r="5059" spans="1:1" ht="16.5">
      <c r="A5059" s="1"/>
    </row>
    <row r="5060" spans="1:1" ht="16.5">
      <c r="A5060" s="1"/>
    </row>
    <row r="5061" spans="1:1" ht="16.5">
      <c r="A5061" s="1"/>
    </row>
    <row r="5062" spans="1:1" ht="16.5">
      <c r="A5062" s="1"/>
    </row>
    <row r="5063" spans="1:1" ht="16.5">
      <c r="A5063" s="1"/>
    </row>
    <row r="5064" spans="1:1" ht="16.5">
      <c r="A5064" s="1"/>
    </row>
    <row r="5065" spans="1:1" ht="16.5">
      <c r="A5065" s="1"/>
    </row>
    <row r="5066" spans="1:1" ht="16.5">
      <c r="A5066" s="1"/>
    </row>
    <row r="5067" spans="1:1" ht="16.5">
      <c r="A5067" s="1"/>
    </row>
    <row r="5068" spans="1:1" ht="16.5">
      <c r="A5068" s="1"/>
    </row>
    <row r="5069" spans="1:1" ht="16.5">
      <c r="A5069" s="1"/>
    </row>
    <row r="5070" spans="1:1" ht="16.5">
      <c r="A5070" s="1"/>
    </row>
    <row r="5071" spans="1:1" ht="16.5">
      <c r="A5071" s="1"/>
    </row>
    <row r="5072" spans="1:1" ht="16.5">
      <c r="A5072" s="1"/>
    </row>
    <row r="5073" spans="1:1" ht="16.5">
      <c r="A5073" s="1"/>
    </row>
    <row r="5074" spans="1:1" ht="16.5">
      <c r="A5074" s="1"/>
    </row>
    <row r="5075" spans="1:1" ht="16.5">
      <c r="A5075" s="1"/>
    </row>
    <row r="5076" spans="1:1" ht="16.5">
      <c r="A5076" s="1"/>
    </row>
    <row r="5077" spans="1:1" ht="16.5">
      <c r="A5077" s="1"/>
    </row>
    <row r="5078" spans="1:1" ht="16.5">
      <c r="A5078" s="1"/>
    </row>
    <row r="5079" spans="1:1" ht="16.5">
      <c r="A5079" s="1"/>
    </row>
    <row r="5080" spans="1:1" ht="16.5">
      <c r="A5080" s="1"/>
    </row>
    <row r="5081" spans="1:1" ht="16.5">
      <c r="A5081" s="1"/>
    </row>
    <row r="5082" spans="1:1" ht="16.5">
      <c r="A5082" s="1"/>
    </row>
    <row r="5083" spans="1:1" ht="16.5">
      <c r="A5083" s="1"/>
    </row>
    <row r="5084" spans="1:1" ht="16.5">
      <c r="A5084" s="1"/>
    </row>
    <row r="5085" spans="1:1" ht="16.5">
      <c r="A5085" s="1"/>
    </row>
    <row r="5086" spans="1:1" ht="16.5">
      <c r="A5086" s="1"/>
    </row>
    <row r="5087" spans="1:1" ht="16.5">
      <c r="A5087" s="1"/>
    </row>
    <row r="5088" spans="1:1" ht="16.5">
      <c r="A5088" s="1"/>
    </row>
    <row r="5089" spans="1:1" ht="16.5">
      <c r="A5089" s="1"/>
    </row>
    <row r="5090" spans="1:1" ht="16.5">
      <c r="A5090" s="1"/>
    </row>
    <row r="5091" spans="1:1" ht="16.5">
      <c r="A5091" s="1"/>
    </row>
    <row r="5092" spans="1:1" ht="16.5">
      <c r="A5092" s="1"/>
    </row>
    <row r="5093" spans="1:1" ht="16.5">
      <c r="A5093" s="1"/>
    </row>
    <row r="5094" spans="1:1" ht="16.5">
      <c r="A5094" s="1"/>
    </row>
    <row r="5095" spans="1:1" ht="16.5">
      <c r="A5095" s="1"/>
    </row>
    <row r="5096" spans="1:1" ht="16.5">
      <c r="A5096" s="1"/>
    </row>
    <row r="5097" spans="1:1" ht="16.5">
      <c r="A5097" s="1"/>
    </row>
    <row r="5098" spans="1:1" ht="16.5">
      <c r="A5098" s="1"/>
    </row>
    <row r="5099" spans="1:1" ht="16.5">
      <c r="A5099" s="1"/>
    </row>
    <row r="5100" spans="1:1" ht="16.5">
      <c r="A5100" s="1"/>
    </row>
    <row r="5101" spans="1:1" ht="16.5">
      <c r="A5101" s="1"/>
    </row>
    <row r="5102" spans="1:1" ht="16.5">
      <c r="A5102" s="1"/>
    </row>
    <row r="5103" spans="1:1" ht="16.5">
      <c r="A5103" s="1"/>
    </row>
    <row r="5104" spans="1:1" ht="16.5">
      <c r="A5104" s="1"/>
    </row>
    <row r="5105" spans="1:1" ht="16.5">
      <c r="A5105" s="1"/>
    </row>
    <row r="5106" spans="1:1" ht="16.5">
      <c r="A5106" s="1"/>
    </row>
    <row r="5107" spans="1:1" ht="16.5">
      <c r="A5107" s="1"/>
    </row>
    <row r="5108" spans="1:1" ht="16.5">
      <c r="A5108" s="1"/>
    </row>
    <row r="5109" spans="1:1" ht="16.5">
      <c r="A5109" s="1"/>
    </row>
    <row r="5110" spans="1:1" ht="16.5">
      <c r="A5110" s="1"/>
    </row>
    <row r="5111" spans="1:1" ht="16.5">
      <c r="A5111" s="1"/>
    </row>
    <row r="5112" spans="1:1" ht="16.5">
      <c r="A5112" s="1"/>
    </row>
    <row r="5113" spans="1:1" ht="16.5">
      <c r="A5113" s="1"/>
    </row>
    <row r="5114" spans="1:1" ht="16.5">
      <c r="A5114" s="1"/>
    </row>
    <row r="5115" spans="1:1" ht="16.5">
      <c r="A5115" s="1"/>
    </row>
    <row r="5116" spans="1:1" ht="16.5">
      <c r="A5116" s="1"/>
    </row>
    <row r="5117" spans="1:1" ht="16.5">
      <c r="A5117" s="1"/>
    </row>
    <row r="5118" spans="1:1" ht="16.5">
      <c r="A5118" s="1"/>
    </row>
    <row r="5119" spans="1:1" ht="16.5">
      <c r="A5119" s="1"/>
    </row>
    <row r="5120" spans="1:1" ht="16.5">
      <c r="A5120" s="1"/>
    </row>
    <row r="5121" spans="1:1" ht="16.5">
      <c r="A5121" s="1"/>
    </row>
    <row r="5122" spans="1:1" ht="16.5">
      <c r="A5122" s="1"/>
    </row>
    <row r="5123" spans="1:1" ht="16.5">
      <c r="A5123" s="1"/>
    </row>
    <row r="5124" spans="1:1" ht="16.5">
      <c r="A5124" s="1"/>
    </row>
    <row r="5125" spans="1:1" ht="16.5">
      <c r="A5125" s="1"/>
    </row>
    <row r="5126" spans="1:1" ht="16.5">
      <c r="A5126" s="1"/>
    </row>
    <row r="5127" spans="1:1" ht="16.5">
      <c r="A5127" s="1"/>
    </row>
    <row r="5128" spans="1:1" ht="16.5">
      <c r="A5128" s="1"/>
    </row>
    <row r="5129" spans="1:1" ht="16.5">
      <c r="A5129" s="1"/>
    </row>
    <row r="5130" spans="1:1" ht="16.5">
      <c r="A5130" s="1"/>
    </row>
    <row r="5131" spans="1:1" ht="16.5">
      <c r="A5131" s="1"/>
    </row>
    <row r="5132" spans="1:1" ht="16.5">
      <c r="A5132" s="1"/>
    </row>
    <row r="5133" spans="1:1" ht="16.5">
      <c r="A5133" s="1"/>
    </row>
    <row r="5134" spans="1:1" ht="16.5">
      <c r="A5134" s="1"/>
    </row>
    <row r="5135" spans="1:1" ht="16.5">
      <c r="A5135" s="1"/>
    </row>
    <row r="5136" spans="1:1" ht="16.5">
      <c r="A5136" s="1"/>
    </row>
    <row r="5137" spans="1:1" ht="16.5">
      <c r="A5137" s="1"/>
    </row>
    <row r="5138" spans="1:1" ht="16.5">
      <c r="A5138" s="1"/>
    </row>
    <row r="5139" spans="1:1" ht="16.5">
      <c r="A5139" s="1"/>
    </row>
    <row r="5140" spans="1:1" ht="16.5">
      <c r="A5140" s="1"/>
    </row>
    <row r="5141" spans="1:1" ht="16.5">
      <c r="A5141" s="1"/>
    </row>
    <row r="5142" spans="1:1" ht="16.5">
      <c r="A5142" s="1"/>
    </row>
    <row r="5143" spans="1:1" ht="16.5">
      <c r="A5143" s="1"/>
    </row>
    <row r="5144" spans="1:1" ht="16.5">
      <c r="A5144" s="1"/>
    </row>
    <row r="5145" spans="1:1" ht="16.5">
      <c r="A5145" s="1"/>
    </row>
    <row r="5146" spans="1:1" ht="16.5">
      <c r="A5146" s="1"/>
    </row>
    <row r="5147" spans="1:1" ht="16.5">
      <c r="A5147" s="1"/>
    </row>
    <row r="5148" spans="1:1" ht="16.5">
      <c r="A5148" s="1"/>
    </row>
    <row r="5149" spans="1:1" ht="16.5">
      <c r="A5149" s="1"/>
    </row>
    <row r="5150" spans="1:1" ht="16.5">
      <c r="A5150" s="1"/>
    </row>
    <row r="5151" spans="1:1" ht="16.5">
      <c r="A5151" s="1"/>
    </row>
    <row r="5152" spans="1:1" ht="16.5">
      <c r="A5152" s="1"/>
    </row>
    <row r="5153" spans="1:1" ht="16.5">
      <c r="A5153" s="1"/>
    </row>
    <row r="5154" spans="1:1" ht="16.5">
      <c r="A5154" s="1"/>
    </row>
    <row r="5155" spans="1:1" ht="16.5">
      <c r="A5155" s="1"/>
    </row>
    <row r="5156" spans="1:1" ht="16.5">
      <c r="A5156" s="1"/>
    </row>
    <row r="5157" spans="1:1" ht="16.5">
      <c r="A5157" s="1"/>
    </row>
    <row r="5158" spans="1:1" ht="16.5">
      <c r="A5158" s="1"/>
    </row>
    <row r="5159" spans="1:1" ht="16.5">
      <c r="A5159" s="1"/>
    </row>
    <row r="5160" spans="1:1" ht="16.5">
      <c r="A5160" s="1"/>
    </row>
    <row r="5161" spans="1:1" ht="16.5">
      <c r="A5161" s="1"/>
    </row>
    <row r="5162" spans="1:1" ht="16.5">
      <c r="A5162" s="1"/>
    </row>
    <row r="5163" spans="1:1" ht="16.5">
      <c r="A5163" s="1"/>
    </row>
    <row r="5164" spans="1:1" ht="16.5">
      <c r="A5164" s="1"/>
    </row>
    <row r="5165" spans="1:1" ht="16.5">
      <c r="A5165" s="1"/>
    </row>
    <row r="5166" spans="1:1" ht="16.5">
      <c r="A5166" s="1"/>
    </row>
    <row r="5167" spans="1:1" ht="16.5">
      <c r="A5167" s="1"/>
    </row>
    <row r="5168" spans="1:1" ht="16.5">
      <c r="A5168" s="1"/>
    </row>
    <row r="5169" spans="1:1" ht="16.5">
      <c r="A5169" s="1"/>
    </row>
    <row r="5170" spans="1:1" ht="16.5">
      <c r="A5170" s="1"/>
    </row>
    <row r="5171" spans="1:1" ht="16.5">
      <c r="A5171" s="1"/>
    </row>
    <row r="5172" spans="1:1" ht="16.5">
      <c r="A5172" s="1"/>
    </row>
    <row r="5173" spans="1:1" ht="16.5">
      <c r="A5173" s="1"/>
    </row>
    <row r="5174" spans="1:1" ht="16.5">
      <c r="A5174" s="1"/>
    </row>
    <row r="5175" spans="1:1" ht="16.5">
      <c r="A5175" s="1"/>
    </row>
    <row r="5176" spans="1:1" ht="16.5">
      <c r="A5176" s="1"/>
    </row>
    <row r="5177" spans="1:1" ht="16.5">
      <c r="A5177" s="1"/>
    </row>
    <row r="5178" spans="1:1" ht="16.5">
      <c r="A5178" s="1"/>
    </row>
    <row r="5179" spans="1:1" ht="16.5">
      <c r="A5179" s="1"/>
    </row>
    <row r="5180" spans="1:1" ht="16.5">
      <c r="A5180" s="1"/>
    </row>
    <row r="5181" spans="1:1" ht="16.5">
      <c r="A5181" s="1"/>
    </row>
    <row r="5182" spans="1:1" ht="16.5">
      <c r="A5182" s="1"/>
    </row>
    <row r="5183" spans="1:1" ht="16.5">
      <c r="A5183" s="1"/>
    </row>
    <row r="5184" spans="1:1" ht="16.5">
      <c r="A5184" s="1"/>
    </row>
    <row r="5185" spans="1:1" ht="16.5">
      <c r="A5185" s="1"/>
    </row>
    <row r="5186" spans="1:1" ht="16.5">
      <c r="A5186" s="1"/>
    </row>
    <row r="5187" spans="1:1" ht="16.5">
      <c r="A5187" s="1"/>
    </row>
    <row r="5188" spans="1:1" ht="16.5">
      <c r="A5188" s="1"/>
    </row>
    <row r="5189" spans="1:1" ht="16.5">
      <c r="A5189" s="1"/>
    </row>
    <row r="5190" spans="1:1" ht="16.5">
      <c r="A5190" s="1"/>
    </row>
    <row r="5191" spans="1:1" ht="16.5">
      <c r="A5191" s="1"/>
    </row>
    <row r="5192" spans="1:1" ht="16.5">
      <c r="A5192" s="1"/>
    </row>
    <row r="5193" spans="1:1" ht="16.5">
      <c r="A5193" s="1"/>
    </row>
    <row r="5194" spans="1:1" ht="16.5">
      <c r="A5194" s="1"/>
    </row>
    <row r="5195" spans="1:1" ht="16.5">
      <c r="A5195" s="1"/>
    </row>
    <row r="5196" spans="1:1" ht="16.5">
      <c r="A5196" s="1"/>
    </row>
    <row r="5197" spans="1:1" ht="16.5">
      <c r="A5197" s="1"/>
    </row>
    <row r="5198" spans="1:1" ht="16.5">
      <c r="A5198" s="1"/>
    </row>
    <row r="5199" spans="1:1" ht="16.5">
      <c r="A5199" s="1"/>
    </row>
    <row r="5200" spans="1:1" ht="16.5">
      <c r="A5200" s="1"/>
    </row>
    <row r="5201" spans="1:1" ht="16.5">
      <c r="A5201" s="1"/>
    </row>
    <row r="5202" spans="1:1" ht="16.5">
      <c r="A5202" s="1"/>
    </row>
    <row r="5203" spans="1:1" ht="16.5">
      <c r="A5203" s="1"/>
    </row>
    <row r="5204" spans="1:1" ht="16.5">
      <c r="A5204" s="1"/>
    </row>
    <row r="5205" spans="1:1" ht="16.5">
      <c r="A5205" s="1"/>
    </row>
    <row r="5206" spans="1:1" ht="16.5">
      <c r="A5206" s="1"/>
    </row>
    <row r="5207" spans="1:1" ht="16.5">
      <c r="A5207" s="1"/>
    </row>
    <row r="5208" spans="1:1" ht="16.5">
      <c r="A5208" s="1"/>
    </row>
    <row r="5209" spans="1:1" ht="16.5">
      <c r="A5209" s="1"/>
    </row>
    <row r="5210" spans="1:1" ht="16.5">
      <c r="A5210" s="1"/>
    </row>
    <row r="5211" spans="1:1" ht="16.5">
      <c r="A5211" s="1"/>
    </row>
    <row r="5212" spans="1:1" ht="16.5">
      <c r="A5212" s="1"/>
    </row>
    <row r="5213" spans="1:1" ht="16.5">
      <c r="A5213" s="1"/>
    </row>
    <row r="5214" spans="1:1" ht="16.5">
      <c r="A5214" s="1"/>
    </row>
    <row r="5215" spans="1:1" ht="16.5">
      <c r="A5215" s="1"/>
    </row>
    <row r="5216" spans="1:1" ht="16.5">
      <c r="A5216" s="1"/>
    </row>
    <row r="5217" spans="1:1" ht="16.5">
      <c r="A5217" s="1"/>
    </row>
    <row r="5218" spans="1:1" ht="16.5">
      <c r="A5218" s="1"/>
    </row>
    <row r="5219" spans="1:1" ht="16.5">
      <c r="A5219" s="1"/>
    </row>
    <row r="5220" spans="1:1" ht="16.5">
      <c r="A5220" s="1"/>
    </row>
    <row r="5221" spans="1:1" ht="16.5">
      <c r="A5221" s="1"/>
    </row>
    <row r="5222" spans="1:1" ht="16.5">
      <c r="A5222" s="1"/>
    </row>
    <row r="5223" spans="1:1" ht="16.5">
      <c r="A5223" s="1"/>
    </row>
    <row r="5224" spans="1:1" ht="16.5">
      <c r="A5224" s="1"/>
    </row>
    <row r="5225" spans="1:1" ht="16.5">
      <c r="A5225" s="1"/>
    </row>
    <row r="5226" spans="1:1" ht="16.5">
      <c r="A5226" s="1"/>
    </row>
    <row r="5227" spans="1:1" ht="16.5">
      <c r="A5227" s="1"/>
    </row>
    <row r="5228" spans="1:1" ht="16.5">
      <c r="A5228" s="1"/>
    </row>
    <row r="5229" spans="1:1" ht="16.5">
      <c r="A5229" s="1"/>
    </row>
    <row r="5230" spans="1:1" ht="16.5">
      <c r="A5230" s="1"/>
    </row>
    <row r="5231" spans="1:1" ht="16.5">
      <c r="A5231" s="1"/>
    </row>
    <row r="5232" spans="1:1" ht="16.5">
      <c r="A5232" s="1"/>
    </row>
    <row r="5233" spans="1:1" ht="16.5">
      <c r="A5233" s="1"/>
    </row>
    <row r="5234" spans="1:1" ht="16.5">
      <c r="A5234" s="1"/>
    </row>
    <row r="5235" spans="1:1" ht="16.5">
      <c r="A5235" s="1"/>
    </row>
    <row r="5236" spans="1:1" ht="16.5">
      <c r="A5236" s="1"/>
    </row>
    <row r="5237" spans="1:1" ht="16.5">
      <c r="A5237" s="1"/>
    </row>
    <row r="5238" spans="1:1" ht="16.5">
      <c r="A5238" s="1"/>
    </row>
    <row r="5239" spans="1:1" ht="16.5">
      <c r="A5239" s="1"/>
    </row>
    <row r="5240" spans="1:1" ht="16.5">
      <c r="A5240" s="1"/>
    </row>
    <row r="5241" spans="1:1" ht="16.5">
      <c r="A5241" s="1"/>
    </row>
    <row r="5242" spans="1:1" ht="16.5">
      <c r="A5242" s="1"/>
    </row>
    <row r="5243" spans="1:1" ht="16.5">
      <c r="A5243" s="1"/>
    </row>
    <row r="5244" spans="1:1" ht="16.5">
      <c r="A5244" s="1"/>
    </row>
    <row r="5245" spans="1:1" ht="16.5">
      <c r="A5245" s="1"/>
    </row>
    <row r="5246" spans="1:1" ht="16.5">
      <c r="A5246" s="1"/>
    </row>
    <row r="5247" spans="1:1" ht="16.5">
      <c r="A5247" s="1"/>
    </row>
    <row r="5248" spans="1:1" ht="16.5">
      <c r="A5248" s="1"/>
    </row>
    <row r="5249" spans="1:1" ht="16.5">
      <c r="A5249" s="1"/>
    </row>
    <row r="5250" spans="1:1" ht="16.5">
      <c r="A5250" s="1"/>
    </row>
    <row r="5251" spans="1:1" ht="16.5">
      <c r="A5251" s="1"/>
    </row>
    <row r="5252" spans="1:1" ht="16.5">
      <c r="A5252" s="1"/>
    </row>
    <row r="5253" spans="1:1" ht="16.5">
      <c r="A5253" s="1"/>
    </row>
    <row r="5254" spans="1:1" ht="16.5">
      <c r="A5254" s="1"/>
    </row>
    <row r="5255" spans="1:1" ht="16.5">
      <c r="A5255" s="1"/>
    </row>
    <row r="5256" spans="1:1" ht="16.5">
      <c r="A5256" s="1"/>
    </row>
    <row r="5257" spans="1:1" ht="16.5">
      <c r="A5257" s="1"/>
    </row>
    <row r="5258" spans="1:1" ht="16.5">
      <c r="A5258" s="1"/>
    </row>
    <row r="5259" spans="1:1" ht="16.5">
      <c r="A5259" s="1"/>
    </row>
    <row r="5260" spans="1:1" ht="16.5">
      <c r="A5260" s="1"/>
    </row>
    <row r="5261" spans="1:1" ht="16.5">
      <c r="A5261" s="1"/>
    </row>
    <row r="5262" spans="1:1" ht="16.5">
      <c r="A5262" s="1"/>
    </row>
    <row r="5263" spans="1:1" ht="16.5">
      <c r="A5263" s="1"/>
    </row>
    <row r="5264" spans="1:1" ht="16.5">
      <c r="A5264" s="1"/>
    </row>
    <row r="5265" spans="1:1" ht="16.5">
      <c r="A5265" s="1"/>
    </row>
    <row r="5266" spans="1:1" ht="16.5">
      <c r="A5266" s="1"/>
    </row>
    <row r="5267" spans="1:1" ht="16.5">
      <c r="A5267" s="1"/>
    </row>
    <row r="5268" spans="1:1" ht="16.5">
      <c r="A5268" s="1"/>
    </row>
    <row r="5269" spans="1:1" ht="16.5">
      <c r="A5269" s="1"/>
    </row>
    <row r="5270" spans="1:1" ht="16.5">
      <c r="A5270" s="1"/>
    </row>
    <row r="5271" spans="1:1" ht="16.5">
      <c r="A5271" s="1"/>
    </row>
    <row r="5272" spans="1:1" ht="16.5">
      <c r="A5272" s="1"/>
    </row>
    <row r="5273" spans="1:1" ht="16.5">
      <c r="A5273" s="1"/>
    </row>
    <row r="5274" spans="1:1" ht="16.5">
      <c r="A5274" s="1"/>
    </row>
    <row r="5275" spans="1:1" ht="16.5">
      <c r="A5275" s="1"/>
    </row>
    <row r="5276" spans="1:1" ht="16.5">
      <c r="A5276" s="1"/>
    </row>
    <row r="5277" spans="1:1" ht="16.5">
      <c r="A5277" s="1"/>
    </row>
    <row r="5278" spans="1:1" ht="16.5">
      <c r="A5278" s="1"/>
    </row>
    <row r="5279" spans="1:1" ht="16.5">
      <c r="A5279" s="1"/>
    </row>
    <row r="5280" spans="1:1" ht="16.5">
      <c r="A5280" s="1"/>
    </row>
    <row r="5281" spans="1:1" ht="16.5">
      <c r="A5281" s="1"/>
    </row>
    <row r="5282" spans="1:1" ht="16.5">
      <c r="A5282" s="1"/>
    </row>
    <row r="5283" spans="1:1" ht="16.5">
      <c r="A5283" s="1"/>
    </row>
    <row r="5284" spans="1:1" ht="16.5">
      <c r="A5284" s="1"/>
    </row>
    <row r="5285" spans="1:1" ht="16.5">
      <c r="A5285" s="1"/>
    </row>
    <row r="5286" spans="1:1" ht="16.5">
      <c r="A5286" s="1"/>
    </row>
    <row r="5287" spans="1:1" ht="16.5">
      <c r="A5287" s="1"/>
    </row>
    <row r="5288" spans="1:1" ht="16.5">
      <c r="A5288" s="1"/>
    </row>
    <row r="5289" spans="1:1" ht="16.5">
      <c r="A5289" s="1"/>
    </row>
    <row r="5290" spans="1:1" ht="16.5">
      <c r="A5290" s="1"/>
    </row>
    <row r="5291" spans="1:1" ht="16.5">
      <c r="A5291" s="1"/>
    </row>
    <row r="5292" spans="1:1" ht="16.5">
      <c r="A5292" s="1"/>
    </row>
    <row r="5293" spans="1:1" ht="16.5">
      <c r="A5293" s="1"/>
    </row>
    <row r="5294" spans="1:1" ht="16.5">
      <c r="A5294" s="1"/>
    </row>
    <row r="5295" spans="1:1" ht="16.5">
      <c r="A5295" s="1"/>
    </row>
    <row r="5296" spans="1:1" ht="16.5">
      <c r="A5296" s="1"/>
    </row>
    <row r="5297" spans="1:1" ht="16.5">
      <c r="A5297" s="1"/>
    </row>
    <row r="5298" spans="1:1" ht="16.5">
      <c r="A5298" s="1"/>
    </row>
    <row r="5299" spans="1:1" ht="16.5">
      <c r="A5299" s="1"/>
    </row>
    <row r="5300" spans="1:1" ht="16.5">
      <c r="A5300" s="1"/>
    </row>
    <row r="5301" spans="1:1" ht="16.5">
      <c r="A5301" s="1"/>
    </row>
    <row r="5302" spans="1:1" ht="16.5">
      <c r="A5302" s="1"/>
    </row>
    <row r="5303" spans="1:1" ht="16.5">
      <c r="A5303" s="1"/>
    </row>
    <row r="5304" spans="1:1" ht="16.5">
      <c r="A5304" s="1"/>
    </row>
    <row r="5305" spans="1:1" ht="16.5">
      <c r="A5305" s="1"/>
    </row>
    <row r="5306" spans="1:1" ht="16.5">
      <c r="A5306" s="1"/>
    </row>
    <row r="5307" spans="1:1" ht="16.5">
      <c r="A5307" s="1"/>
    </row>
    <row r="5308" spans="1:1" ht="16.5">
      <c r="A5308" s="1"/>
    </row>
    <row r="5309" spans="1:1" ht="16.5">
      <c r="A5309" s="1"/>
    </row>
    <row r="5310" spans="1:1" ht="16.5">
      <c r="A5310" s="1"/>
    </row>
    <row r="5311" spans="1:1" ht="16.5">
      <c r="A5311" s="1"/>
    </row>
    <row r="5312" spans="1:1" ht="16.5">
      <c r="A5312" s="1"/>
    </row>
    <row r="5313" spans="1:1" ht="16.5">
      <c r="A5313" s="1"/>
    </row>
    <row r="5314" spans="1:1" ht="16.5">
      <c r="A5314" s="1"/>
    </row>
    <row r="5315" spans="1:1" ht="16.5">
      <c r="A5315" s="1"/>
    </row>
    <row r="5316" spans="1:1" ht="16.5">
      <c r="A5316" s="1"/>
    </row>
    <row r="5317" spans="1:1" ht="16.5">
      <c r="A5317" s="1"/>
    </row>
    <row r="5318" spans="1:1" ht="16.5">
      <c r="A5318" s="1"/>
    </row>
    <row r="5319" spans="1:1" ht="16.5">
      <c r="A5319" s="1"/>
    </row>
    <row r="5320" spans="1:1" ht="16.5">
      <c r="A5320" s="1"/>
    </row>
    <row r="5321" spans="1:1" ht="16.5">
      <c r="A5321" s="1"/>
    </row>
    <row r="5322" spans="1:1" ht="16.5">
      <c r="A5322" s="1"/>
    </row>
    <row r="5323" spans="1:1" ht="16.5">
      <c r="A5323" s="1"/>
    </row>
    <row r="5324" spans="1:1" ht="16.5">
      <c r="A5324" s="1"/>
    </row>
    <row r="5325" spans="1:1" ht="16.5">
      <c r="A5325" s="1"/>
    </row>
    <row r="5326" spans="1:1" ht="16.5">
      <c r="A5326" s="1"/>
    </row>
    <row r="5327" spans="1:1" ht="16.5">
      <c r="A5327" s="1"/>
    </row>
    <row r="5328" spans="1:1" ht="16.5">
      <c r="A5328" s="1"/>
    </row>
    <row r="5329" spans="1:1" ht="16.5">
      <c r="A5329" s="1"/>
    </row>
    <row r="5330" spans="1:1" ht="16.5">
      <c r="A5330" s="1"/>
    </row>
    <row r="5331" spans="1:1" ht="16.5">
      <c r="A5331" s="1"/>
    </row>
    <row r="5332" spans="1:1" ht="16.5">
      <c r="A5332" s="1"/>
    </row>
    <row r="5333" spans="1:1" ht="16.5">
      <c r="A5333" s="1"/>
    </row>
    <row r="5334" spans="1:1" ht="16.5">
      <c r="A5334" s="1"/>
    </row>
    <row r="5335" spans="1:1" ht="16.5">
      <c r="A5335" s="1"/>
    </row>
    <row r="5336" spans="1:1" ht="16.5">
      <c r="A5336" s="1"/>
    </row>
    <row r="5337" spans="1:1" ht="16.5">
      <c r="A5337" s="1"/>
    </row>
    <row r="5338" spans="1:1" ht="16.5">
      <c r="A5338" s="1"/>
    </row>
    <row r="5339" spans="1:1" ht="16.5">
      <c r="A5339" s="1"/>
    </row>
    <row r="5340" spans="1:1" ht="16.5">
      <c r="A5340" s="1"/>
    </row>
    <row r="5341" spans="1:1" ht="16.5">
      <c r="A5341" s="1"/>
    </row>
    <row r="5342" spans="1:1" ht="16.5">
      <c r="A5342" s="1"/>
    </row>
    <row r="5343" spans="1:1" ht="16.5">
      <c r="A5343" s="1"/>
    </row>
    <row r="5344" spans="1:1" ht="16.5">
      <c r="A5344" s="1"/>
    </row>
    <row r="5345" spans="1:1" ht="16.5">
      <c r="A5345" s="1"/>
    </row>
    <row r="5346" spans="1:1" ht="16.5">
      <c r="A5346" s="1"/>
    </row>
    <row r="5347" spans="1:1" ht="16.5">
      <c r="A5347" s="1"/>
    </row>
    <row r="5348" spans="1:1" ht="16.5">
      <c r="A5348" s="1"/>
    </row>
    <row r="5349" spans="1:1" ht="16.5">
      <c r="A5349" s="1"/>
    </row>
    <row r="5350" spans="1:1" ht="16.5">
      <c r="A5350" s="1"/>
    </row>
    <row r="5351" spans="1:1" ht="16.5">
      <c r="A5351" s="1"/>
    </row>
    <row r="5352" spans="1:1" ht="16.5">
      <c r="A5352" s="1"/>
    </row>
    <row r="5353" spans="1:1" ht="16.5">
      <c r="A5353" s="1"/>
    </row>
    <row r="5354" spans="1:1" ht="16.5">
      <c r="A5354" s="1"/>
    </row>
    <row r="5355" spans="1:1" ht="16.5">
      <c r="A5355" s="1"/>
    </row>
    <row r="5356" spans="1:1" ht="16.5">
      <c r="A5356" s="1"/>
    </row>
    <row r="5357" spans="1:1" ht="16.5">
      <c r="A5357" s="1"/>
    </row>
    <row r="5358" spans="1:1" ht="16.5">
      <c r="A5358" s="1"/>
    </row>
    <row r="5359" spans="1:1" ht="16.5">
      <c r="A5359" s="1"/>
    </row>
    <row r="5360" spans="1:1" ht="16.5">
      <c r="A5360" s="1"/>
    </row>
    <row r="5361" spans="1:1" ht="16.5">
      <c r="A5361" s="1"/>
    </row>
    <row r="5362" spans="1:1" ht="16.5">
      <c r="A5362" s="1"/>
    </row>
    <row r="5363" spans="1:1" ht="16.5">
      <c r="A5363" s="1"/>
    </row>
    <row r="5364" spans="1:1" ht="16.5">
      <c r="A5364" s="1"/>
    </row>
    <row r="5365" spans="1:1" ht="16.5">
      <c r="A5365" s="1"/>
    </row>
    <row r="5366" spans="1:1" ht="16.5">
      <c r="A5366" s="1"/>
    </row>
    <row r="5367" spans="1:1" ht="16.5">
      <c r="A5367" s="1"/>
    </row>
    <row r="5368" spans="1:1" ht="16.5">
      <c r="A5368" s="1"/>
    </row>
    <row r="5369" spans="1:1" ht="16.5">
      <c r="A5369" s="1"/>
    </row>
    <row r="5370" spans="1:1" ht="16.5">
      <c r="A5370" s="1"/>
    </row>
    <row r="5371" spans="1:1" ht="16.5">
      <c r="A5371" s="1"/>
    </row>
    <row r="5372" spans="1:1" ht="16.5">
      <c r="A5372" s="1"/>
    </row>
    <row r="5373" spans="1:1" ht="16.5">
      <c r="A5373" s="1"/>
    </row>
    <row r="5374" spans="1:1" ht="16.5">
      <c r="A5374" s="1"/>
    </row>
    <row r="5375" spans="1:1" ht="16.5">
      <c r="A5375" s="1"/>
    </row>
    <row r="5376" spans="1:1" ht="16.5">
      <c r="A5376" s="1"/>
    </row>
    <row r="5377" spans="1:1" ht="16.5">
      <c r="A5377" s="1"/>
    </row>
    <row r="5378" spans="1:1" ht="16.5">
      <c r="A5378" s="1"/>
    </row>
    <row r="5379" spans="1:1" ht="16.5">
      <c r="A5379" s="1"/>
    </row>
    <row r="5380" spans="1:1" ht="16.5">
      <c r="A5380" s="1"/>
    </row>
    <row r="5381" spans="1:1" ht="16.5">
      <c r="A5381" s="1"/>
    </row>
    <row r="5382" spans="1:1" ht="16.5">
      <c r="A5382" s="1"/>
    </row>
    <row r="5383" spans="1:1" ht="16.5">
      <c r="A5383" s="1"/>
    </row>
    <row r="5384" spans="1:1" ht="16.5">
      <c r="A5384" s="1"/>
    </row>
    <row r="5385" spans="1:1" ht="16.5">
      <c r="A5385" s="1"/>
    </row>
    <row r="5386" spans="1:1" ht="16.5">
      <c r="A5386" s="1"/>
    </row>
    <row r="5387" spans="1:1" ht="16.5">
      <c r="A5387" s="1"/>
    </row>
    <row r="5388" spans="1:1" ht="16.5">
      <c r="A5388" s="1"/>
    </row>
    <row r="5389" spans="1:1" ht="16.5">
      <c r="A5389" s="1"/>
    </row>
    <row r="5390" spans="1:1" ht="16.5">
      <c r="A5390" s="1"/>
    </row>
    <row r="5391" spans="1:1" ht="16.5">
      <c r="A5391" s="1"/>
    </row>
    <row r="5392" spans="1:1" ht="16.5">
      <c r="A5392" s="1"/>
    </row>
    <row r="5393" spans="1:1" ht="16.5">
      <c r="A5393" s="1"/>
    </row>
    <row r="5394" spans="1:1" ht="16.5">
      <c r="A5394" s="1"/>
    </row>
    <row r="5395" spans="1:1" ht="16.5">
      <c r="A5395" s="1"/>
    </row>
    <row r="5396" spans="1:1" ht="16.5">
      <c r="A5396" s="1"/>
    </row>
    <row r="5397" spans="1:1" ht="16.5">
      <c r="A5397" s="1"/>
    </row>
    <row r="5398" spans="1:1" ht="16.5">
      <c r="A5398" s="1"/>
    </row>
    <row r="5399" spans="1:1" ht="16.5">
      <c r="A5399" s="1"/>
    </row>
    <row r="5400" spans="1:1" ht="16.5">
      <c r="A5400" s="1"/>
    </row>
    <row r="5401" spans="1:1" ht="16.5">
      <c r="A5401" s="1"/>
    </row>
    <row r="5402" spans="1:1" ht="16.5">
      <c r="A5402" s="1"/>
    </row>
    <row r="5403" spans="1:1" ht="16.5">
      <c r="A5403" s="1"/>
    </row>
    <row r="5404" spans="1:1" ht="16.5">
      <c r="A5404" s="1"/>
    </row>
    <row r="5405" spans="1:1" ht="16.5">
      <c r="A5405" s="1"/>
    </row>
    <row r="5406" spans="1:1" ht="16.5">
      <c r="A5406" s="1"/>
    </row>
    <row r="5407" spans="1:1" ht="16.5">
      <c r="A5407" s="1"/>
    </row>
    <row r="5408" spans="1:1" ht="16.5">
      <c r="A5408" s="1"/>
    </row>
    <row r="5409" spans="1:1" ht="16.5">
      <c r="A5409" s="1"/>
    </row>
    <row r="5410" spans="1:1" ht="16.5">
      <c r="A5410" s="1"/>
    </row>
    <row r="5411" spans="1:1" ht="16.5">
      <c r="A5411" s="1"/>
    </row>
    <row r="5412" spans="1:1" ht="16.5">
      <c r="A5412" s="1"/>
    </row>
    <row r="5413" spans="1:1" ht="16.5">
      <c r="A5413" s="1"/>
    </row>
    <row r="5414" spans="1:1" ht="16.5">
      <c r="A5414" s="1"/>
    </row>
    <row r="5415" spans="1:1" ht="16.5">
      <c r="A5415" s="1"/>
    </row>
    <row r="5416" spans="1:1" ht="16.5">
      <c r="A5416" s="1"/>
    </row>
    <row r="5417" spans="1:1" ht="16.5">
      <c r="A5417" s="1"/>
    </row>
    <row r="5418" spans="1:1" ht="16.5">
      <c r="A5418" s="1"/>
    </row>
    <row r="5419" spans="1:1" ht="16.5">
      <c r="A5419" s="1"/>
    </row>
    <row r="5420" spans="1:1" ht="16.5">
      <c r="A5420" s="1"/>
    </row>
    <row r="5421" spans="1:1" ht="16.5">
      <c r="A5421" s="1"/>
    </row>
    <row r="5422" spans="1:1" ht="16.5">
      <c r="A5422" s="1"/>
    </row>
    <row r="5423" spans="1:1" ht="16.5">
      <c r="A5423" s="1"/>
    </row>
    <row r="5424" spans="1:1" ht="16.5">
      <c r="A5424" s="1"/>
    </row>
    <row r="5425" spans="1:1" ht="16.5">
      <c r="A5425" s="1"/>
    </row>
    <row r="5426" spans="1:1" ht="16.5">
      <c r="A5426" s="1"/>
    </row>
    <row r="5427" spans="1:1" ht="16.5">
      <c r="A5427" s="1"/>
    </row>
    <row r="5428" spans="1:1" ht="16.5">
      <c r="A5428" s="1"/>
    </row>
    <row r="5429" spans="1:1" ht="16.5">
      <c r="A5429" s="1"/>
    </row>
    <row r="5430" spans="1:1" ht="16.5">
      <c r="A5430" s="1"/>
    </row>
    <row r="5431" spans="1:1" ht="16.5">
      <c r="A5431" s="1"/>
    </row>
    <row r="5432" spans="1:1" ht="16.5">
      <c r="A5432" s="1"/>
    </row>
    <row r="5433" spans="1:1" ht="16.5">
      <c r="A5433" s="1"/>
    </row>
    <row r="5434" spans="1:1" ht="16.5">
      <c r="A5434" s="1"/>
    </row>
    <row r="5435" spans="1:1" ht="16.5">
      <c r="A5435" s="1"/>
    </row>
    <row r="5436" spans="1:1" ht="16.5">
      <c r="A5436" s="1"/>
    </row>
    <row r="5437" spans="1:1" ht="16.5">
      <c r="A5437" s="1"/>
    </row>
    <row r="5438" spans="1:1" ht="16.5">
      <c r="A5438" s="1"/>
    </row>
    <row r="5439" spans="1:1" ht="16.5">
      <c r="A5439" s="1"/>
    </row>
    <row r="5440" spans="1:1" ht="16.5">
      <c r="A5440" s="1"/>
    </row>
    <row r="5441" spans="1:1" ht="16.5">
      <c r="A5441" s="1"/>
    </row>
    <row r="5442" spans="1:1" ht="16.5">
      <c r="A5442" s="1"/>
    </row>
    <row r="5443" spans="1:1" ht="16.5">
      <c r="A5443" s="1"/>
    </row>
    <row r="5444" spans="1:1" ht="16.5">
      <c r="A5444" s="1"/>
    </row>
    <row r="5445" spans="1:1" ht="16.5">
      <c r="A5445" s="1"/>
    </row>
    <row r="5446" spans="1:1" ht="16.5">
      <c r="A5446" s="1"/>
    </row>
    <row r="5447" spans="1:1" ht="16.5">
      <c r="A5447" s="1"/>
    </row>
    <row r="5448" spans="1:1" ht="16.5">
      <c r="A5448" s="1"/>
    </row>
    <row r="5449" spans="1:1" ht="16.5">
      <c r="A5449" s="1"/>
    </row>
    <row r="5450" spans="1:1" ht="16.5">
      <c r="A5450" s="1"/>
    </row>
    <row r="5451" spans="1:1" ht="16.5">
      <c r="A5451" s="1"/>
    </row>
    <row r="5452" spans="1:1" ht="16.5">
      <c r="A5452" s="1"/>
    </row>
    <row r="5453" spans="1:1" ht="16.5">
      <c r="A5453" s="1"/>
    </row>
    <row r="5454" spans="1:1" ht="16.5">
      <c r="A5454" s="1"/>
    </row>
    <row r="5455" spans="1:1" ht="16.5">
      <c r="A5455" s="1"/>
    </row>
    <row r="5456" spans="1:1" ht="16.5">
      <c r="A5456" s="1"/>
    </row>
    <row r="5457" spans="1:1" ht="16.5">
      <c r="A5457" s="1"/>
    </row>
    <row r="5458" spans="1:1" ht="16.5">
      <c r="A5458" s="1"/>
    </row>
    <row r="5459" spans="1:1" ht="16.5">
      <c r="A5459" s="1"/>
    </row>
    <row r="5460" spans="1:1" ht="16.5">
      <c r="A5460" s="1"/>
    </row>
    <row r="5461" spans="1:1" ht="16.5">
      <c r="A5461" s="1"/>
    </row>
    <row r="5462" spans="1:1" ht="16.5">
      <c r="A5462" s="1"/>
    </row>
    <row r="5463" spans="1:1" ht="16.5">
      <c r="A5463" s="1"/>
    </row>
    <row r="5464" spans="1:1" ht="16.5">
      <c r="A5464" s="1"/>
    </row>
    <row r="5465" spans="1:1" ht="16.5">
      <c r="A5465" s="1"/>
    </row>
    <row r="5466" spans="1:1" ht="16.5">
      <c r="A5466" s="1"/>
    </row>
    <row r="5467" spans="1:1" ht="16.5">
      <c r="A5467" s="1"/>
    </row>
    <row r="5468" spans="1:1" ht="16.5">
      <c r="A5468" s="1"/>
    </row>
    <row r="5469" spans="1:1" ht="16.5">
      <c r="A5469" s="1"/>
    </row>
    <row r="5470" spans="1:1" ht="16.5">
      <c r="A5470" s="1"/>
    </row>
    <row r="5471" spans="1:1" ht="16.5">
      <c r="A5471" s="1"/>
    </row>
    <row r="5472" spans="1:1" ht="16.5">
      <c r="A5472" s="1"/>
    </row>
    <row r="5473" spans="1:1" ht="16.5">
      <c r="A5473" s="1"/>
    </row>
    <row r="5474" spans="1:1" ht="16.5">
      <c r="A5474" s="1"/>
    </row>
    <row r="5475" spans="1:1" ht="16.5">
      <c r="A5475" s="1"/>
    </row>
    <row r="5476" spans="1:1" ht="16.5">
      <c r="A5476" s="1"/>
    </row>
    <row r="5477" spans="1:1" ht="16.5">
      <c r="A5477" s="1"/>
    </row>
    <row r="5478" spans="1:1" ht="16.5">
      <c r="A5478" s="1"/>
    </row>
    <row r="5479" spans="1:1" ht="16.5">
      <c r="A5479" s="1"/>
    </row>
    <row r="5480" spans="1:1" ht="16.5">
      <c r="A5480" s="1"/>
    </row>
    <row r="5481" spans="1:1" ht="16.5">
      <c r="A5481" s="1"/>
    </row>
    <row r="5482" spans="1:1" ht="16.5">
      <c r="A5482" s="1"/>
    </row>
    <row r="5483" spans="1:1" ht="16.5">
      <c r="A5483" s="1"/>
    </row>
    <row r="5484" spans="1:1" ht="16.5">
      <c r="A5484" s="1"/>
    </row>
    <row r="5485" spans="1:1" ht="16.5">
      <c r="A5485" s="1"/>
    </row>
    <row r="5486" spans="1:1" ht="16.5">
      <c r="A5486" s="1"/>
    </row>
    <row r="5487" spans="1:1" ht="16.5">
      <c r="A5487" s="1"/>
    </row>
    <row r="5488" spans="1:1" ht="16.5">
      <c r="A5488" s="1"/>
    </row>
    <row r="5489" spans="1:1" ht="16.5">
      <c r="A5489" s="1"/>
    </row>
    <row r="5490" spans="1:1" ht="16.5">
      <c r="A5490" s="1"/>
    </row>
    <row r="5491" spans="1:1" ht="16.5">
      <c r="A5491" s="1"/>
    </row>
    <row r="5492" spans="1:1" ht="16.5">
      <c r="A5492" s="1"/>
    </row>
    <row r="5493" spans="1:1" ht="16.5">
      <c r="A5493" s="1"/>
    </row>
    <row r="5494" spans="1:1" ht="16.5">
      <c r="A5494" s="1"/>
    </row>
    <row r="5495" spans="1:1" ht="16.5">
      <c r="A5495" s="1"/>
    </row>
    <row r="5496" spans="1:1" ht="16.5">
      <c r="A5496" s="1"/>
    </row>
    <row r="5497" spans="1:1" ht="16.5">
      <c r="A5497" s="1"/>
    </row>
    <row r="5498" spans="1:1" ht="16.5">
      <c r="A5498" s="1"/>
    </row>
    <row r="5499" spans="1:1" ht="16.5">
      <c r="A5499" s="1"/>
    </row>
    <row r="5500" spans="1:1" ht="16.5">
      <c r="A5500" s="1"/>
    </row>
    <row r="5501" spans="1:1" ht="16.5">
      <c r="A5501" s="1"/>
    </row>
    <row r="5502" spans="1:1" ht="16.5">
      <c r="A5502" s="1"/>
    </row>
    <row r="5503" spans="1:1" ht="16.5">
      <c r="A5503" s="1"/>
    </row>
    <row r="5504" spans="1:1" ht="16.5">
      <c r="A5504" s="1"/>
    </row>
    <row r="5505" spans="1:1" ht="16.5">
      <c r="A5505" s="1"/>
    </row>
    <row r="5506" spans="1:1" ht="16.5">
      <c r="A5506" s="1"/>
    </row>
    <row r="5507" spans="1:1" ht="16.5">
      <c r="A5507" s="1"/>
    </row>
    <row r="5508" spans="1:1" ht="16.5">
      <c r="A5508" s="1"/>
    </row>
    <row r="5509" spans="1:1" ht="16.5">
      <c r="A5509" s="1"/>
    </row>
    <row r="5510" spans="1:1" ht="16.5">
      <c r="A5510" s="1"/>
    </row>
    <row r="5511" spans="1:1" ht="16.5">
      <c r="A5511" s="1"/>
    </row>
    <row r="5512" spans="1:1" ht="16.5">
      <c r="A5512" s="1"/>
    </row>
    <row r="5513" spans="1:1" ht="16.5">
      <c r="A5513" s="1"/>
    </row>
    <row r="5514" spans="1:1" ht="16.5">
      <c r="A5514" s="1"/>
    </row>
    <row r="5515" spans="1:1" ht="16.5">
      <c r="A5515" s="1"/>
    </row>
    <row r="5516" spans="1:1" ht="16.5">
      <c r="A5516" s="1"/>
    </row>
    <row r="5517" spans="1:1" ht="16.5">
      <c r="A5517" s="1"/>
    </row>
    <row r="5518" spans="1:1" ht="16.5">
      <c r="A5518" s="1"/>
    </row>
    <row r="5519" spans="1:1" ht="16.5">
      <c r="A5519" s="1"/>
    </row>
    <row r="5520" spans="1:1" ht="16.5">
      <c r="A5520" s="1"/>
    </row>
    <row r="5521" spans="1:1" ht="16.5">
      <c r="A5521" s="1"/>
    </row>
    <row r="5522" spans="1:1" ht="16.5">
      <c r="A5522" s="1"/>
    </row>
    <row r="5523" spans="1:1" ht="16.5">
      <c r="A5523" s="1"/>
    </row>
    <row r="5524" spans="1:1" ht="16.5">
      <c r="A5524" s="1"/>
    </row>
    <row r="5525" spans="1:1" ht="16.5">
      <c r="A5525" s="1"/>
    </row>
    <row r="5526" spans="1:1" ht="16.5">
      <c r="A5526" s="1"/>
    </row>
    <row r="5527" spans="1:1" ht="16.5">
      <c r="A5527" s="1"/>
    </row>
    <row r="5528" spans="1:1" ht="16.5">
      <c r="A5528" s="1"/>
    </row>
    <row r="5529" spans="1:1" ht="16.5">
      <c r="A5529" s="1"/>
    </row>
    <row r="5530" spans="1:1" ht="16.5">
      <c r="A5530" s="1"/>
    </row>
    <row r="5531" spans="1:1" ht="16.5">
      <c r="A5531" s="1"/>
    </row>
    <row r="5532" spans="1:1" ht="16.5">
      <c r="A5532" s="1"/>
    </row>
    <row r="5533" spans="1:1" ht="16.5">
      <c r="A5533" s="1"/>
    </row>
    <row r="5534" spans="1:1" ht="16.5">
      <c r="A5534" s="1"/>
    </row>
    <row r="5535" spans="1:1" ht="16.5">
      <c r="A5535" s="1"/>
    </row>
    <row r="5536" spans="1:1" ht="16.5">
      <c r="A5536" s="1"/>
    </row>
    <row r="5537" spans="1:1" ht="16.5">
      <c r="A5537" s="1"/>
    </row>
    <row r="5538" spans="1:1" ht="16.5">
      <c r="A5538" s="1"/>
    </row>
    <row r="5539" spans="1:1" ht="16.5">
      <c r="A5539" s="1"/>
    </row>
    <row r="5540" spans="1:1" ht="16.5">
      <c r="A5540" s="1"/>
    </row>
    <row r="5541" spans="1:1" ht="16.5">
      <c r="A5541" s="1"/>
    </row>
    <row r="5542" spans="1:1" ht="16.5">
      <c r="A5542" s="1"/>
    </row>
    <row r="5543" spans="1:1" ht="16.5">
      <c r="A5543" s="1"/>
    </row>
    <row r="5544" spans="1:1" ht="16.5">
      <c r="A5544" s="1"/>
    </row>
    <row r="5545" spans="1:1" ht="16.5">
      <c r="A5545" s="1"/>
    </row>
    <row r="5546" spans="1:1" ht="16.5">
      <c r="A5546" s="1"/>
    </row>
    <row r="5547" spans="1:1" ht="16.5">
      <c r="A5547" s="1"/>
    </row>
    <row r="5548" spans="1:1" ht="16.5">
      <c r="A5548" s="1"/>
    </row>
    <row r="5549" spans="1:1" ht="16.5">
      <c r="A5549" s="1"/>
    </row>
    <row r="5550" spans="1:1" ht="16.5">
      <c r="A5550" s="1"/>
    </row>
    <row r="5551" spans="1:1" ht="16.5">
      <c r="A5551" s="1"/>
    </row>
    <row r="5552" spans="1:1" ht="16.5">
      <c r="A5552" s="1"/>
    </row>
    <row r="5553" spans="1:1" ht="16.5">
      <c r="A5553" s="1"/>
    </row>
    <row r="5554" spans="1:1" ht="16.5">
      <c r="A5554" s="1"/>
    </row>
    <row r="5555" spans="1:1" ht="16.5">
      <c r="A5555" s="1"/>
    </row>
    <row r="5556" spans="1:1" ht="16.5">
      <c r="A5556" s="1"/>
    </row>
    <row r="5557" spans="1:1" ht="16.5">
      <c r="A5557" s="1"/>
    </row>
    <row r="5558" spans="1:1" ht="16.5">
      <c r="A5558" s="1"/>
    </row>
    <row r="5559" spans="1:1" ht="16.5">
      <c r="A5559" s="1"/>
    </row>
    <row r="5560" spans="1:1" ht="16.5">
      <c r="A5560" s="1"/>
    </row>
    <row r="5561" spans="1:1" ht="16.5">
      <c r="A5561" s="1"/>
    </row>
    <row r="5562" spans="1:1" ht="16.5">
      <c r="A5562" s="1"/>
    </row>
    <row r="5563" spans="1:1" ht="16.5">
      <c r="A5563" s="1"/>
    </row>
    <row r="5564" spans="1:1" ht="16.5">
      <c r="A5564" s="1"/>
    </row>
    <row r="5565" spans="1:1" ht="16.5">
      <c r="A5565" s="1"/>
    </row>
    <row r="5566" spans="1:1" ht="16.5">
      <c r="A5566" s="1"/>
    </row>
    <row r="5567" spans="1:1" ht="16.5">
      <c r="A5567" s="1"/>
    </row>
    <row r="5568" spans="1:1" ht="16.5">
      <c r="A5568" s="1"/>
    </row>
    <row r="5569" spans="1:1" ht="16.5">
      <c r="A5569" s="1"/>
    </row>
    <row r="5570" spans="1:1" ht="16.5">
      <c r="A5570" s="1"/>
    </row>
    <row r="5571" spans="1:1" ht="16.5">
      <c r="A5571" s="1"/>
    </row>
    <row r="5572" spans="1:1" ht="16.5">
      <c r="A5572" s="1"/>
    </row>
    <row r="5573" spans="1:1" ht="16.5">
      <c r="A5573" s="1"/>
    </row>
    <row r="5574" spans="1:1" ht="16.5">
      <c r="A5574" s="1"/>
    </row>
    <row r="5575" spans="1:1" ht="16.5">
      <c r="A5575" s="1"/>
    </row>
    <row r="5576" spans="1:1" ht="16.5">
      <c r="A5576" s="1"/>
    </row>
    <row r="5577" spans="1:1" ht="16.5">
      <c r="A5577" s="1"/>
    </row>
    <row r="5578" spans="1:1" ht="16.5">
      <c r="A5578" s="1"/>
    </row>
    <row r="5579" spans="1:1" ht="16.5">
      <c r="A5579" s="1"/>
    </row>
    <row r="5580" spans="1:1" ht="16.5">
      <c r="A5580" s="1"/>
    </row>
    <row r="5581" spans="1:1" ht="16.5">
      <c r="A5581" s="1"/>
    </row>
    <row r="5582" spans="1:1" ht="16.5">
      <c r="A5582" s="1"/>
    </row>
    <row r="5583" spans="1:1" ht="16.5">
      <c r="A5583" s="1"/>
    </row>
    <row r="5584" spans="1:1" ht="16.5">
      <c r="A5584" s="1"/>
    </row>
    <row r="5585" spans="1:1" ht="16.5">
      <c r="A5585" s="1"/>
    </row>
    <row r="5586" spans="1:1" ht="16.5">
      <c r="A5586" s="1"/>
    </row>
    <row r="5587" spans="1:1" ht="16.5">
      <c r="A5587" s="1"/>
    </row>
    <row r="5588" spans="1:1" ht="16.5">
      <c r="A5588" s="1"/>
    </row>
    <row r="5589" spans="1:1" ht="16.5">
      <c r="A5589" s="1"/>
    </row>
    <row r="5590" spans="1:1" ht="16.5">
      <c r="A5590" s="1"/>
    </row>
    <row r="5591" spans="1:1" ht="16.5">
      <c r="A5591" s="1"/>
    </row>
    <row r="5592" spans="1:1" ht="16.5">
      <c r="A5592" s="1"/>
    </row>
    <row r="5593" spans="1:1" ht="16.5">
      <c r="A5593" s="1"/>
    </row>
    <row r="5594" spans="1:1" ht="16.5">
      <c r="A5594" s="1"/>
    </row>
    <row r="5595" spans="1:1" ht="16.5">
      <c r="A5595" s="1"/>
    </row>
    <row r="5596" spans="1:1" ht="16.5">
      <c r="A5596" s="1"/>
    </row>
    <row r="5597" spans="1:1" ht="16.5">
      <c r="A5597" s="1"/>
    </row>
    <row r="5598" spans="1:1" ht="16.5">
      <c r="A5598" s="1"/>
    </row>
    <row r="5599" spans="1:1" ht="16.5">
      <c r="A5599" s="1"/>
    </row>
    <row r="5600" spans="1:1" ht="16.5">
      <c r="A5600" s="1"/>
    </row>
    <row r="5601" spans="1:1" ht="16.5">
      <c r="A5601" s="1"/>
    </row>
    <row r="5602" spans="1:1" ht="16.5">
      <c r="A5602" s="1"/>
    </row>
    <row r="5603" spans="1:1" ht="16.5">
      <c r="A5603" s="1"/>
    </row>
    <row r="5604" spans="1:1" ht="16.5">
      <c r="A5604" s="1"/>
    </row>
    <row r="5605" spans="1:1" ht="16.5">
      <c r="A5605" s="1"/>
    </row>
    <row r="5606" spans="1:1" ht="16.5">
      <c r="A5606" s="1"/>
    </row>
    <row r="5607" spans="1:1" ht="16.5">
      <c r="A5607" s="1"/>
    </row>
    <row r="5608" spans="1:1" ht="16.5">
      <c r="A5608" s="1"/>
    </row>
    <row r="5609" spans="1:1" ht="16.5">
      <c r="A5609" s="1"/>
    </row>
    <row r="5610" spans="1:1" ht="16.5">
      <c r="A5610" s="1"/>
    </row>
    <row r="5611" spans="1:1" ht="16.5">
      <c r="A5611" s="1"/>
    </row>
    <row r="5612" spans="1:1" ht="16.5">
      <c r="A5612" s="1"/>
    </row>
    <row r="5613" spans="1:1" ht="16.5">
      <c r="A5613" s="1"/>
    </row>
    <row r="5614" spans="1:1" ht="16.5">
      <c r="A5614" s="1"/>
    </row>
    <row r="5615" spans="1:1" ht="16.5">
      <c r="A5615" s="1"/>
    </row>
    <row r="5616" spans="1:1" ht="16.5">
      <c r="A5616" s="1"/>
    </row>
    <row r="5617" spans="1:1" ht="16.5">
      <c r="A5617" s="1"/>
    </row>
    <row r="5618" spans="1:1" ht="16.5">
      <c r="A5618" s="1"/>
    </row>
    <row r="5619" spans="1:1" ht="16.5">
      <c r="A5619" s="1"/>
    </row>
    <row r="5620" spans="1:1" ht="16.5">
      <c r="A5620" s="1"/>
    </row>
    <row r="5621" spans="1:1" ht="16.5">
      <c r="A5621" s="1"/>
    </row>
    <row r="5622" spans="1:1" ht="16.5">
      <c r="A5622" s="1"/>
    </row>
    <row r="5623" spans="1:1" ht="16.5">
      <c r="A5623" s="1"/>
    </row>
    <row r="5624" spans="1:1" ht="16.5">
      <c r="A5624" s="1"/>
    </row>
    <row r="5625" spans="1:1" ht="16.5">
      <c r="A5625" s="1"/>
    </row>
    <row r="5626" spans="1:1" ht="16.5">
      <c r="A5626" s="1"/>
    </row>
    <row r="5627" spans="1:1" ht="16.5">
      <c r="A5627" s="1"/>
    </row>
    <row r="5628" spans="1:1" ht="16.5">
      <c r="A5628" s="1"/>
    </row>
    <row r="5629" spans="1:1" ht="16.5">
      <c r="A5629" s="1"/>
    </row>
    <row r="5630" spans="1:1" ht="16.5">
      <c r="A5630" s="1"/>
    </row>
    <row r="5631" spans="1:1" ht="16.5">
      <c r="A5631" s="1"/>
    </row>
    <row r="5632" spans="1:1" ht="16.5">
      <c r="A5632" s="1"/>
    </row>
    <row r="5633" spans="1:1" ht="16.5">
      <c r="A5633" s="1"/>
    </row>
    <row r="5634" spans="1:1" ht="16.5">
      <c r="A5634" s="1"/>
    </row>
    <row r="5635" spans="1:1" ht="16.5">
      <c r="A5635" s="1"/>
    </row>
    <row r="5636" spans="1:1" ht="16.5">
      <c r="A5636" s="1"/>
    </row>
    <row r="5637" spans="1:1" ht="16.5">
      <c r="A5637" s="1"/>
    </row>
    <row r="5638" spans="1:1" ht="16.5">
      <c r="A5638" s="1"/>
    </row>
    <row r="5639" spans="1:1" ht="16.5">
      <c r="A5639" s="1"/>
    </row>
    <row r="5640" spans="1:1" ht="16.5">
      <c r="A5640" s="1"/>
    </row>
    <row r="5641" spans="1:1" ht="16.5">
      <c r="A5641" s="1"/>
    </row>
    <row r="5642" spans="1:1" ht="16.5">
      <c r="A5642" s="1"/>
    </row>
    <row r="5643" spans="1:1" ht="16.5">
      <c r="A5643" s="1"/>
    </row>
    <row r="5644" spans="1:1" ht="16.5">
      <c r="A5644" s="1"/>
    </row>
    <row r="5645" spans="1:1" ht="16.5">
      <c r="A5645" s="1"/>
    </row>
    <row r="5646" spans="1:1" ht="16.5">
      <c r="A5646" s="1"/>
    </row>
    <row r="5647" spans="1:1" ht="16.5">
      <c r="A5647" s="1"/>
    </row>
    <row r="5648" spans="1:1" ht="16.5">
      <c r="A5648" s="1"/>
    </row>
    <row r="5649" spans="1:1" ht="16.5">
      <c r="A5649" s="1"/>
    </row>
    <row r="5650" spans="1:1" ht="16.5">
      <c r="A5650" s="1"/>
    </row>
    <row r="5651" spans="1:1" ht="16.5">
      <c r="A5651" s="1"/>
    </row>
    <row r="5652" spans="1:1" ht="16.5">
      <c r="A5652" s="1"/>
    </row>
    <row r="5653" spans="1:1" ht="16.5">
      <c r="A5653" s="1"/>
    </row>
    <row r="5654" spans="1:1" ht="16.5">
      <c r="A5654" s="1"/>
    </row>
    <row r="5655" spans="1:1" ht="16.5">
      <c r="A5655" s="1"/>
    </row>
    <row r="5656" spans="1:1" ht="16.5">
      <c r="A5656" s="1"/>
    </row>
    <row r="5657" spans="1:1" ht="16.5">
      <c r="A5657" s="1"/>
    </row>
    <row r="5658" spans="1:1" ht="16.5">
      <c r="A5658" s="1"/>
    </row>
    <row r="5659" spans="1:1" ht="16.5">
      <c r="A5659" s="1"/>
    </row>
    <row r="5660" spans="1:1" ht="16.5">
      <c r="A5660" s="1"/>
    </row>
    <row r="5661" spans="1:1" ht="16.5">
      <c r="A5661" s="1"/>
    </row>
    <row r="5662" spans="1:1" ht="16.5">
      <c r="A5662" s="1"/>
    </row>
    <row r="5663" spans="1:1" ht="16.5">
      <c r="A5663" s="1"/>
    </row>
    <row r="5664" spans="1:1" ht="16.5">
      <c r="A5664" s="1"/>
    </row>
    <row r="5665" spans="1:1" ht="16.5">
      <c r="A5665" s="1"/>
    </row>
    <row r="5666" spans="1:1" ht="16.5">
      <c r="A5666" s="1"/>
    </row>
    <row r="5667" spans="1:1" ht="16.5">
      <c r="A5667" s="1"/>
    </row>
    <row r="5668" spans="1:1" ht="16.5">
      <c r="A5668" s="1"/>
    </row>
    <row r="5669" spans="1:1" ht="16.5">
      <c r="A5669" s="1"/>
    </row>
    <row r="5670" spans="1:1" ht="16.5">
      <c r="A5670" s="1"/>
    </row>
    <row r="5671" spans="1:1" ht="16.5">
      <c r="A5671" s="1"/>
    </row>
    <row r="5672" spans="1:1" ht="16.5">
      <c r="A5672" s="1"/>
    </row>
    <row r="5673" spans="1:1" ht="16.5">
      <c r="A5673" s="1"/>
    </row>
    <row r="5674" spans="1:1" ht="16.5">
      <c r="A5674" s="1"/>
    </row>
    <row r="5675" spans="1:1" ht="16.5">
      <c r="A5675" s="1"/>
    </row>
    <row r="5676" spans="1:1" ht="16.5">
      <c r="A5676" s="1"/>
    </row>
    <row r="5677" spans="1:1" ht="16.5">
      <c r="A5677" s="1"/>
    </row>
    <row r="5678" spans="1:1" ht="16.5">
      <c r="A5678" s="1"/>
    </row>
    <row r="5679" spans="1:1" ht="16.5">
      <c r="A5679" s="1"/>
    </row>
    <row r="5680" spans="1:1" ht="16.5">
      <c r="A5680" s="1"/>
    </row>
    <row r="5681" spans="1:1" ht="16.5">
      <c r="A5681" s="1"/>
    </row>
    <row r="5682" spans="1:1" ht="16.5">
      <c r="A5682" s="1"/>
    </row>
    <row r="5683" spans="1:1" ht="16.5">
      <c r="A5683" s="1"/>
    </row>
    <row r="5684" spans="1:1" ht="16.5">
      <c r="A5684" s="1"/>
    </row>
    <row r="5685" spans="1:1" ht="16.5">
      <c r="A5685" s="1"/>
    </row>
    <row r="5686" spans="1:1" ht="16.5">
      <c r="A5686" s="1"/>
    </row>
    <row r="5687" spans="1:1" ht="16.5">
      <c r="A5687" s="1"/>
    </row>
    <row r="5688" spans="1:1" ht="16.5">
      <c r="A5688" s="1"/>
    </row>
    <row r="5689" spans="1:1" ht="16.5">
      <c r="A5689" s="1"/>
    </row>
    <row r="5690" spans="1:1" ht="16.5">
      <c r="A5690" s="1"/>
    </row>
    <row r="5691" spans="1:1" ht="16.5">
      <c r="A5691" s="1"/>
    </row>
    <row r="5692" spans="1:1" ht="16.5">
      <c r="A5692" s="1"/>
    </row>
    <row r="5693" spans="1:1" ht="16.5">
      <c r="A5693" s="1"/>
    </row>
    <row r="5694" spans="1:1" ht="16.5">
      <c r="A5694" s="1"/>
    </row>
    <row r="5695" spans="1:1" ht="16.5">
      <c r="A5695" s="1"/>
    </row>
    <row r="5696" spans="1:1" ht="16.5">
      <c r="A5696" s="1"/>
    </row>
    <row r="5697" spans="1:1" ht="16.5">
      <c r="A5697" s="1"/>
    </row>
    <row r="5698" spans="1:1" ht="16.5">
      <c r="A5698" s="1"/>
    </row>
    <row r="5699" spans="1:1" ht="16.5">
      <c r="A5699" s="1"/>
    </row>
    <row r="5700" spans="1:1" ht="16.5">
      <c r="A5700" s="1"/>
    </row>
    <row r="5701" spans="1:1" ht="16.5">
      <c r="A5701" s="1"/>
    </row>
    <row r="5702" spans="1:1" ht="16.5">
      <c r="A5702" s="1"/>
    </row>
    <row r="5703" spans="1:1" ht="16.5">
      <c r="A5703" s="1"/>
    </row>
    <row r="5704" spans="1:1" ht="16.5">
      <c r="A5704" s="1"/>
    </row>
    <row r="5705" spans="1:1" ht="16.5">
      <c r="A5705" s="1"/>
    </row>
    <row r="5706" spans="1:1" ht="16.5">
      <c r="A5706" s="1"/>
    </row>
    <row r="5707" spans="1:1" ht="16.5">
      <c r="A5707" s="1"/>
    </row>
    <row r="5708" spans="1:1" ht="16.5">
      <c r="A5708" s="1"/>
    </row>
    <row r="5709" spans="1:1" ht="16.5">
      <c r="A5709" s="1"/>
    </row>
    <row r="5710" spans="1:1" ht="16.5">
      <c r="A5710" s="1"/>
    </row>
    <row r="5711" spans="1:1" ht="16.5">
      <c r="A5711" s="1"/>
    </row>
    <row r="5712" spans="1:1" ht="16.5">
      <c r="A5712" s="1"/>
    </row>
    <row r="5713" spans="1:1" ht="16.5">
      <c r="A5713" s="1"/>
    </row>
    <row r="5714" spans="1:1" ht="16.5">
      <c r="A5714" s="1"/>
    </row>
    <row r="5715" spans="1:1" ht="16.5">
      <c r="A5715" s="1"/>
    </row>
    <row r="5716" spans="1:1" ht="16.5">
      <c r="A5716" s="1"/>
    </row>
    <row r="5717" spans="1:1" ht="16.5">
      <c r="A5717" s="1"/>
    </row>
    <row r="5718" spans="1:1" ht="16.5">
      <c r="A5718" s="1"/>
    </row>
    <row r="5719" spans="1:1" ht="16.5">
      <c r="A5719" s="1"/>
    </row>
    <row r="5720" spans="1:1" ht="16.5">
      <c r="A5720" s="1"/>
    </row>
    <row r="5721" spans="1:1" ht="16.5">
      <c r="A5721" s="1"/>
    </row>
    <row r="5722" spans="1:1" ht="16.5">
      <c r="A5722" s="1"/>
    </row>
    <row r="5723" spans="1:1" ht="16.5">
      <c r="A5723" s="1"/>
    </row>
    <row r="5724" spans="1:1" ht="16.5">
      <c r="A5724" s="1"/>
    </row>
    <row r="5725" spans="1:1" ht="16.5">
      <c r="A5725" s="1"/>
    </row>
    <row r="5726" spans="1:1" ht="16.5">
      <c r="A5726" s="1"/>
    </row>
    <row r="5727" spans="1:1" ht="16.5">
      <c r="A5727" s="1"/>
    </row>
    <row r="5728" spans="1:1" ht="16.5">
      <c r="A5728" s="1"/>
    </row>
    <row r="5729" spans="1:1" ht="16.5">
      <c r="A5729" s="1"/>
    </row>
    <row r="5730" spans="1:1" ht="16.5">
      <c r="A5730" s="1"/>
    </row>
    <row r="5731" spans="1:1" ht="16.5">
      <c r="A5731" s="1"/>
    </row>
    <row r="5732" spans="1:1" ht="16.5">
      <c r="A5732" s="1"/>
    </row>
    <row r="5733" spans="1:1" ht="16.5">
      <c r="A5733" s="1"/>
    </row>
    <row r="5734" spans="1:1" ht="16.5">
      <c r="A5734" s="1"/>
    </row>
    <row r="5735" spans="1:1" ht="16.5">
      <c r="A5735" s="1"/>
    </row>
    <row r="5736" spans="1:1" ht="16.5">
      <c r="A5736" s="1"/>
    </row>
    <row r="5737" spans="1:1" ht="16.5">
      <c r="A5737" s="1"/>
    </row>
    <row r="5738" spans="1:1" ht="16.5">
      <c r="A5738" s="1"/>
    </row>
    <row r="5739" spans="1:1" ht="16.5">
      <c r="A5739" s="1"/>
    </row>
    <row r="5740" spans="1:1" ht="16.5">
      <c r="A5740" s="1"/>
    </row>
    <row r="5741" spans="1:1" ht="16.5">
      <c r="A5741" s="1"/>
    </row>
    <row r="5742" spans="1:1" ht="16.5">
      <c r="A5742" s="1"/>
    </row>
    <row r="5743" spans="1:1" ht="16.5">
      <c r="A5743" s="1"/>
    </row>
    <row r="5744" spans="1:1" ht="16.5">
      <c r="A5744" s="1"/>
    </row>
    <row r="5745" spans="1:1" ht="16.5">
      <c r="A5745" s="1"/>
    </row>
    <row r="5746" spans="1:1" ht="16.5">
      <c r="A5746" s="1"/>
    </row>
    <row r="5747" spans="1:1" ht="16.5">
      <c r="A5747" s="1"/>
    </row>
    <row r="5748" spans="1:1" ht="16.5">
      <c r="A5748" s="1"/>
    </row>
    <row r="5749" spans="1:1" ht="16.5">
      <c r="A5749" s="1"/>
    </row>
    <row r="5750" spans="1:1" ht="16.5">
      <c r="A5750" s="1"/>
    </row>
    <row r="5751" spans="1:1" ht="16.5">
      <c r="A5751" s="1"/>
    </row>
    <row r="5752" spans="1:1" ht="16.5">
      <c r="A5752" s="1"/>
    </row>
    <row r="5753" spans="1:1" ht="16.5">
      <c r="A5753" s="1"/>
    </row>
    <row r="5754" spans="1:1" ht="16.5">
      <c r="A5754" s="1"/>
    </row>
    <row r="5755" spans="1:1" ht="16.5">
      <c r="A5755" s="1"/>
    </row>
    <row r="5756" spans="1:1" ht="16.5">
      <c r="A5756" s="1"/>
    </row>
    <row r="5757" spans="1:1" ht="16.5">
      <c r="A5757" s="1"/>
    </row>
    <row r="5758" spans="1:1" ht="16.5">
      <c r="A5758" s="1"/>
    </row>
    <row r="5759" spans="1:1" ht="16.5">
      <c r="A5759" s="1"/>
    </row>
    <row r="5760" spans="1:1" ht="16.5">
      <c r="A5760" s="1"/>
    </row>
    <row r="5761" spans="1:1" ht="16.5">
      <c r="A5761" s="1"/>
    </row>
    <row r="5762" spans="1:1" ht="16.5">
      <c r="A5762" s="1"/>
    </row>
    <row r="5763" spans="1:1" ht="16.5">
      <c r="A5763" s="1"/>
    </row>
    <row r="5764" spans="1:1" ht="16.5">
      <c r="A5764" s="1"/>
    </row>
    <row r="5765" spans="1:1" ht="16.5">
      <c r="A5765" s="1"/>
    </row>
    <row r="5766" spans="1:1" ht="16.5">
      <c r="A5766" s="1"/>
    </row>
    <row r="5767" spans="1:1" ht="16.5">
      <c r="A5767" s="1"/>
    </row>
    <row r="5768" spans="1:1" ht="16.5">
      <c r="A5768" s="1"/>
    </row>
    <row r="5769" spans="1:1" ht="16.5">
      <c r="A5769" s="1"/>
    </row>
    <row r="5770" spans="1:1" ht="16.5">
      <c r="A5770" s="1"/>
    </row>
    <row r="5771" spans="1:1" ht="16.5">
      <c r="A5771" s="1"/>
    </row>
    <row r="5772" spans="1:1" ht="16.5">
      <c r="A5772" s="1"/>
    </row>
    <row r="5773" spans="1:1" ht="16.5">
      <c r="A5773" s="1"/>
    </row>
    <row r="5774" spans="1:1" ht="16.5">
      <c r="A5774" s="1"/>
    </row>
    <row r="5775" spans="1:1" ht="16.5">
      <c r="A5775" s="1"/>
    </row>
    <row r="5776" spans="1:1" ht="16.5">
      <c r="A5776" s="1"/>
    </row>
    <row r="5777" spans="1:1" ht="16.5">
      <c r="A5777" s="1"/>
    </row>
    <row r="5778" spans="1:1" ht="16.5">
      <c r="A5778" s="1"/>
    </row>
    <row r="5779" spans="1:1" ht="16.5">
      <c r="A5779" s="1"/>
    </row>
    <row r="5780" spans="1:1" ht="16.5">
      <c r="A5780" s="1"/>
    </row>
    <row r="5781" spans="1:1" ht="16.5">
      <c r="A5781" s="1"/>
    </row>
    <row r="5782" spans="1:1" ht="16.5">
      <c r="A5782" s="1"/>
    </row>
    <row r="5783" spans="1:1" ht="16.5">
      <c r="A5783" s="1"/>
    </row>
    <row r="5784" spans="1:1" ht="16.5">
      <c r="A5784" s="1"/>
    </row>
    <row r="5785" spans="1:1" ht="16.5">
      <c r="A5785" s="1"/>
    </row>
    <row r="5786" spans="1:1" ht="16.5">
      <c r="A5786" s="1"/>
    </row>
    <row r="5787" spans="1:1" ht="16.5">
      <c r="A5787" s="1"/>
    </row>
    <row r="5788" spans="1:1" ht="16.5">
      <c r="A5788" s="1"/>
    </row>
    <row r="5789" spans="1:1" ht="16.5">
      <c r="A5789" s="1"/>
    </row>
    <row r="5790" spans="1:1" ht="16.5">
      <c r="A5790" s="1"/>
    </row>
    <row r="5791" spans="1:1" ht="16.5">
      <c r="A5791" s="1"/>
    </row>
    <row r="5792" spans="1:1" ht="16.5">
      <c r="A5792" s="1"/>
    </row>
    <row r="5793" spans="1:1" ht="16.5">
      <c r="A5793" s="1"/>
    </row>
    <row r="5794" spans="1:1" ht="16.5">
      <c r="A5794" s="1"/>
    </row>
    <row r="5795" spans="1:1" ht="16.5">
      <c r="A5795" s="1"/>
    </row>
    <row r="5796" spans="1:1" ht="16.5">
      <c r="A5796" s="1"/>
    </row>
    <row r="5797" spans="1:1" ht="16.5">
      <c r="A5797" s="1"/>
    </row>
    <row r="5798" spans="1:1" ht="16.5">
      <c r="A5798" s="1"/>
    </row>
    <row r="5799" spans="1:1" ht="16.5">
      <c r="A5799" s="1"/>
    </row>
    <row r="5800" spans="1:1" ht="16.5">
      <c r="A5800" s="1"/>
    </row>
    <row r="5801" spans="1:1" ht="16.5">
      <c r="A5801" s="1"/>
    </row>
    <row r="5802" spans="1:1" ht="16.5">
      <c r="A5802" s="1"/>
    </row>
    <row r="5803" spans="1:1" ht="16.5">
      <c r="A5803" s="1"/>
    </row>
    <row r="5804" spans="1:1" ht="16.5">
      <c r="A5804" s="1"/>
    </row>
    <row r="5805" spans="1:1" ht="16.5">
      <c r="A5805" s="1"/>
    </row>
    <row r="5806" spans="1:1" ht="16.5">
      <c r="A5806" s="1"/>
    </row>
    <row r="5807" spans="1:1" ht="16.5">
      <c r="A5807" s="1"/>
    </row>
    <row r="5808" spans="1:1" ht="16.5">
      <c r="A5808" s="1"/>
    </row>
    <row r="5809" spans="1:1" ht="16.5">
      <c r="A5809" s="1"/>
    </row>
    <row r="5810" spans="1:1" ht="16.5">
      <c r="A5810" s="1"/>
    </row>
    <row r="5811" spans="1:1" ht="16.5">
      <c r="A5811" s="1"/>
    </row>
    <row r="5812" spans="1:1" ht="16.5">
      <c r="A5812" s="1"/>
    </row>
    <row r="5813" spans="1:1" ht="16.5">
      <c r="A5813" s="1"/>
    </row>
    <row r="5814" spans="1:1" ht="16.5">
      <c r="A5814" s="1"/>
    </row>
    <row r="5815" spans="1:1" ht="16.5">
      <c r="A5815" s="1"/>
    </row>
    <row r="5816" spans="1:1" ht="16.5">
      <c r="A5816" s="1"/>
    </row>
    <row r="5817" spans="1:1" ht="16.5">
      <c r="A5817" s="1"/>
    </row>
    <row r="5818" spans="1:1" ht="16.5">
      <c r="A5818" s="1"/>
    </row>
    <row r="5819" spans="1:1" ht="16.5">
      <c r="A5819" s="1"/>
    </row>
    <row r="5820" spans="1:1" ht="16.5">
      <c r="A5820" s="1"/>
    </row>
    <row r="5821" spans="1:1" ht="16.5">
      <c r="A5821" s="1"/>
    </row>
    <row r="5822" spans="1:1" ht="16.5">
      <c r="A5822" s="1"/>
    </row>
    <row r="5823" spans="1:1" ht="16.5">
      <c r="A5823" s="1"/>
    </row>
    <row r="5824" spans="1:1" ht="16.5">
      <c r="A5824" s="1"/>
    </row>
    <row r="5825" spans="1:1" ht="16.5">
      <c r="A5825" s="1"/>
    </row>
    <row r="5826" spans="1:1" ht="16.5">
      <c r="A5826" s="1"/>
    </row>
    <row r="5827" spans="1:1" ht="16.5">
      <c r="A5827" s="1"/>
    </row>
    <row r="5828" spans="1:1" ht="16.5">
      <c r="A5828" s="1"/>
    </row>
    <row r="5829" spans="1:1" ht="16.5">
      <c r="A5829" s="1"/>
    </row>
    <row r="5830" spans="1:1" ht="16.5">
      <c r="A5830" s="1"/>
    </row>
    <row r="5831" spans="1:1" ht="16.5">
      <c r="A5831" s="1"/>
    </row>
    <row r="5832" spans="1:1" ht="16.5">
      <c r="A5832" s="1"/>
    </row>
    <row r="5833" spans="1:1" ht="16.5">
      <c r="A5833" s="1"/>
    </row>
    <row r="5834" spans="1:1" ht="16.5">
      <c r="A5834" s="1"/>
    </row>
    <row r="5835" spans="1:1" ht="16.5">
      <c r="A5835" s="1"/>
    </row>
    <row r="5836" spans="1:1" ht="16.5">
      <c r="A5836" s="1"/>
    </row>
    <row r="5837" spans="1:1" ht="16.5">
      <c r="A5837" s="1"/>
    </row>
    <row r="5838" spans="1:1" ht="16.5">
      <c r="A5838" s="1"/>
    </row>
    <row r="5839" spans="1:1" ht="16.5">
      <c r="A5839" s="1"/>
    </row>
    <row r="5840" spans="1:1" ht="16.5">
      <c r="A5840" s="1"/>
    </row>
    <row r="5841" spans="1:1" ht="16.5">
      <c r="A5841" s="1"/>
    </row>
    <row r="5842" spans="1:1" ht="16.5">
      <c r="A5842" s="1"/>
    </row>
    <row r="5843" spans="1:1" ht="16.5">
      <c r="A5843" s="1"/>
    </row>
    <row r="5844" spans="1:1" ht="16.5">
      <c r="A5844" s="1"/>
    </row>
    <row r="5845" spans="1:1" ht="16.5">
      <c r="A5845" s="1"/>
    </row>
    <row r="5846" spans="1:1" ht="16.5">
      <c r="A5846" s="1"/>
    </row>
    <row r="5847" spans="1:1" ht="16.5">
      <c r="A5847" s="1"/>
    </row>
    <row r="5848" spans="1:1" ht="16.5">
      <c r="A5848" s="1"/>
    </row>
    <row r="5849" spans="1:1" ht="16.5">
      <c r="A5849" s="1"/>
    </row>
    <row r="5850" spans="1:1" ht="16.5">
      <c r="A5850" s="1"/>
    </row>
    <row r="5851" spans="1:1" ht="16.5">
      <c r="A5851" s="1"/>
    </row>
    <row r="5852" spans="1:1" ht="16.5">
      <c r="A5852" s="1"/>
    </row>
    <row r="5853" spans="1:1" ht="16.5">
      <c r="A5853" s="1"/>
    </row>
    <row r="5854" spans="1:1" ht="16.5">
      <c r="A5854" s="1"/>
    </row>
    <row r="5855" spans="1:1" ht="16.5">
      <c r="A5855" s="1"/>
    </row>
    <row r="5856" spans="1:1" ht="16.5">
      <c r="A5856" s="1"/>
    </row>
    <row r="5857" spans="1:1" ht="16.5">
      <c r="A5857" s="1"/>
    </row>
    <row r="5858" spans="1:1" ht="16.5">
      <c r="A5858" s="1"/>
    </row>
    <row r="5859" spans="1:1" ht="16.5">
      <c r="A5859" s="1"/>
    </row>
    <row r="5860" spans="1:1" ht="16.5">
      <c r="A5860" s="1"/>
    </row>
    <row r="5861" spans="1:1" ht="16.5">
      <c r="A5861" s="1"/>
    </row>
    <row r="5862" spans="1:1" ht="16.5">
      <c r="A5862" s="1"/>
    </row>
    <row r="5863" spans="1:1" ht="16.5">
      <c r="A5863" s="1"/>
    </row>
    <row r="5864" spans="1:1" ht="16.5">
      <c r="A5864" s="1"/>
    </row>
    <row r="5865" spans="1:1" ht="16.5">
      <c r="A5865" s="1"/>
    </row>
    <row r="5866" spans="1:1" ht="16.5">
      <c r="A5866" s="1"/>
    </row>
    <row r="5867" spans="1:1" ht="16.5">
      <c r="A5867" s="1"/>
    </row>
    <row r="5868" spans="1:1" ht="16.5">
      <c r="A5868" s="1"/>
    </row>
    <row r="5869" spans="1:1" ht="16.5">
      <c r="A5869" s="1"/>
    </row>
    <row r="5870" spans="1:1" ht="16.5">
      <c r="A5870" s="1"/>
    </row>
    <row r="5871" spans="1:1" ht="16.5">
      <c r="A5871" s="1"/>
    </row>
    <row r="5872" spans="1:1" ht="16.5">
      <c r="A5872" s="1"/>
    </row>
    <row r="5873" spans="1:1" ht="16.5">
      <c r="A5873" s="1"/>
    </row>
    <row r="5874" spans="1:1" ht="16.5">
      <c r="A5874" s="1"/>
    </row>
    <row r="5875" spans="1:1" ht="16.5">
      <c r="A5875" s="1"/>
    </row>
    <row r="5876" spans="1:1" ht="16.5">
      <c r="A5876" s="1"/>
    </row>
    <row r="5877" spans="1:1" ht="16.5">
      <c r="A5877" s="1"/>
    </row>
    <row r="5878" spans="1:1" ht="16.5">
      <c r="A5878" s="1"/>
    </row>
    <row r="5879" spans="1:1" ht="16.5">
      <c r="A5879" s="1"/>
    </row>
    <row r="5880" spans="1:1" ht="16.5">
      <c r="A5880" s="1"/>
    </row>
    <row r="5881" spans="1:1" ht="16.5">
      <c r="A5881" s="1"/>
    </row>
    <row r="5882" spans="1:1" ht="16.5">
      <c r="A5882" s="1"/>
    </row>
    <row r="5883" spans="1:1" ht="16.5">
      <c r="A5883" s="1"/>
    </row>
    <row r="5884" spans="1:1" ht="16.5">
      <c r="A5884" s="1"/>
    </row>
    <row r="5885" spans="1:1" ht="16.5">
      <c r="A5885" s="1"/>
    </row>
    <row r="5886" spans="1:1" ht="16.5">
      <c r="A5886" s="1"/>
    </row>
    <row r="5887" spans="1:1" ht="16.5">
      <c r="A5887" s="1"/>
    </row>
    <row r="5888" spans="1:1" ht="16.5">
      <c r="A5888" s="1"/>
    </row>
    <row r="5889" spans="1:1" ht="16.5">
      <c r="A5889" s="1"/>
    </row>
    <row r="5890" spans="1:1" ht="16.5">
      <c r="A5890" s="1"/>
    </row>
    <row r="5891" spans="1:1" ht="16.5">
      <c r="A5891" s="1"/>
    </row>
    <row r="5892" spans="1:1" ht="16.5">
      <c r="A5892" s="1"/>
    </row>
    <row r="5893" spans="1:1" ht="16.5">
      <c r="A5893" s="1"/>
    </row>
    <row r="5894" spans="1:1" ht="16.5">
      <c r="A5894" s="1"/>
    </row>
    <row r="5895" spans="1:1" ht="16.5">
      <c r="A5895" s="1"/>
    </row>
    <row r="5896" spans="1:1" ht="16.5">
      <c r="A5896" s="1"/>
    </row>
    <row r="5897" spans="1:1" ht="16.5">
      <c r="A5897" s="1"/>
    </row>
    <row r="5898" spans="1:1" ht="16.5">
      <c r="A5898" s="1"/>
    </row>
    <row r="5899" spans="1:1" ht="16.5">
      <c r="A5899" s="1"/>
    </row>
    <row r="5900" spans="1:1" ht="16.5">
      <c r="A5900" s="1"/>
    </row>
    <row r="5901" spans="1:1" ht="16.5">
      <c r="A5901" s="1"/>
    </row>
    <row r="5902" spans="1:1" ht="16.5">
      <c r="A5902" s="1"/>
    </row>
    <row r="5903" spans="1:1" ht="16.5">
      <c r="A5903" s="1"/>
    </row>
    <row r="5904" spans="1:1" ht="16.5">
      <c r="A5904" s="1"/>
    </row>
    <row r="5905" spans="1:1" ht="16.5">
      <c r="A5905" s="1"/>
    </row>
    <row r="5906" spans="1:1" ht="16.5">
      <c r="A5906" s="1"/>
    </row>
    <row r="5907" spans="1:1" ht="16.5">
      <c r="A5907" s="1"/>
    </row>
    <row r="5908" spans="1:1" ht="16.5">
      <c r="A5908" s="1"/>
    </row>
    <row r="5909" spans="1:1" ht="16.5">
      <c r="A5909" s="1"/>
    </row>
    <row r="5910" spans="1:1" ht="16.5">
      <c r="A5910" s="1"/>
    </row>
    <row r="5911" spans="1:1" ht="16.5">
      <c r="A5911" s="1"/>
    </row>
    <row r="5912" spans="1:1" ht="16.5">
      <c r="A5912" s="1"/>
    </row>
    <row r="5913" spans="1:1" ht="16.5">
      <c r="A5913" s="1"/>
    </row>
    <row r="5914" spans="1:1" ht="16.5">
      <c r="A5914" s="1"/>
    </row>
    <row r="5915" spans="1:1" ht="16.5">
      <c r="A5915" s="1"/>
    </row>
    <row r="5916" spans="1:1" ht="16.5">
      <c r="A5916" s="1"/>
    </row>
    <row r="5917" spans="1:1" ht="16.5">
      <c r="A5917" s="1"/>
    </row>
    <row r="5918" spans="1:1" ht="16.5">
      <c r="A5918" s="1"/>
    </row>
    <row r="5919" spans="1:1" ht="16.5">
      <c r="A5919" s="1"/>
    </row>
    <row r="5920" spans="1:1" ht="16.5">
      <c r="A5920" s="1"/>
    </row>
    <row r="5921" spans="1:1" ht="16.5">
      <c r="A5921" s="1"/>
    </row>
    <row r="5922" spans="1:1" ht="16.5">
      <c r="A5922" s="1"/>
    </row>
    <row r="5923" spans="1:1" ht="16.5">
      <c r="A5923" s="1"/>
    </row>
    <row r="5924" spans="1:1" ht="16.5">
      <c r="A5924" s="1"/>
    </row>
    <row r="5925" spans="1:1" ht="16.5">
      <c r="A5925" s="1"/>
    </row>
    <row r="5926" spans="1:1" ht="16.5">
      <c r="A5926" s="1"/>
    </row>
    <row r="5927" spans="1:1" ht="16.5">
      <c r="A5927" s="1"/>
    </row>
    <row r="5928" spans="1:1" ht="16.5">
      <c r="A5928" s="1"/>
    </row>
    <row r="5929" spans="1:1" ht="16.5">
      <c r="A5929" s="1"/>
    </row>
    <row r="5930" spans="1:1" ht="16.5">
      <c r="A5930" s="1"/>
    </row>
    <row r="5931" spans="1:1" ht="16.5">
      <c r="A5931" s="1"/>
    </row>
    <row r="5932" spans="1:1" ht="16.5">
      <c r="A5932" s="1"/>
    </row>
    <row r="5933" spans="1:1" ht="16.5">
      <c r="A5933" s="1"/>
    </row>
    <row r="5934" spans="1:1" ht="16.5">
      <c r="A5934" s="1"/>
    </row>
    <row r="5935" spans="1:1" ht="16.5">
      <c r="A5935" s="1"/>
    </row>
    <row r="5936" spans="1:1" ht="16.5">
      <c r="A5936" s="1"/>
    </row>
    <row r="5937" spans="1:1" ht="16.5">
      <c r="A5937" s="1"/>
    </row>
    <row r="5938" spans="1:1" ht="16.5">
      <c r="A5938" s="1"/>
    </row>
    <row r="5939" spans="1:1" ht="16.5">
      <c r="A5939" s="1"/>
    </row>
    <row r="5940" spans="1:1" ht="16.5">
      <c r="A5940" s="1"/>
    </row>
    <row r="5941" spans="1:1" ht="16.5">
      <c r="A5941" s="1"/>
    </row>
    <row r="5942" spans="1:1" ht="16.5">
      <c r="A5942" s="1"/>
    </row>
    <row r="5943" spans="1:1" ht="16.5">
      <c r="A5943" s="1"/>
    </row>
    <row r="5944" spans="1:1" ht="16.5">
      <c r="A5944" s="1"/>
    </row>
    <row r="5945" spans="1:1" ht="16.5">
      <c r="A5945" s="1"/>
    </row>
    <row r="5946" spans="1:1" ht="16.5">
      <c r="A5946" s="1"/>
    </row>
    <row r="5947" spans="1:1" ht="16.5">
      <c r="A5947" s="1"/>
    </row>
    <row r="5948" spans="1:1" ht="16.5">
      <c r="A5948" s="1"/>
    </row>
    <row r="5949" spans="1:1" ht="16.5">
      <c r="A5949" s="1"/>
    </row>
    <row r="5950" spans="1:1" ht="16.5">
      <c r="A5950" s="1"/>
    </row>
    <row r="5951" spans="1:1" ht="16.5">
      <c r="A5951" s="1"/>
    </row>
    <row r="5952" spans="1:1" ht="16.5">
      <c r="A5952" s="1"/>
    </row>
    <row r="5953" spans="1:1" ht="16.5">
      <c r="A5953" s="1"/>
    </row>
    <row r="5954" spans="1:1" ht="16.5">
      <c r="A5954" s="1"/>
    </row>
    <row r="5955" spans="1:1" ht="16.5">
      <c r="A5955" s="1"/>
    </row>
    <row r="5956" spans="1:1" ht="16.5">
      <c r="A5956" s="1"/>
    </row>
    <row r="5957" spans="1:1" ht="16.5">
      <c r="A5957" s="1"/>
    </row>
    <row r="5958" spans="1:1" ht="16.5">
      <c r="A5958" s="1"/>
    </row>
    <row r="5959" spans="1:1" ht="16.5">
      <c r="A5959" s="1"/>
    </row>
    <row r="5960" spans="1:1" ht="16.5">
      <c r="A5960" s="1"/>
    </row>
    <row r="5961" spans="1:1" ht="16.5">
      <c r="A5961" s="1"/>
    </row>
    <row r="5962" spans="1:1" ht="16.5">
      <c r="A5962" s="1"/>
    </row>
    <row r="5963" spans="1:1" ht="16.5">
      <c r="A5963" s="1"/>
    </row>
    <row r="5964" spans="1:1" ht="16.5">
      <c r="A5964" s="1"/>
    </row>
    <row r="5965" spans="1:1" ht="16.5">
      <c r="A5965" s="1"/>
    </row>
    <row r="5966" spans="1:1" ht="16.5">
      <c r="A5966" s="1"/>
    </row>
    <row r="5967" spans="1:1" ht="16.5">
      <c r="A5967" s="1"/>
    </row>
    <row r="5968" spans="1:1" ht="16.5">
      <c r="A5968" s="1"/>
    </row>
    <row r="5969" spans="1:1" ht="16.5">
      <c r="A5969" s="1"/>
    </row>
    <row r="5970" spans="1:1" ht="16.5">
      <c r="A5970" s="1"/>
    </row>
    <row r="5971" spans="1:1" ht="16.5">
      <c r="A5971" s="1"/>
    </row>
    <row r="5972" spans="1:1" ht="16.5">
      <c r="A5972" s="1"/>
    </row>
    <row r="5973" spans="1:1" ht="16.5">
      <c r="A5973" s="1"/>
    </row>
    <row r="5974" spans="1:1" ht="16.5">
      <c r="A5974" s="1"/>
    </row>
    <row r="5975" spans="1:1" ht="16.5">
      <c r="A5975" s="1"/>
    </row>
    <row r="5976" spans="1:1" ht="16.5">
      <c r="A5976" s="1"/>
    </row>
    <row r="5977" spans="1:1" ht="16.5">
      <c r="A5977" s="1"/>
    </row>
    <row r="5978" spans="1:1" ht="16.5">
      <c r="A5978" s="1"/>
    </row>
    <row r="5979" spans="1:1" ht="16.5">
      <c r="A5979" s="1"/>
    </row>
    <row r="5980" spans="1:1" ht="16.5">
      <c r="A5980" s="1"/>
    </row>
    <row r="5981" spans="1:1" ht="16.5">
      <c r="A5981" s="1"/>
    </row>
    <row r="5982" spans="1:1" ht="16.5">
      <c r="A5982" s="1"/>
    </row>
    <row r="5983" spans="1:1" ht="16.5">
      <c r="A5983" s="1"/>
    </row>
    <row r="5984" spans="1:1" ht="16.5">
      <c r="A5984" s="1"/>
    </row>
    <row r="5985" spans="1:1" ht="16.5">
      <c r="A5985" s="1"/>
    </row>
    <row r="5986" spans="1:1" ht="16.5">
      <c r="A5986" s="1"/>
    </row>
    <row r="5987" spans="1:1" ht="16.5">
      <c r="A5987" s="1"/>
    </row>
    <row r="5988" spans="1:1" ht="16.5">
      <c r="A5988" s="1"/>
    </row>
    <row r="5989" spans="1:1" ht="16.5">
      <c r="A5989" s="1"/>
    </row>
    <row r="5990" spans="1:1" ht="16.5">
      <c r="A5990" s="1"/>
    </row>
    <row r="5991" spans="1:1" ht="16.5">
      <c r="A5991" s="1"/>
    </row>
    <row r="5992" spans="1:1" ht="16.5">
      <c r="A5992" s="1"/>
    </row>
    <row r="5993" spans="1:1" ht="16.5">
      <c r="A5993" s="1"/>
    </row>
    <row r="5994" spans="1:1" ht="16.5">
      <c r="A5994" s="1"/>
    </row>
    <row r="5995" spans="1:1" ht="16.5">
      <c r="A5995" s="1"/>
    </row>
    <row r="5996" spans="1:1" ht="16.5">
      <c r="A5996" s="1"/>
    </row>
    <row r="5997" spans="1:1" ht="16.5">
      <c r="A5997" s="1"/>
    </row>
    <row r="5998" spans="1:1" ht="16.5">
      <c r="A5998" s="1"/>
    </row>
    <row r="5999" spans="1:1" ht="16.5">
      <c r="A5999" s="1"/>
    </row>
    <row r="6000" spans="1:1" ht="16.5">
      <c r="A6000" s="1"/>
    </row>
    <row r="6001" spans="1:1" ht="16.5">
      <c r="A6001" s="1"/>
    </row>
    <row r="6002" spans="1:1" ht="16.5">
      <c r="A6002" s="1"/>
    </row>
    <row r="6003" spans="1:1" ht="16.5">
      <c r="A6003" s="1"/>
    </row>
    <row r="6004" spans="1:1" ht="16.5">
      <c r="A6004" s="1"/>
    </row>
    <row r="6005" spans="1:1" ht="16.5">
      <c r="A6005" s="1"/>
    </row>
    <row r="6006" spans="1:1" ht="16.5">
      <c r="A6006" s="1"/>
    </row>
    <row r="6007" spans="1:1" ht="16.5">
      <c r="A6007" s="1"/>
    </row>
    <row r="6008" spans="1:1" ht="16.5">
      <c r="A6008" s="1"/>
    </row>
    <row r="6009" spans="1:1" ht="16.5">
      <c r="A6009" s="1"/>
    </row>
    <row r="6010" spans="1:1" ht="16.5">
      <c r="A6010" s="1"/>
    </row>
    <row r="6011" spans="1:1" ht="16.5">
      <c r="A6011" s="1"/>
    </row>
    <row r="6012" spans="1:1" ht="16.5">
      <c r="A6012" s="1"/>
    </row>
    <row r="6013" spans="1:1" ht="16.5">
      <c r="A6013" s="1"/>
    </row>
    <row r="6014" spans="1:1" ht="16.5">
      <c r="A6014" s="1"/>
    </row>
    <row r="6015" spans="1:1" ht="16.5">
      <c r="A6015" s="1"/>
    </row>
    <row r="6016" spans="1:1" ht="16.5">
      <c r="A6016" s="1"/>
    </row>
    <row r="6017" spans="1:1" ht="16.5">
      <c r="A6017" s="1"/>
    </row>
    <row r="6018" spans="1:1" ht="16.5">
      <c r="A6018" s="1"/>
    </row>
    <row r="6019" spans="1:1" ht="16.5">
      <c r="A6019" s="1"/>
    </row>
    <row r="6020" spans="1:1" ht="16.5">
      <c r="A6020" s="1"/>
    </row>
    <row r="6021" spans="1:1" ht="16.5">
      <c r="A6021" s="1"/>
    </row>
    <row r="6022" spans="1:1" ht="16.5">
      <c r="A6022" s="1"/>
    </row>
    <row r="6023" spans="1:1" ht="16.5">
      <c r="A6023" s="1"/>
    </row>
    <row r="6024" spans="1:1" ht="16.5">
      <c r="A6024" s="1"/>
    </row>
    <row r="6025" spans="1:1" ht="16.5">
      <c r="A6025" s="1"/>
    </row>
    <row r="6026" spans="1:1" ht="16.5">
      <c r="A6026" s="1"/>
    </row>
    <row r="6027" spans="1:1" ht="16.5">
      <c r="A6027" s="1"/>
    </row>
    <row r="6028" spans="1:1" ht="16.5">
      <c r="A6028" s="1"/>
    </row>
    <row r="6029" spans="1:1" ht="16.5">
      <c r="A6029" s="1"/>
    </row>
    <row r="6030" spans="1:1" ht="16.5">
      <c r="A6030" s="1"/>
    </row>
    <row r="6031" spans="1:1" ht="16.5">
      <c r="A6031" s="1"/>
    </row>
    <row r="6032" spans="1:1" ht="16.5">
      <c r="A6032" s="1"/>
    </row>
    <row r="6033" spans="1:1" ht="16.5">
      <c r="A6033" s="1"/>
    </row>
    <row r="6034" spans="1:1" ht="16.5">
      <c r="A6034" s="1"/>
    </row>
    <row r="6035" spans="1:1" ht="16.5">
      <c r="A6035" s="1"/>
    </row>
    <row r="6036" spans="1:1" ht="16.5">
      <c r="A6036" s="1"/>
    </row>
    <row r="6037" spans="1:1" ht="16.5">
      <c r="A6037" s="1"/>
    </row>
    <row r="6038" spans="1:1" ht="16.5">
      <c r="A6038" s="1"/>
    </row>
    <row r="6039" spans="1:1" ht="16.5">
      <c r="A6039" s="1"/>
    </row>
    <row r="6040" spans="1:1" ht="16.5">
      <c r="A6040" s="1"/>
    </row>
    <row r="6041" spans="1:1" ht="16.5">
      <c r="A6041" s="1"/>
    </row>
    <row r="6042" spans="1:1" ht="16.5">
      <c r="A6042" s="1"/>
    </row>
    <row r="6043" spans="1:1" ht="16.5">
      <c r="A6043" s="1"/>
    </row>
    <row r="6044" spans="1:1" ht="16.5">
      <c r="A6044" s="1"/>
    </row>
    <row r="6045" spans="1:1" ht="16.5">
      <c r="A6045" s="1"/>
    </row>
    <row r="6046" spans="1:1" ht="16.5">
      <c r="A6046" s="1"/>
    </row>
    <row r="6047" spans="1:1" ht="16.5">
      <c r="A6047" s="1"/>
    </row>
    <row r="6048" spans="1:1" ht="16.5">
      <c r="A6048" s="1"/>
    </row>
    <row r="6049" spans="1:1" ht="16.5">
      <c r="A6049" s="1"/>
    </row>
    <row r="6050" spans="1:1" ht="16.5">
      <c r="A6050" s="1"/>
    </row>
    <row r="6051" spans="1:1" ht="16.5">
      <c r="A6051" s="1"/>
    </row>
    <row r="6052" spans="1:1" ht="16.5">
      <c r="A6052" s="1"/>
    </row>
    <row r="6053" spans="1:1" ht="16.5">
      <c r="A6053" s="1"/>
    </row>
    <row r="6054" spans="1:1" ht="16.5">
      <c r="A6054" s="1"/>
    </row>
    <row r="6055" spans="1:1" ht="16.5">
      <c r="A6055" s="1"/>
    </row>
    <row r="6056" spans="1:1" ht="16.5">
      <c r="A6056" s="1"/>
    </row>
    <row r="6057" spans="1:1" ht="16.5">
      <c r="A6057" s="1"/>
    </row>
    <row r="6058" spans="1:1" ht="16.5">
      <c r="A6058" s="1"/>
    </row>
    <row r="6059" spans="1:1" ht="16.5">
      <c r="A6059" s="1"/>
    </row>
    <row r="6060" spans="1:1" ht="16.5">
      <c r="A6060" s="1"/>
    </row>
    <row r="6061" spans="1:1" ht="16.5">
      <c r="A6061" s="1"/>
    </row>
    <row r="6062" spans="1:1" ht="16.5">
      <c r="A6062" s="1"/>
    </row>
    <row r="6063" spans="1:1" ht="16.5">
      <c r="A6063" s="1"/>
    </row>
    <row r="6064" spans="1:1" ht="16.5">
      <c r="A6064" s="1"/>
    </row>
    <row r="6065" spans="1:1" ht="16.5">
      <c r="A6065" s="1"/>
    </row>
    <row r="6066" spans="1:1" ht="16.5">
      <c r="A6066" s="1"/>
    </row>
    <row r="6067" spans="1:1" ht="16.5">
      <c r="A6067" s="1"/>
    </row>
    <row r="6068" spans="1:1" ht="16.5">
      <c r="A6068" s="1"/>
    </row>
    <row r="6069" spans="1:1" ht="16.5">
      <c r="A6069" s="1"/>
    </row>
    <row r="6070" spans="1:1" ht="16.5">
      <c r="A6070" s="1"/>
    </row>
    <row r="6071" spans="1:1" ht="16.5">
      <c r="A6071" s="1"/>
    </row>
    <row r="6072" spans="1:1" ht="16.5">
      <c r="A6072" s="1"/>
    </row>
    <row r="6073" spans="1:1" ht="16.5">
      <c r="A6073" s="1"/>
    </row>
    <row r="6074" spans="1:1" ht="16.5">
      <c r="A6074" s="1"/>
    </row>
    <row r="6075" spans="1:1" ht="16.5">
      <c r="A6075" s="1"/>
    </row>
    <row r="6076" spans="1:1" ht="16.5">
      <c r="A6076" s="1"/>
    </row>
    <row r="6077" spans="1:1" ht="16.5">
      <c r="A6077" s="1"/>
    </row>
    <row r="6078" spans="1:1" ht="16.5">
      <c r="A6078" s="1"/>
    </row>
    <row r="6079" spans="1:1" ht="16.5">
      <c r="A6079" s="1"/>
    </row>
    <row r="6080" spans="1:1" ht="16.5">
      <c r="A6080" s="1"/>
    </row>
    <row r="6081" spans="1:1" ht="16.5">
      <c r="A6081" s="1"/>
    </row>
    <row r="6082" spans="1:1" ht="16.5">
      <c r="A6082" s="1"/>
    </row>
    <row r="6083" spans="1:1" ht="16.5">
      <c r="A6083" s="1"/>
    </row>
    <row r="6084" spans="1:1" ht="16.5">
      <c r="A6084" s="1"/>
    </row>
    <row r="6085" spans="1:1" ht="16.5">
      <c r="A6085" s="1"/>
    </row>
    <row r="6086" spans="1:1" ht="16.5">
      <c r="A6086" s="1"/>
    </row>
    <row r="6087" spans="1:1" ht="16.5">
      <c r="A6087" s="1"/>
    </row>
    <row r="6088" spans="1:1" ht="16.5">
      <c r="A6088" s="1"/>
    </row>
    <row r="6089" spans="1:1" ht="16.5">
      <c r="A6089" s="1"/>
    </row>
    <row r="6090" spans="1:1" ht="16.5">
      <c r="A6090" s="1"/>
    </row>
    <row r="6091" spans="1:1" ht="16.5">
      <c r="A6091" s="1"/>
    </row>
    <row r="6092" spans="1:1" ht="16.5">
      <c r="A6092" s="1"/>
    </row>
    <row r="6093" spans="1:1" ht="16.5">
      <c r="A6093" s="1"/>
    </row>
    <row r="6094" spans="1:1" ht="16.5">
      <c r="A6094" s="1"/>
    </row>
    <row r="6095" spans="1:1" ht="16.5">
      <c r="A6095" s="1"/>
    </row>
    <row r="6096" spans="1:1" ht="16.5">
      <c r="A6096" s="1"/>
    </row>
    <row r="6097" spans="1:1" ht="16.5">
      <c r="A6097" s="1"/>
    </row>
    <row r="6098" spans="1:1" ht="16.5">
      <c r="A6098" s="1"/>
    </row>
    <row r="6099" spans="1:1" ht="16.5">
      <c r="A6099" s="1"/>
    </row>
    <row r="6100" spans="1:1" ht="16.5">
      <c r="A6100" s="1"/>
    </row>
    <row r="6101" spans="1:1" ht="16.5">
      <c r="A6101" s="1"/>
    </row>
    <row r="6102" spans="1:1" ht="16.5">
      <c r="A6102" s="1"/>
    </row>
    <row r="6103" spans="1:1" ht="16.5">
      <c r="A6103" s="1"/>
    </row>
    <row r="6104" spans="1:1" ht="16.5">
      <c r="A6104" s="1"/>
    </row>
    <row r="6105" spans="1:1" ht="16.5">
      <c r="A6105" s="1"/>
    </row>
    <row r="6106" spans="1:1" ht="16.5">
      <c r="A6106" s="1"/>
    </row>
    <row r="6107" spans="1:1" ht="16.5">
      <c r="A6107" s="1"/>
    </row>
    <row r="6108" spans="1:1" ht="16.5">
      <c r="A6108" s="1"/>
    </row>
    <row r="6109" spans="1:1" ht="16.5">
      <c r="A6109" s="1"/>
    </row>
    <row r="6110" spans="1:1" ht="16.5">
      <c r="A6110" s="1"/>
    </row>
    <row r="6111" spans="1:1" ht="16.5">
      <c r="A6111" s="1"/>
    </row>
    <row r="6112" spans="1:1" ht="16.5">
      <c r="A6112" s="1"/>
    </row>
    <row r="6113" spans="1:1" ht="16.5">
      <c r="A6113" s="1"/>
    </row>
    <row r="6114" spans="1:1" ht="16.5">
      <c r="A6114" s="1"/>
    </row>
    <row r="6115" spans="1:1" ht="16.5">
      <c r="A6115" s="1"/>
    </row>
    <row r="6116" spans="1:1" ht="16.5">
      <c r="A6116" s="1"/>
    </row>
    <row r="6117" spans="1:1" ht="16.5">
      <c r="A6117" s="1"/>
    </row>
    <row r="6118" spans="1:1" ht="16.5">
      <c r="A6118" s="1"/>
    </row>
    <row r="6119" spans="1:1" ht="16.5">
      <c r="A6119" s="1"/>
    </row>
    <row r="6120" spans="1:1" ht="16.5">
      <c r="A6120" s="1"/>
    </row>
    <row r="6121" spans="1:1" ht="16.5">
      <c r="A6121" s="1"/>
    </row>
    <row r="6122" spans="1:1" ht="16.5">
      <c r="A6122" s="1"/>
    </row>
    <row r="6123" spans="1:1" ht="16.5">
      <c r="A6123" s="1"/>
    </row>
    <row r="6124" spans="1:1" ht="16.5">
      <c r="A6124" s="1"/>
    </row>
    <row r="6125" spans="1:1" ht="16.5">
      <c r="A6125" s="1"/>
    </row>
    <row r="6126" spans="1:1" ht="16.5">
      <c r="A6126" s="1"/>
    </row>
    <row r="6127" spans="1:1" ht="16.5">
      <c r="A6127" s="1"/>
    </row>
    <row r="6128" spans="1:1" ht="16.5">
      <c r="A6128" s="1"/>
    </row>
    <row r="6129" spans="1:1" ht="16.5">
      <c r="A6129" s="1"/>
    </row>
    <row r="6130" spans="1:1" ht="16.5">
      <c r="A6130" s="1"/>
    </row>
    <row r="6131" spans="1:1" ht="16.5">
      <c r="A6131" s="1"/>
    </row>
    <row r="6132" spans="1:1" ht="16.5">
      <c r="A6132" s="1"/>
    </row>
    <row r="6133" spans="1:1" ht="16.5">
      <c r="A6133" s="1"/>
    </row>
    <row r="6134" spans="1:1" ht="16.5">
      <c r="A6134" s="1"/>
    </row>
    <row r="6135" spans="1:1" ht="16.5">
      <c r="A6135" s="1"/>
    </row>
    <row r="6136" spans="1:1" ht="16.5">
      <c r="A6136" s="1"/>
    </row>
    <row r="6137" spans="1:1" ht="16.5">
      <c r="A6137" s="1"/>
    </row>
    <row r="6138" spans="1:1" ht="16.5">
      <c r="A6138" s="1"/>
    </row>
    <row r="6139" spans="1:1" ht="16.5">
      <c r="A6139" s="1"/>
    </row>
    <row r="6140" spans="1:1" ht="16.5">
      <c r="A6140" s="1"/>
    </row>
    <row r="6141" spans="1:1" ht="16.5">
      <c r="A6141" s="1"/>
    </row>
    <row r="6142" spans="1:1" ht="16.5">
      <c r="A6142" s="1"/>
    </row>
    <row r="6143" spans="1:1" ht="16.5">
      <c r="A6143" s="1"/>
    </row>
    <row r="6144" spans="1:1" ht="16.5">
      <c r="A6144" s="1"/>
    </row>
    <row r="6145" spans="1:1" ht="16.5">
      <c r="A6145" s="1"/>
    </row>
    <row r="6146" spans="1:1" ht="16.5">
      <c r="A6146" s="1"/>
    </row>
    <row r="6147" spans="1:1" ht="16.5">
      <c r="A6147" s="1"/>
    </row>
    <row r="6148" spans="1:1" ht="16.5">
      <c r="A6148" s="1"/>
    </row>
    <row r="6149" spans="1:1" ht="16.5">
      <c r="A6149" s="1"/>
    </row>
    <row r="6150" spans="1:1" ht="16.5">
      <c r="A6150" s="1"/>
    </row>
    <row r="6151" spans="1:1" ht="16.5">
      <c r="A6151" s="1"/>
    </row>
    <row r="6152" spans="1:1" ht="16.5">
      <c r="A6152" s="1"/>
    </row>
    <row r="6153" spans="1:1" ht="16.5">
      <c r="A6153" s="1"/>
    </row>
    <row r="6154" spans="1:1" ht="16.5">
      <c r="A6154" s="1"/>
    </row>
    <row r="6155" spans="1:1" ht="16.5">
      <c r="A6155" s="1"/>
    </row>
    <row r="6156" spans="1:1" ht="16.5">
      <c r="A6156" s="1"/>
    </row>
    <row r="6157" spans="1:1" ht="16.5">
      <c r="A6157" s="1"/>
    </row>
    <row r="6158" spans="1:1" ht="16.5">
      <c r="A6158" s="1"/>
    </row>
    <row r="6159" spans="1:1" ht="16.5">
      <c r="A6159" s="1"/>
    </row>
    <row r="6160" spans="1:1" ht="16.5">
      <c r="A6160" s="1"/>
    </row>
    <row r="6161" spans="1:1" ht="16.5">
      <c r="A6161" s="1"/>
    </row>
    <row r="6162" spans="1:1" ht="16.5">
      <c r="A6162" s="1"/>
    </row>
    <row r="6163" spans="1:1" ht="16.5">
      <c r="A6163" s="1"/>
    </row>
    <row r="6164" spans="1:1" ht="16.5">
      <c r="A6164" s="1"/>
    </row>
    <row r="6165" spans="1:1" ht="16.5">
      <c r="A6165" s="1"/>
    </row>
    <row r="6166" spans="1:1" ht="16.5">
      <c r="A6166" s="1"/>
    </row>
    <row r="6167" spans="1:1" ht="16.5">
      <c r="A6167" s="1"/>
    </row>
    <row r="6168" spans="1:1" ht="16.5">
      <c r="A6168" s="1"/>
    </row>
    <row r="6169" spans="1:1" ht="16.5">
      <c r="A6169" s="1"/>
    </row>
    <row r="6170" spans="1:1" ht="16.5">
      <c r="A6170" s="1"/>
    </row>
    <row r="6171" spans="1:1" ht="16.5">
      <c r="A6171" s="1"/>
    </row>
    <row r="6172" spans="1:1" ht="16.5">
      <c r="A6172" s="1"/>
    </row>
    <row r="6173" spans="1:1" ht="16.5">
      <c r="A6173" s="1"/>
    </row>
    <row r="6174" spans="1:1" ht="16.5">
      <c r="A6174" s="1"/>
    </row>
    <row r="6175" spans="1:1" ht="16.5">
      <c r="A6175" s="1"/>
    </row>
    <row r="6176" spans="1:1" ht="16.5">
      <c r="A6176" s="1"/>
    </row>
    <row r="6177" spans="1:1" ht="16.5">
      <c r="A6177" s="1"/>
    </row>
    <row r="6178" spans="1:1" ht="16.5">
      <c r="A6178" s="1"/>
    </row>
    <row r="6179" spans="1:1" ht="16.5">
      <c r="A6179" s="1"/>
    </row>
    <row r="6180" spans="1:1" ht="16.5">
      <c r="A6180" s="1"/>
    </row>
    <row r="6181" spans="1:1" ht="16.5">
      <c r="A6181" s="1"/>
    </row>
    <row r="6182" spans="1:1" ht="16.5">
      <c r="A6182" s="1"/>
    </row>
    <row r="6183" spans="1:1" ht="16.5">
      <c r="A6183" s="1"/>
    </row>
    <row r="6184" spans="1:1" ht="16.5">
      <c r="A6184" s="1"/>
    </row>
    <row r="6185" spans="1:1" ht="16.5">
      <c r="A6185" s="1"/>
    </row>
    <row r="6186" spans="1:1" ht="16.5">
      <c r="A6186" s="1"/>
    </row>
    <row r="6187" spans="1:1" ht="16.5">
      <c r="A6187" s="1"/>
    </row>
    <row r="6188" spans="1:1" ht="16.5">
      <c r="A6188" s="1"/>
    </row>
    <row r="6189" spans="1:1" ht="16.5">
      <c r="A6189" s="1"/>
    </row>
    <row r="6190" spans="1:1" ht="16.5">
      <c r="A6190" s="1"/>
    </row>
    <row r="6191" spans="1:1" ht="16.5">
      <c r="A6191" s="1"/>
    </row>
    <row r="6192" spans="1:1" ht="16.5">
      <c r="A6192" s="1"/>
    </row>
    <row r="6193" spans="1:1" ht="16.5">
      <c r="A6193" s="1"/>
    </row>
    <row r="6194" spans="1:1" ht="16.5">
      <c r="A6194" s="1"/>
    </row>
    <row r="6195" spans="1:1" ht="16.5">
      <c r="A6195" s="1"/>
    </row>
    <row r="6196" spans="1:1" ht="16.5">
      <c r="A6196" s="1"/>
    </row>
    <row r="6197" spans="1:1" ht="16.5">
      <c r="A6197" s="1"/>
    </row>
    <row r="6198" spans="1:1" ht="16.5">
      <c r="A6198" s="1"/>
    </row>
    <row r="6199" spans="1:1" ht="16.5">
      <c r="A6199" s="1"/>
    </row>
    <row r="6200" spans="1:1" ht="16.5">
      <c r="A6200" s="1"/>
    </row>
    <row r="6201" spans="1:1" ht="16.5">
      <c r="A6201" s="1"/>
    </row>
    <row r="6202" spans="1:1" ht="16.5">
      <c r="A6202" s="1"/>
    </row>
    <row r="6203" spans="1:1" ht="16.5">
      <c r="A6203" s="1"/>
    </row>
    <row r="6204" spans="1:1" ht="16.5">
      <c r="A6204" s="1"/>
    </row>
    <row r="6205" spans="1:1" ht="16.5">
      <c r="A6205" s="1"/>
    </row>
    <row r="6206" spans="1:1" ht="16.5">
      <c r="A6206" s="1"/>
    </row>
    <row r="6207" spans="1:1" ht="16.5">
      <c r="A6207" s="1"/>
    </row>
    <row r="6208" spans="1:1" ht="16.5">
      <c r="A6208" s="1"/>
    </row>
    <row r="6209" spans="1:1" ht="16.5">
      <c r="A6209" s="1"/>
    </row>
    <row r="6210" spans="1:1" ht="16.5">
      <c r="A6210" s="1"/>
    </row>
    <row r="6211" spans="1:1" ht="16.5">
      <c r="A6211" s="1"/>
    </row>
    <row r="6212" spans="1:1" ht="16.5">
      <c r="A6212" s="1"/>
    </row>
    <row r="6213" spans="1:1" ht="16.5">
      <c r="A6213" s="1"/>
    </row>
    <row r="6214" spans="1:1" ht="16.5">
      <c r="A6214" s="1"/>
    </row>
    <row r="6215" spans="1:1" ht="16.5">
      <c r="A6215" s="1"/>
    </row>
    <row r="6216" spans="1:1" ht="16.5">
      <c r="A6216" s="1"/>
    </row>
    <row r="6217" spans="1:1" ht="16.5">
      <c r="A6217" s="1"/>
    </row>
    <row r="6218" spans="1:1" ht="16.5">
      <c r="A6218" s="1"/>
    </row>
    <row r="6219" spans="1:1" ht="16.5">
      <c r="A6219" s="1"/>
    </row>
    <row r="6220" spans="1:1" ht="16.5">
      <c r="A6220" s="1"/>
    </row>
    <row r="6221" spans="1:1" ht="16.5">
      <c r="A6221" s="1"/>
    </row>
    <row r="6222" spans="1:1" ht="16.5">
      <c r="A6222" s="1"/>
    </row>
    <row r="6223" spans="1:1" ht="16.5">
      <c r="A6223" s="1"/>
    </row>
    <row r="6224" spans="1:1" ht="16.5">
      <c r="A6224" s="1"/>
    </row>
    <row r="6225" spans="1:1" ht="16.5">
      <c r="A6225" s="1"/>
    </row>
    <row r="6226" spans="1:1" ht="16.5">
      <c r="A6226" s="1"/>
    </row>
    <row r="6227" spans="1:1" ht="16.5">
      <c r="A6227" s="1"/>
    </row>
    <row r="6228" spans="1:1" ht="16.5">
      <c r="A6228" s="1"/>
    </row>
    <row r="6229" spans="1:1" ht="16.5">
      <c r="A6229" s="1"/>
    </row>
    <row r="6230" spans="1:1" ht="16.5">
      <c r="A6230" s="1"/>
    </row>
    <row r="6231" spans="1:1" ht="16.5">
      <c r="A6231" s="1"/>
    </row>
    <row r="6232" spans="1:1" ht="16.5">
      <c r="A6232" s="1"/>
    </row>
    <row r="6233" spans="1:1" ht="16.5">
      <c r="A6233" s="1"/>
    </row>
    <row r="6234" spans="1:1" ht="16.5">
      <c r="A6234" s="1"/>
    </row>
    <row r="6235" spans="1:1" ht="16.5">
      <c r="A6235" s="1"/>
    </row>
    <row r="6236" spans="1:1" ht="16.5">
      <c r="A6236" s="1"/>
    </row>
    <row r="6237" spans="1:1" ht="16.5">
      <c r="A6237" s="1"/>
    </row>
    <row r="6238" spans="1:1" ht="16.5">
      <c r="A6238" s="1"/>
    </row>
    <row r="6239" spans="1:1" ht="16.5">
      <c r="A6239" s="1"/>
    </row>
    <row r="6240" spans="1:1" ht="16.5">
      <c r="A6240" s="1"/>
    </row>
    <row r="6241" spans="1:1" ht="16.5">
      <c r="A6241" s="1"/>
    </row>
    <row r="6242" spans="1:1" ht="16.5">
      <c r="A6242" s="1"/>
    </row>
    <row r="6243" spans="1:1" ht="16.5">
      <c r="A6243" s="1"/>
    </row>
    <row r="6244" spans="1:1" ht="16.5">
      <c r="A6244" s="1"/>
    </row>
    <row r="6245" spans="1:1" ht="16.5">
      <c r="A6245" s="1"/>
    </row>
    <row r="6246" spans="1:1" ht="16.5">
      <c r="A6246" s="1"/>
    </row>
    <row r="6247" spans="1:1" ht="16.5">
      <c r="A6247" s="1"/>
    </row>
    <row r="6248" spans="1:1" ht="16.5">
      <c r="A6248" s="1"/>
    </row>
    <row r="6249" spans="1:1" ht="16.5">
      <c r="A6249" s="1"/>
    </row>
    <row r="6250" spans="1:1" ht="16.5">
      <c r="A6250" s="1"/>
    </row>
    <row r="6251" spans="1:1" ht="16.5">
      <c r="A6251" s="1"/>
    </row>
    <row r="6252" spans="1:1" ht="16.5">
      <c r="A6252" s="1"/>
    </row>
    <row r="6253" spans="1:1" ht="16.5">
      <c r="A6253" s="1"/>
    </row>
    <row r="6254" spans="1:1" ht="16.5">
      <c r="A6254" s="1"/>
    </row>
    <row r="6255" spans="1:1" ht="16.5">
      <c r="A6255" s="1"/>
    </row>
    <row r="6256" spans="1:1" ht="16.5">
      <c r="A6256" s="1"/>
    </row>
    <row r="6257" spans="1:1" ht="16.5">
      <c r="A6257" s="1"/>
    </row>
    <row r="6258" spans="1:1" ht="16.5">
      <c r="A6258" s="1"/>
    </row>
    <row r="6259" spans="1:1" ht="16.5">
      <c r="A6259" s="1"/>
    </row>
    <row r="6260" spans="1:1" ht="16.5">
      <c r="A6260" s="1"/>
    </row>
    <row r="6261" spans="1:1" ht="16.5">
      <c r="A6261" s="1"/>
    </row>
    <row r="6262" spans="1:1" ht="16.5">
      <c r="A6262" s="1"/>
    </row>
    <row r="6263" spans="1:1" ht="16.5">
      <c r="A6263" s="1"/>
    </row>
    <row r="6264" spans="1:1" ht="16.5">
      <c r="A6264" s="1"/>
    </row>
    <row r="6265" spans="1:1" ht="16.5">
      <c r="A6265" s="1"/>
    </row>
    <row r="6266" spans="1:1" ht="16.5">
      <c r="A6266" s="1"/>
    </row>
    <row r="6267" spans="1:1" ht="16.5">
      <c r="A6267" s="1"/>
    </row>
    <row r="6268" spans="1:1" ht="16.5">
      <c r="A6268" s="1"/>
    </row>
    <row r="6269" spans="1:1" ht="16.5">
      <c r="A6269" s="1"/>
    </row>
    <row r="6270" spans="1:1" ht="16.5">
      <c r="A6270" s="1"/>
    </row>
    <row r="6271" spans="1:1" ht="16.5">
      <c r="A6271" s="1"/>
    </row>
    <row r="6272" spans="1:1" ht="16.5">
      <c r="A6272" s="1"/>
    </row>
    <row r="6273" spans="1:1" ht="16.5">
      <c r="A6273" s="1"/>
    </row>
    <row r="6274" spans="1:1" ht="16.5">
      <c r="A6274" s="1"/>
    </row>
    <row r="6275" spans="1:1" ht="16.5">
      <c r="A6275" s="1"/>
    </row>
    <row r="6276" spans="1:1" ht="16.5">
      <c r="A6276" s="1"/>
    </row>
    <row r="6277" spans="1:1" ht="16.5">
      <c r="A6277" s="1"/>
    </row>
    <row r="6278" spans="1:1" ht="16.5">
      <c r="A6278" s="1"/>
    </row>
    <row r="6279" spans="1:1" ht="16.5">
      <c r="A6279" s="1"/>
    </row>
    <row r="6280" spans="1:1" ht="16.5">
      <c r="A6280" s="1"/>
    </row>
    <row r="6281" spans="1:1" ht="16.5">
      <c r="A6281" s="1"/>
    </row>
    <row r="6282" spans="1:1" ht="16.5">
      <c r="A6282" s="1"/>
    </row>
    <row r="6283" spans="1:1" ht="16.5">
      <c r="A6283" s="1"/>
    </row>
    <row r="6284" spans="1:1" ht="16.5">
      <c r="A6284" s="1"/>
    </row>
    <row r="6285" spans="1:1" ht="16.5">
      <c r="A6285" s="1"/>
    </row>
    <row r="6286" spans="1:1" ht="16.5">
      <c r="A6286" s="1"/>
    </row>
    <row r="6287" spans="1:1" ht="16.5">
      <c r="A6287" s="1"/>
    </row>
    <row r="6288" spans="1:1" ht="16.5">
      <c r="A6288" s="1"/>
    </row>
    <row r="6289" spans="1:1" ht="16.5">
      <c r="A6289" s="1"/>
    </row>
    <row r="6290" spans="1:1" ht="16.5">
      <c r="A6290" s="1"/>
    </row>
    <row r="6291" spans="1:1" ht="16.5">
      <c r="A6291" s="1"/>
    </row>
    <row r="6292" spans="1:1" ht="16.5">
      <c r="A6292" s="1"/>
    </row>
    <row r="6293" spans="1:1" ht="16.5">
      <c r="A6293" s="1"/>
    </row>
    <row r="6294" spans="1:1" ht="16.5">
      <c r="A6294" s="1"/>
    </row>
    <row r="6295" spans="1:1" ht="16.5">
      <c r="A6295" s="1"/>
    </row>
    <row r="6296" spans="1:1" ht="16.5">
      <c r="A6296" s="1"/>
    </row>
    <row r="6297" spans="1:1" ht="16.5">
      <c r="A6297" s="1"/>
    </row>
    <row r="6298" spans="1:1" ht="16.5">
      <c r="A6298" s="1"/>
    </row>
    <row r="6299" spans="1:1" ht="16.5">
      <c r="A6299" s="1"/>
    </row>
    <row r="6300" spans="1:1" ht="16.5">
      <c r="A6300" s="1"/>
    </row>
    <row r="6301" spans="1:1" ht="16.5">
      <c r="A6301" s="1"/>
    </row>
    <row r="6302" spans="1:1" ht="16.5">
      <c r="A6302" s="1"/>
    </row>
    <row r="6303" spans="1:1" ht="16.5">
      <c r="A6303" s="1"/>
    </row>
    <row r="6304" spans="1:1" ht="16.5">
      <c r="A6304" s="1"/>
    </row>
    <row r="6305" spans="1:1" ht="16.5">
      <c r="A6305" s="1"/>
    </row>
    <row r="6306" spans="1:1" ht="16.5">
      <c r="A6306" s="1"/>
    </row>
    <row r="6307" spans="1:1" ht="16.5">
      <c r="A6307" s="1"/>
    </row>
    <row r="6308" spans="1:1" ht="16.5">
      <c r="A6308" s="1"/>
    </row>
    <row r="6309" spans="1:1" ht="16.5">
      <c r="A6309" s="1"/>
    </row>
    <row r="6310" spans="1:1" ht="16.5">
      <c r="A6310" s="1"/>
    </row>
    <row r="6311" spans="1:1" ht="16.5">
      <c r="A6311" s="1"/>
    </row>
    <row r="6312" spans="1:1" ht="16.5">
      <c r="A6312" s="1"/>
    </row>
    <row r="6313" spans="1:1" ht="16.5">
      <c r="A6313" s="1"/>
    </row>
    <row r="6314" spans="1:1" ht="16.5">
      <c r="A6314" s="1"/>
    </row>
    <row r="6315" spans="1:1" ht="16.5">
      <c r="A6315" s="1"/>
    </row>
    <row r="6316" spans="1:1" ht="16.5">
      <c r="A6316" s="1"/>
    </row>
    <row r="6317" spans="1:1" ht="16.5">
      <c r="A6317" s="1"/>
    </row>
    <row r="6318" spans="1:1" ht="16.5">
      <c r="A6318" s="1"/>
    </row>
    <row r="6319" spans="1:1" ht="16.5">
      <c r="A6319" s="1"/>
    </row>
    <row r="6320" spans="1:1" ht="16.5">
      <c r="A6320" s="1"/>
    </row>
    <row r="6321" spans="1:1" ht="16.5">
      <c r="A6321" s="1"/>
    </row>
    <row r="6322" spans="1:1" ht="16.5">
      <c r="A6322" s="1"/>
    </row>
    <row r="6323" spans="1:1" ht="16.5">
      <c r="A6323" s="1"/>
    </row>
    <row r="6324" spans="1:1" ht="16.5">
      <c r="A6324" s="1"/>
    </row>
    <row r="6325" spans="1:1" ht="16.5">
      <c r="A6325" s="1"/>
    </row>
    <row r="6326" spans="1:1" ht="16.5">
      <c r="A6326" s="1"/>
    </row>
    <row r="6327" spans="1:1" ht="16.5">
      <c r="A6327" s="1"/>
    </row>
    <row r="6328" spans="1:1" ht="16.5">
      <c r="A6328" s="1"/>
    </row>
    <row r="6329" spans="1:1" ht="16.5">
      <c r="A6329" s="1"/>
    </row>
    <row r="6330" spans="1:1" ht="16.5">
      <c r="A6330" s="1"/>
    </row>
    <row r="6331" spans="1:1" ht="16.5">
      <c r="A6331" s="1"/>
    </row>
    <row r="6332" spans="1:1" ht="16.5">
      <c r="A6332" s="1"/>
    </row>
    <row r="6333" spans="1:1" ht="16.5">
      <c r="A6333" s="1"/>
    </row>
    <row r="6334" spans="1:1" ht="16.5">
      <c r="A6334" s="1"/>
    </row>
    <row r="6335" spans="1:1" ht="16.5">
      <c r="A6335" s="1"/>
    </row>
    <row r="6336" spans="1:1" ht="16.5">
      <c r="A6336" s="1"/>
    </row>
    <row r="6337" spans="1:1" ht="16.5">
      <c r="A6337" s="1"/>
    </row>
    <row r="6338" spans="1:1" ht="16.5">
      <c r="A6338" s="1"/>
    </row>
    <row r="6339" spans="1:1" ht="16.5">
      <c r="A6339" s="1"/>
    </row>
    <row r="6340" spans="1:1" ht="16.5">
      <c r="A6340" s="1"/>
    </row>
    <row r="6341" spans="1:1" ht="16.5">
      <c r="A6341" s="1"/>
    </row>
    <row r="6342" spans="1:1" ht="16.5">
      <c r="A6342" s="1"/>
    </row>
    <row r="6343" spans="1:1" ht="16.5">
      <c r="A6343" s="1"/>
    </row>
    <row r="6344" spans="1:1" ht="16.5">
      <c r="A6344" s="1"/>
    </row>
    <row r="6345" spans="1:1" ht="16.5">
      <c r="A6345" s="1"/>
    </row>
    <row r="6346" spans="1:1" ht="16.5">
      <c r="A6346" s="1"/>
    </row>
    <row r="6347" spans="1:1" ht="16.5">
      <c r="A6347" s="1"/>
    </row>
    <row r="6348" spans="1:1" ht="16.5">
      <c r="A6348" s="1"/>
    </row>
    <row r="6349" spans="1:1" ht="16.5">
      <c r="A6349" s="1"/>
    </row>
    <row r="6350" spans="1:1" ht="16.5">
      <c r="A6350" s="1"/>
    </row>
    <row r="6351" spans="1:1" ht="16.5">
      <c r="A6351" s="1"/>
    </row>
    <row r="6352" spans="1:1" ht="16.5">
      <c r="A6352" s="1"/>
    </row>
    <row r="6353" spans="1:1" ht="16.5">
      <c r="A6353" s="1"/>
    </row>
    <row r="6354" spans="1:1" ht="16.5">
      <c r="A6354" s="1"/>
    </row>
    <row r="6355" spans="1:1" ht="16.5">
      <c r="A6355" s="1"/>
    </row>
    <row r="6356" spans="1:1" ht="16.5">
      <c r="A6356" s="1"/>
    </row>
    <row r="6357" spans="1:1" ht="16.5">
      <c r="A6357" s="1"/>
    </row>
    <row r="6358" spans="1:1" ht="16.5">
      <c r="A6358" s="1"/>
    </row>
    <row r="6359" spans="1:1" ht="16.5">
      <c r="A6359" s="1"/>
    </row>
    <row r="6360" spans="1:1" ht="16.5">
      <c r="A6360" s="1"/>
    </row>
    <row r="6361" spans="1:1" ht="16.5">
      <c r="A6361" s="1"/>
    </row>
    <row r="6362" spans="1:1" ht="16.5">
      <c r="A6362" s="1"/>
    </row>
    <row r="6363" spans="1:1" ht="16.5">
      <c r="A6363" s="1"/>
    </row>
    <row r="6364" spans="1:1" ht="16.5">
      <c r="A6364" s="1"/>
    </row>
    <row r="6365" spans="1:1" ht="16.5">
      <c r="A6365" s="1"/>
    </row>
    <row r="6366" spans="1:1" ht="16.5">
      <c r="A6366" s="1"/>
    </row>
    <row r="6367" spans="1:1" ht="16.5">
      <c r="A6367" s="1"/>
    </row>
    <row r="6368" spans="1:1" ht="16.5">
      <c r="A6368" s="1"/>
    </row>
    <row r="6369" spans="1:1" ht="16.5">
      <c r="A6369" s="1"/>
    </row>
    <row r="6370" spans="1:1" ht="16.5">
      <c r="A6370" s="1"/>
    </row>
    <row r="6371" spans="1:1" ht="16.5">
      <c r="A6371" s="1"/>
    </row>
    <row r="6372" spans="1:1" ht="16.5">
      <c r="A6372" s="1"/>
    </row>
    <row r="6373" spans="1:1" ht="16.5">
      <c r="A6373" s="1"/>
    </row>
    <row r="6374" spans="1:1" ht="16.5">
      <c r="A6374" s="1"/>
    </row>
    <row r="6375" spans="1:1" ht="16.5">
      <c r="A6375" s="1"/>
    </row>
    <row r="6376" spans="1:1" ht="16.5">
      <c r="A6376" s="1"/>
    </row>
    <row r="6377" spans="1:1" ht="16.5">
      <c r="A6377" s="1"/>
    </row>
    <row r="6378" spans="1:1" ht="16.5">
      <c r="A6378" s="1"/>
    </row>
    <row r="6379" spans="1:1" ht="16.5">
      <c r="A6379" s="1"/>
    </row>
    <row r="6380" spans="1:1" ht="16.5">
      <c r="A6380" s="1"/>
    </row>
    <row r="6381" spans="1:1" ht="16.5">
      <c r="A6381" s="1"/>
    </row>
    <row r="6382" spans="1:1" ht="16.5">
      <c r="A6382" s="1"/>
    </row>
    <row r="6383" spans="1:1" ht="16.5">
      <c r="A6383" s="1"/>
    </row>
    <row r="6384" spans="1:1" ht="16.5">
      <c r="A6384" s="1"/>
    </row>
    <row r="6385" spans="1:1" ht="16.5">
      <c r="A6385" s="1"/>
    </row>
    <row r="6386" spans="1:1" ht="16.5">
      <c r="A6386" s="1"/>
    </row>
    <row r="6387" spans="1:1" ht="16.5">
      <c r="A6387" s="1"/>
    </row>
    <row r="6388" spans="1:1" ht="16.5">
      <c r="A6388" s="1"/>
    </row>
    <row r="6389" spans="1:1" ht="16.5">
      <c r="A6389" s="1"/>
    </row>
    <row r="6390" spans="1:1" ht="16.5">
      <c r="A6390" s="1"/>
    </row>
    <row r="6391" spans="1:1" ht="16.5">
      <c r="A6391" s="1"/>
    </row>
    <row r="6392" spans="1:1" ht="16.5">
      <c r="A6392" s="1"/>
    </row>
    <row r="6393" spans="1:1" ht="16.5">
      <c r="A6393" s="1"/>
    </row>
    <row r="6394" spans="1:1" ht="16.5">
      <c r="A6394" s="1"/>
    </row>
    <row r="6395" spans="1:1" ht="16.5">
      <c r="A6395" s="1"/>
    </row>
    <row r="6396" spans="1:1" ht="16.5">
      <c r="A6396" s="1"/>
    </row>
    <row r="6397" spans="1:1" ht="16.5">
      <c r="A6397" s="1"/>
    </row>
    <row r="6398" spans="1:1" ht="16.5">
      <c r="A6398" s="1"/>
    </row>
    <row r="6399" spans="1:1" ht="16.5">
      <c r="A6399" s="1"/>
    </row>
    <row r="6400" spans="1:1" ht="16.5">
      <c r="A6400" s="1"/>
    </row>
    <row r="6401" spans="1:1" ht="16.5">
      <c r="A6401" s="1"/>
    </row>
    <row r="6402" spans="1:1" ht="16.5">
      <c r="A6402" s="1"/>
    </row>
    <row r="6403" spans="1:1" ht="16.5">
      <c r="A6403" s="1"/>
    </row>
    <row r="6404" spans="1:1" ht="16.5">
      <c r="A6404" s="1"/>
    </row>
    <row r="6405" spans="1:1" ht="16.5">
      <c r="A6405" s="1"/>
    </row>
    <row r="6406" spans="1:1" ht="16.5">
      <c r="A6406" s="1"/>
    </row>
    <row r="6407" spans="1:1" ht="16.5">
      <c r="A6407" s="1"/>
    </row>
    <row r="6408" spans="1:1" ht="16.5">
      <c r="A6408" s="1"/>
    </row>
    <row r="6409" spans="1:1" ht="16.5">
      <c r="A6409" s="1"/>
    </row>
    <row r="6410" spans="1:1" ht="16.5">
      <c r="A6410" s="1"/>
    </row>
    <row r="6411" spans="1:1" ht="16.5">
      <c r="A6411" s="1"/>
    </row>
    <row r="6412" spans="1:1" ht="16.5">
      <c r="A6412" s="1"/>
    </row>
    <row r="6413" spans="1:1" ht="16.5">
      <c r="A6413" s="1"/>
    </row>
    <row r="6414" spans="1:1" ht="16.5">
      <c r="A6414" s="1"/>
    </row>
    <row r="6415" spans="1:1" ht="16.5">
      <c r="A6415" s="1"/>
    </row>
    <row r="6416" spans="1:1" ht="16.5">
      <c r="A6416" s="1"/>
    </row>
    <row r="6417" spans="1:1" ht="16.5">
      <c r="A6417" s="1"/>
    </row>
    <row r="6418" spans="1:1" ht="16.5">
      <c r="A6418" s="1"/>
    </row>
    <row r="6419" spans="1:1" ht="16.5">
      <c r="A6419" s="1"/>
    </row>
    <row r="6420" spans="1:1" ht="16.5">
      <c r="A6420" s="1"/>
    </row>
    <row r="6421" spans="1:1" ht="16.5">
      <c r="A6421" s="1"/>
    </row>
    <row r="6422" spans="1:1" ht="16.5">
      <c r="A6422" s="1"/>
    </row>
    <row r="6423" spans="1:1" ht="16.5">
      <c r="A6423" s="1"/>
    </row>
    <row r="6424" spans="1:1" ht="16.5">
      <c r="A6424" s="1"/>
    </row>
    <row r="6425" spans="1:1" ht="16.5">
      <c r="A6425" s="1"/>
    </row>
    <row r="6426" spans="1:1" ht="16.5">
      <c r="A6426" s="1"/>
    </row>
    <row r="6427" spans="1:1" ht="16.5">
      <c r="A6427" s="1"/>
    </row>
    <row r="6428" spans="1:1" ht="16.5">
      <c r="A6428" s="1"/>
    </row>
    <row r="6429" spans="1:1" ht="16.5">
      <c r="A6429" s="1"/>
    </row>
    <row r="6430" spans="1:1" ht="16.5">
      <c r="A6430" s="1"/>
    </row>
    <row r="6431" spans="1:1" ht="16.5">
      <c r="A6431" s="1"/>
    </row>
    <row r="6432" spans="1:1" ht="16.5">
      <c r="A6432" s="1"/>
    </row>
    <row r="6433" spans="1:1" ht="16.5">
      <c r="A6433" s="1"/>
    </row>
    <row r="6434" spans="1:1" ht="16.5">
      <c r="A6434" s="1"/>
    </row>
    <row r="6435" spans="1:1" ht="16.5">
      <c r="A6435" s="1"/>
    </row>
    <row r="6436" spans="1:1" ht="16.5">
      <c r="A6436" s="1"/>
    </row>
    <row r="6437" spans="1:1" ht="16.5">
      <c r="A6437" s="1"/>
    </row>
    <row r="6438" spans="1:1" ht="16.5">
      <c r="A6438" s="1"/>
    </row>
    <row r="6439" spans="1:1" ht="16.5">
      <c r="A6439" s="1"/>
    </row>
    <row r="6440" spans="1:1" ht="16.5">
      <c r="A6440" s="1"/>
    </row>
    <row r="6441" spans="1:1" ht="16.5">
      <c r="A6441" s="1"/>
    </row>
    <row r="6442" spans="1:1" ht="16.5">
      <c r="A6442" s="1"/>
    </row>
    <row r="6443" spans="1:1" ht="16.5">
      <c r="A6443" s="1"/>
    </row>
    <row r="6444" spans="1:1" ht="16.5">
      <c r="A6444" s="1"/>
    </row>
    <row r="6445" spans="1:1" ht="16.5">
      <c r="A6445" s="1"/>
    </row>
    <row r="6446" spans="1:1" ht="16.5">
      <c r="A6446" s="1"/>
    </row>
    <row r="6447" spans="1:1" ht="16.5">
      <c r="A6447" s="1"/>
    </row>
    <row r="6448" spans="1:1" ht="16.5">
      <c r="A6448" s="1"/>
    </row>
    <row r="6449" spans="1:1" ht="16.5">
      <c r="A6449" s="1"/>
    </row>
    <row r="6450" spans="1:1" ht="16.5">
      <c r="A6450" s="1"/>
    </row>
    <row r="6451" spans="1:1" ht="16.5">
      <c r="A6451" s="1"/>
    </row>
    <row r="6452" spans="1:1" ht="16.5">
      <c r="A6452" s="1"/>
    </row>
    <row r="6453" spans="1:1" ht="16.5">
      <c r="A6453" s="1"/>
    </row>
    <row r="6454" spans="1:1" ht="16.5">
      <c r="A6454" s="1"/>
    </row>
    <row r="6455" spans="1:1" ht="16.5">
      <c r="A6455" s="1"/>
    </row>
    <row r="6456" spans="1:1" ht="16.5">
      <c r="A6456" s="1"/>
    </row>
    <row r="6457" spans="1:1" ht="16.5">
      <c r="A6457" s="1"/>
    </row>
    <row r="6458" spans="1:1" ht="16.5">
      <c r="A6458" s="1"/>
    </row>
    <row r="6459" spans="1:1" ht="16.5">
      <c r="A6459" s="1"/>
    </row>
    <row r="6460" spans="1:1" ht="16.5">
      <c r="A6460" s="1"/>
    </row>
    <row r="6461" spans="1:1" ht="16.5">
      <c r="A6461" s="1"/>
    </row>
    <row r="6462" spans="1:1" ht="16.5">
      <c r="A6462" s="1"/>
    </row>
    <row r="6463" spans="1:1" ht="16.5">
      <c r="A6463" s="1"/>
    </row>
    <row r="6464" spans="1:1" ht="16.5">
      <c r="A6464" s="1"/>
    </row>
    <row r="6465" spans="1:1" ht="16.5">
      <c r="A6465" s="1"/>
    </row>
    <row r="6466" spans="1:1" ht="16.5">
      <c r="A6466" s="1"/>
    </row>
    <row r="6467" spans="1:1" ht="16.5">
      <c r="A6467" s="1"/>
    </row>
    <row r="6468" spans="1:1" ht="16.5">
      <c r="A6468" s="1"/>
    </row>
    <row r="6469" spans="1:1" ht="16.5">
      <c r="A6469" s="1"/>
    </row>
    <row r="6470" spans="1:1" ht="16.5">
      <c r="A6470" s="1"/>
    </row>
    <row r="6471" spans="1:1" ht="16.5">
      <c r="A6471" s="1"/>
    </row>
    <row r="6472" spans="1:1" ht="16.5">
      <c r="A6472" s="1"/>
    </row>
    <row r="6473" spans="1:1" ht="16.5">
      <c r="A6473" s="1"/>
    </row>
    <row r="6474" spans="1:1" ht="16.5">
      <c r="A6474" s="1"/>
    </row>
    <row r="6475" spans="1:1" ht="16.5">
      <c r="A6475" s="1"/>
    </row>
    <row r="6476" spans="1:1" ht="16.5">
      <c r="A6476" s="1"/>
    </row>
    <row r="6477" spans="1:1" ht="16.5">
      <c r="A6477" s="1"/>
    </row>
    <row r="6478" spans="1:1" ht="16.5">
      <c r="A6478" s="1"/>
    </row>
    <row r="6479" spans="1:1" ht="16.5">
      <c r="A6479" s="1"/>
    </row>
    <row r="6480" spans="1:1" ht="16.5">
      <c r="A6480" s="1"/>
    </row>
    <row r="6481" spans="1:1" ht="16.5">
      <c r="A6481" s="1"/>
    </row>
    <row r="6482" spans="1:1" ht="16.5">
      <c r="A6482" s="1"/>
    </row>
    <row r="6483" spans="1:1" ht="16.5">
      <c r="A6483" s="1"/>
    </row>
    <row r="6484" spans="1:1" ht="16.5">
      <c r="A6484" s="1"/>
    </row>
    <row r="6485" spans="1:1" ht="16.5">
      <c r="A6485" s="1"/>
    </row>
    <row r="6486" spans="1:1" ht="16.5">
      <c r="A6486" s="1"/>
    </row>
    <row r="6487" spans="1:1" ht="16.5">
      <c r="A6487" s="1"/>
    </row>
    <row r="6488" spans="1:1" ht="16.5">
      <c r="A6488" s="1"/>
    </row>
    <row r="6489" spans="1:1" ht="16.5">
      <c r="A6489" s="1"/>
    </row>
    <row r="6490" spans="1:1" ht="16.5">
      <c r="A6490" s="1"/>
    </row>
    <row r="6491" spans="1:1" ht="16.5">
      <c r="A6491" s="1"/>
    </row>
    <row r="6492" spans="1:1" ht="16.5">
      <c r="A6492" s="1"/>
    </row>
    <row r="6493" spans="1:1" ht="16.5">
      <c r="A6493" s="1"/>
    </row>
    <row r="6494" spans="1:1" ht="16.5">
      <c r="A6494" s="1"/>
    </row>
    <row r="6495" spans="1:1" ht="16.5">
      <c r="A6495" s="1"/>
    </row>
    <row r="6496" spans="1:1" ht="16.5">
      <c r="A6496" s="1"/>
    </row>
    <row r="6497" spans="1:1" ht="16.5">
      <c r="A6497" s="1"/>
    </row>
    <row r="6498" spans="1:1" ht="16.5">
      <c r="A6498" s="1"/>
    </row>
    <row r="6499" spans="1:1" ht="16.5">
      <c r="A6499" s="1"/>
    </row>
    <row r="6500" spans="1:1" ht="16.5">
      <c r="A6500" s="1"/>
    </row>
    <row r="6501" spans="1:1" ht="16.5">
      <c r="A6501" s="1"/>
    </row>
    <row r="6502" spans="1:1" ht="16.5">
      <c r="A6502" s="1"/>
    </row>
    <row r="6503" spans="1:1" ht="16.5">
      <c r="A6503" s="1"/>
    </row>
    <row r="6504" spans="1:1" ht="16.5">
      <c r="A6504" s="1"/>
    </row>
    <row r="6505" spans="1:1" ht="16.5">
      <c r="A6505" s="1"/>
    </row>
    <row r="6506" spans="1:1" ht="16.5">
      <c r="A6506" s="1"/>
    </row>
    <row r="6507" spans="1:1" ht="16.5">
      <c r="A6507" s="1"/>
    </row>
    <row r="6508" spans="1:1" ht="16.5">
      <c r="A6508" s="1"/>
    </row>
    <row r="6509" spans="1:1" ht="16.5">
      <c r="A6509" s="1"/>
    </row>
    <row r="6510" spans="1:1" ht="16.5">
      <c r="A6510" s="1"/>
    </row>
    <row r="6511" spans="1:1" ht="16.5">
      <c r="A6511" s="1"/>
    </row>
    <row r="6512" spans="1:1" ht="16.5">
      <c r="A6512" s="1"/>
    </row>
    <row r="6513" spans="1:1" ht="16.5">
      <c r="A6513" s="1"/>
    </row>
    <row r="6514" spans="1:1" ht="16.5">
      <c r="A6514" s="1"/>
    </row>
    <row r="6515" spans="1:1" ht="16.5">
      <c r="A6515" s="1"/>
    </row>
    <row r="6516" spans="1:1" ht="16.5">
      <c r="A6516" s="1"/>
    </row>
    <row r="6517" spans="1:1" ht="16.5">
      <c r="A6517" s="1"/>
    </row>
    <row r="6518" spans="1:1" ht="16.5">
      <c r="A6518" s="1"/>
    </row>
    <row r="6519" spans="1:1" ht="16.5">
      <c r="A6519" s="1"/>
    </row>
    <row r="6520" spans="1:1" ht="16.5">
      <c r="A6520" s="1"/>
    </row>
    <row r="6521" spans="1:1" ht="16.5">
      <c r="A6521" s="1"/>
    </row>
    <row r="6522" spans="1:1" ht="16.5">
      <c r="A6522" s="1"/>
    </row>
    <row r="6523" spans="1:1" ht="16.5">
      <c r="A6523" s="1"/>
    </row>
    <row r="6524" spans="1:1" ht="16.5">
      <c r="A6524" s="1"/>
    </row>
    <row r="6525" spans="1:1" ht="16.5">
      <c r="A6525" s="1"/>
    </row>
    <row r="6526" spans="1:1" ht="16.5">
      <c r="A6526" s="1"/>
    </row>
    <row r="6527" spans="1:1" ht="16.5">
      <c r="A6527" s="1"/>
    </row>
    <row r="6528" spans="1:1" ht="16.5">
      <c r="A6528" s="1"/>
    </row>
    <row r="6529" spans="1:1" ht="16.5">
      <c r="A6529" s="1"/>
    </row>
    <row r="6530" spans="1:1" ht="16.5">
      <c r="A6530" s="1"/>
    </row>
    <row r="6531" spans="1:1" ht="16.5">
      <c r="A6531" s="1"/>
    </row>
    <row r="6532" spans="1:1" ht="16.5">
      <c r="A6532" s="1"/>
    </row>
    <row r="6533" spans="1:1" ht="16.5">
      <c r="A6533" s="1"/>
    </row>
    <row r="6534" spans="1:1" ht="16.5">
      <c r="A6534" s="1"/>
    </row>
    <row r="6535" spans="1:1" ht="16.5">
      <c r="A6535" s="1"/>
    </row>
    <row r="6536" spans="1:1" ht="16.5">
      <c r="A6536" s="1"/>
    </row>
    <row r="6537" spans="1:1" ht="16.5">
      <c r="A6537" s="1"/>
    </row>
    <row r="6538" spans="1:1" ht="16.5">
      <c r="A6538" s="1"/>
    </row>
    <row r="6539" spans="1:1" ht="16.5">
      <c r="A6539" s="1"/>
    </row>
    <row r="6540" spans="1:1" ht="16.5">
      <c r="A6540" s="1"/>
    </row>
    <row r="6541" spans="1:1" ht="16.5">
      <c r="A6541" s="1"/>
    </row>
    <row r="6542" spans="1:1" ht="16.5">
      <c r="A6542" s="1"/>
    </row>
    <row r="6543" spans="1:1" ht="16.5">
      <c r="A6543" s="1"/>
    </row>
    <row r="6544" spans="1:1" ht="16.5">
      <c r="A6544" s="1"/>
    </row>
    <row r="6545" spans="1:1" ht="16.5">
      <c r="A6545" s="1"/>
    </row>
    <row r="6546" spans="1:1" ht="16.5">
      <c r="A6546" s="1"/>
    </row>
    <row r="6547" spans="1:1" ht="16.5">
      <c r="A6547" s="1"/>
    </row>
    <row r="6548" spans="1:1" ht="16.5">
      <c r="A6548" s="1"/>
    </row>
    <row r="6549" spans="1:1" ht="16.5">
      <c r="A6549" s="1"/>
    </row>
    <row r="6550" spans="1:1" ht="16.5">
      <c r="A6550" s="1"/>
    </row>
    <row r="6551" spans="1:1" ht="16.5">
      <c r="A6551" s="1"/>
    </row>
    <row r="6552" spans="1:1" ht="16.5">
      <c r="A6552" s="1"/>
    </row>
    <row r="6553" spans="1:1" ht="16.5">
      <c r="A6553" s="1"/>
    </row>
    <row r="6554" spans="1:1" ht="16.5">
      <c r="A6554" s="1"/>
    </row>
    <row r="6555" spans="1:1" ht="16.5">
      <c r="A6555" s="1"/>
    </row>
    <row r="6556" spans="1:1" ht="16.5">
      <c r="A6556" s="1"/>
    </row>
    <row r="6557" spans="1:1" ht="16.5">
      <c r="A6557" s="1"/>
    </row>
    <row r="6558" spans="1:1" ht="16.5">
      <c r="A6558" s="1"/>
    </row>
    <row r="6559" spans="1:1" ht="16.5">
      <c r="A6559" s="1"/>
    </row>
    <row r="6560" spans="1:1" ht="16.5">
      <c r="A6560" s="1"/>
    </row>
    <row r="6561" spans="1:1" ht="16.5">
      <c r="A6561" s="1"/>
    </row>
    <row r="6562" spans="1:1" ht="16.5">
      <c r="A6562" s="1"/>
    </row>
    <row r="6563" spans="1:1" ht="16.5">
      <c r="A6563" s="1"/>
    </row>
    <row r="6564" spans="1:1" ht="16.5">
      <c r="A6564" s="1"/>
    </row>
    <row r="6565" spans="1:1" ht="16.5">
      <c r="A6565" s="1"/>
    </row>
    <row r="6566" spans="1:1" ht="16.5">
      <c r="A6566" s="1"/>
    </row>
    <row r="6567" spans="1:1" ht="16.5">
      <c r="A6567" s="1"/>
    </row>
    <row r="6568" spans="1:1" ht="16.5">
      <c r="A6568" s="1"/>
    </row>
    <row r="6569" spans="1:1" ht="16.5">
      <c r="A6569" s="1"/>
    </row>
    <row r="6570" spans="1:1" ht="16.5">
      <c r="A6570" s="1"/>
    </row>
    <row r="6571" spans="1:1" ht="16.5">
      <c r="A6571" s="1"/>
    </row>
    <row r="6572" spans="1:1" ht="16.5">
      <c r="A6572" s="1"/>
    </row>
    <row r="6573" spans="1:1" ht="16.5">
      <c r="A6573" s="1"/>
    </row>
    <row r="6574" spans="1:1" ht="16.5">
      <c r="A6574" s="1"/>
    </row>
    <row r="6575" spans="1:1" ht="16.5">
      <c r="A6575" s="1"/>
    </row>
    <row r="6576" spans="1:1" ht="16.5">
      <c r="A6576" s="1"/>
    </row>
    <row r="6577" spans="1:1" ht="16.5">
      <c r="A6577" s="1"/>
    </row>
    <row r="6578" spans="1:1" ht="16.5">
      <c r="A6578" s="1"/>
    </row>
    <row r="6579" spans="1:1" ht="16.5">
      <c r="A6579" s="1"/>
    </row>
    <row r="6580" spans="1:1" ht="16.5">
      <c r="A6580" s="1"/>
    </row>
    <row r="6581" spans="1:1" ht="16.5">
      <c r="A6581" s="1"/>
    </row>
    <row r="6582" spans="1:1" ht="16.5">
      <c r="A6582" s="1"/>
    </row>
    <row r="6583" spans="1:1" ht="16.5">
      <c r="A6583" s="1"/>
    </row>
    <row r="6584" spans="1:1" ht="16.5">
      <c r="A6584" s="1"/>
    </row>
    <row r="6585" spans="1:1" ht="16.5">
      <c r="A6585" s="1"/>
    </row>
    <row r="6586" spans="1:1" ht="16.5">
      <c r="A6586" s="1"/>
    </row>
    <row r="6587" spans="1:1" ht="16.5">
      <c r="A6587" s="1"/>
    </row>
    <row r="6588" spans="1:1" ht="16.5">
      <c r="A6588" s="1"/>
    </row>
    <row r="6589" spans="1:1" ht="16.5">
      <c r="A6589" s="1"/>
    </row>
    <row r="6590" spans="1:1" ht="16.5">
      <c r="A6590" s="1"/>
    </row>
    <row r="6591" spans="1:1" ht="16.5">
      <c r="A6591" s="1"/>
    </row>
    <row r="6592" spans="1:1" ht="16.5">
      <c r="A6592" s="1"/>
    </row>
    <row r="6593" spans="1:1" ht="16.5">
      <c r="A6593" s="1"/>
    </row>
    <row r="6594" spans="1:1" ht="16.5">
      <c r="A6594" s="1"/>
    </row>
    <row r="6595" spans="1:1" ht="16.5">
      <c r="A6595" s="1"/>
    </row>
    <row r="6596" spans="1:1" ht="16.5">
      <c r="A6596" s="1"/>
    </row>
    <row r="6597" spans="1:1" ht="16.5">
      <c r="A6597" s="1"/>
    </row>
    <row r="6598" spans="1:1" ht="16.5">
      <c r="A6598" s="1"/>
    </row>
    <row r="6599" spans="1:1" ht="16.5">
      <c r="A6599" s="1"/>
    </row>
    <row r="6600" spans="1:1" ht="16.5">
      <c r="A6600" s="1"/>
    </row>
    <row r="6601" spans="1:1" ht="16.5">
      <c r="A6601" s="1"/>
    </row>
    <row r="6602" spans="1:1" ht="16.5">
      <c r="A6602" s="1"/>
    </row>
    <row r="6603" spans="1:1" ht="16.5">
      <c r="A6603" s="1"/>
    </row>
    <row r="6604" spans="1:1" ht="16.5">
      <c r="A6604" s="1"/>
    </row>
    <row r="6605" spans="1:1" ht="16.5">
      <c r="A6605" s="1"/>
    </row>
    <row r="6606" spans="1:1" ht="16.5">
      <c r="A6606" s="1"/>
    </row>
    <row r="6607" spans="1:1" ht="16.5">
      <c r="A6607" s="1"/>
    </row>
    <row r="6608" spans="1:1" ht="16.5">
      <c r="A6608" s="1"/>
    </row>
    <row r="6609" spans="1:1" ht="16.5">
      <c r="A6609" s="1"/>
    </row>
    <row r="6610" spans="1:1" ht="16.5">
      <c r="A6610" s="1"/>
    </row>
    <row r="6611" spans="1:1" ht="16.5">
      <c r="A6611" s="1"/>
    </row>
    <row r="6612" spans="1:1" ht="16.5">
      <c r="A6612" s="1"/>
    </row>
    <row r="6613" spans="1:1" ht="16.5">
      <c r="A6613" s="1"/>
    </row>
    <row r="6614" spans="1:1" ht="16.5">
      <c r="A6614" s="1"/>
    </row>
    <row r="6615" spans="1:1" ht="16.5">
      <c r="A6615" s="1"/>
    </row>
    <row r="6616" spans="1:1" ht="16.5">
      <c r="A6616" s="1"/>
    </row>
    <row r="6617" spans="1:1" ht="16.5">
      <c r="A6617" s="1"/>
    </row>
    <row r="6618" spans="1:1" ht="16.5">
      <c r="A6618" s="1"/>
    </row>
    <row r="6619" spans="1:1" ht="16.5">
      <c r="A6619" s="1"/>
    </row>
    <row r="6620" spans="1:1" ht="16.5">
      <c r="A6620" s="1"/>
    </row>
    <row r="6621" spans="1:1" ht="16.5">
      <c r="A6621" s="1"/>
    </row>
    <row r="6622" spans="1:1" ht="16.5">
      <c r="A6622" s="1"/>
    </row>
    <row r="6623" spans="1:1" ht="16.5">
      <c r="A6623" s="1"/>
    </row>
    <row r="6624" spans="1:1" ht="16.5">
      <c r="A6624" s="1"/>
    </row>
    <row r="6625" spans="1:1" ht="16.5">
      <c r="A6625" s="1"/>
    </row>
    <row r="6626" spans="1:1" ht="16.5">
      <c r="A6626" s="1"/>
    </row>
    <row r="6627" spans="1:1" ht="16.5">
      <c r="A6627" s="1"/>
    </row>
    <row r="6628" spans="1:1" ht="16.5">
      <c r="A6628" s="1"/>
    </row>
    <row r="6629" spans="1:1" ht="16.5">
      <c r="A6629" s="1"/>
    </row>
    <row r="6630" spans="1:1" ht="16.5">
      <c r="A6630" s="1"/>
    </row>
    <row r="6631" spans="1:1" ht="16.5">
      <c r="A6631" s="1"/>
    </row>
    <row r="6632" spans="1:1" ht="16.5">
      <c r="A6632" s="1"/>
    </row>
    <row r="6633" spans="1:1" ht="16.5">
      <c r="A6633" s="1"/>
    </row>
    <row r="6634" spans="1:1" ht="16.5">
      <c r="A6634" s="1"/>
    </row>
    <row r="6635" spans="1:1" ht="16.5">
      <c r="A6635" s="1"/>
    </row>
    <row r="6636" spans="1:1" ht="16.5">
      <c r="A6636" s="1"/>
    </row>
    <row r="6637" spans="1:1" ht="16.5">
      <c r="A6637" s="1"/>
    </row>
    <row r="6638" spans="1:1" ht="16.5">
      <c r="A6638" s="1"/>
    </row>
    <row r="6639" spans="1:1" ht="16.5">
      <c r="A6639" s="1"/>
    </row>
    <row r="6640" spans="1:1" ht="16.5">
      <c r="A6640" s="1"/>
    </row>
    <row r="6641" spans="1:1" ht="16.5">
      <c r="A6641" s="1"/>
    </row>
    <row r="6642" spans="1:1" ht="16.5">
      <c r="A6642" s="1"/>
    </row>
    <row r="6643" spans="1:1" ht="16.5">
      <c r="A6643" s="1"/>
    </row>
    <row r="6644" spans="1:1" ht="16.5">
      <c r="A6644" s="1"/>
    </row>
    <row r="6645" spans="1:1" ht="16.5">
      <c r="A6645" s="1"/>
    </row>
    <row r="6646" spans="1:1" ht="16.5">
      <c r="A6646" s="1"/>
    </row>
    <row r="6647" spans="1:1" ht="16.5">
      <c r="A6647" s="1"/>
    </row>
    <row r="6648" spans="1:1" ht="16.5">
      <c r="A6648" s="1"/>
    </row>
    <row r="6649" spans="1:1" ht="16.5">
      <c r="A6649" s="1"/>
    </row>
    <row r="6650" spans="1:1" ht="16.5">
      <c r="A6650" s="1"/>
    </row>
    <row r="6651" spans="1:1" ht="16.5">
      <c r="A6651" s="1"/>
    </row>
    <row r="6652" spans="1:1" ht="16.5">
      <c r="A6652" s="1"/>
    </row>
    <row r="6653" spans="1:1" ht="16.5">
      <c r="A6653" s="1"/>
    </row>
    <row r="6654" spans="1:1" ht="16.5">
      <c r="A6654" s="1"/>
    </row>
    <row r="6655" spans="1:1" ht="16.5">
      <c r="A6655" s="1"/>
    </row>
    <row r="6656" spans="1:1" ht="16.5">
      <c r="A6656" s="1"/>
    </row>
    <row r="6657" spans="1:1" ht="16.5">
      <c r="A6657" s="1"/>
    </row>
    <row r="6658" spans="1:1" ht="16.5">
      <c r="A6658" s="1"/>
    </row>
    <row r="6659" spans="1:1" ht="16.5">
      <c r="A6659" s="1"/>
    </row>
    <row r="6660" spans="1:1" ht="16.5">
      <c r="A6660" s="1"/>
    </row>
    <row r="6661" spans="1:1" ht="16.5">
      <c r="A6661" s="1"/>
    </row>
    <row r="6662" spans="1:1" ht="16.5">
      <c r="A6662" s="1"/>
    </row>
    <row r="6663" spans="1:1" ht="16.5">
      <c r="A6663" s="1"/>
    </row>
    <row r="6664" spans="1:1" ht="16.5">
      <c r="A6664" s="1"/>
    </row>
    <row r="6665" spans="1:1" ht="16.5">
      <c r="A6665" s="1"/>
    </row>
    <row r="6666" spans="1:1" ht="16.5">
      <c r="A6666" s="1"/>
    </row>
    <row r="6667" spans="1:1" ht="16.5">
      <c r="A6667" s="1"/>
    </row>
    <row r="6668" spans="1:1" ht="16.5">
      <c r="A6668" s="1"/>
    </row>
    <row r="6669" spans="1:1" ht="16.5">
      <c r="A6669" s="1"/>
    </row>
    <row r="6670" spans="1:1" ht="16.5">
      <c r="A6670" s="1"/>
    </row>
    <row r="6671" spans="1:1" ht="16.5">
      <c r="A6671" s="1"/>
    </row>
    <row r="6672" spans="1:1" ht="16.5">
      <c r="A6672" s="1"/>
    </row>
    <row r="6673" spans="1:1" ht="16.5">
      <c r="A6673" s="1"/>
    </row>
    <row r="6674" spans="1:1" ht="16.5">
      <c r="A6674" s="1"/>
    </row>
    <row r="6675" spans="1:1" ht="16.5">
      <c r="A6675" s="1"/>
    </row>
    <row r="6676" spans="1:1" ht="16.5">
      <c r="A6676" s="1"/>
    </row>
    <row r="6677" spans="1:1" ht="16.5">
      <c r="A6677" s="1"/>
    </row>
    <row r="6678" spans="1:1" ht="16.5">
      <c r="A6678" s="1"/>
    </row>
    <row r="6679" spans="1:1" ht="16.5">
      <c r="A6679" s="1"/>
    </row>
    <row r="6680" spans="1:1" ht="16.5">
      <c r="A6680" s="1"/>
    </row>
    <row r="6681" spans="1:1" ht="16.5">
      <c r="A6681" s="1"/>
    </row>
    <row r="6682" spans="1:1" ht="16.5">
      <c r="A6682" s="1"/>
    </row>
    <row r="6683" spans="1:1" ht="16.5">
      <c r="A6683" s="1"/>
    </row>
    <row r="6684" spans="1:1" ht="16.5">
      <c r="A6684" s="1"/>
    </row>
    <row r="6685" spans="1:1" ht="16.5">
      <c r="A6685" s="1"/>
    </row>
    <row r="6686" spans="1:1" ht="16.5">
      <c r="A6686" s="1"/>
    </row>
    <row r="6687" spans="1:1" ht="16.5">
      <c r="A6687" s="1"/>
    </row>
    <row r="6688" spans="1:1" ht="16.5">
      <c r="A6688" s="1"/>
    </row>
    <row r="6689" spans="1:1" ht="16.5">
      <c r="A6689" s="1"/>
    </row>
    <row r="6690" spans="1:1" ht="16.5">
      <c r="A6690" s="1"/>
    </row>
    <row r="6691" spans="1:1" ht="16.5">
      <c r="A6691" s="1"/>
    </row>
    <row r="6692" spans="1:1" ht="16.5">
      <c r="A6692" s="1"/>
    </row>
    <row r="6693" spans="1:1" ht="16.5">
      <c r="A6693" s="1"/>
    </row>
    <row r="6694" spans="1:1" ht="16.5">
      <c r="A6694" s="1"/>
    </row>
    <row r="6695" spans="1:1" ht="16.5">
      <c r="A6695" s="1"/>
    </row>
    <row r="6696" spans="1:1" ht="16.5">
      <c r="A6696" s="1"/>
    </row>
    <row r="6697" spans="1:1" ht="16.5">
      <c r="A6697" s="1"/>
    </row>
    <row r="6698" spans="1:1" ht="16.5">
      <c r="A6698" s="1"/>
    </row>
    <row r="6699" spans="1:1" ht="16.5">
      <c r="A6699" s="1"/>
    </row>
    <row r="6700" spans="1:1" ht="16.5">
      <c r="A6700" s="1"/>
    </row>
    <row r="6701" spans="1:1" ht="16.5">
      <c r="A6701" s="1"/>
    </row>
    <row r="6702" spans="1:1" ht="16.5">
      <c r="A6702" s="1"/>
    </row>
    <row r="6703" spans="1:1" ht="16.5">
      <c r="A6703" s="1"/>
    </row>
    <row r="6704" spans="1:1" ht="16.5">
      <c r="A6704" s="1"/>
    </row>
    <row r="6705" spans="1:1" ht="16.5">
      <c r="A6705" s="1"/>
    </row>
    <row r="6706" spans="1:1" ht="16.5">
      <c r="A6706" s="1"/>
    </row>
    <row r="6707" spans="1:1" ht="16.5">
      <c r="A6707" s="1"/>
    </row>
    <row r="6708" spans="1:1" ht="16.5">
      <c r="A6708" s="1"/>
    </row>
    <row r="6709" spans="1:1" ht="16.5">
      <c r="A6709" s="1"/>
    </row>
    <row r="6710" spans="1:1" ht="16.5">
      <c r="A6710" s="1"/>
    </row>
    <row r="6711" spans="1:1" ht="16.5">
      <c r="A6711" s="1"/>
    </row>
    <row r="6712" spans="1:1" ht="16.5">
      <c r="A6712" s="1"/>
    </row>
    <row r="6713" spans="1:1" ht="16.5">
      <c r="A6713" s="1"/>
    </row>
    <row r="6714" spans="1:1" ht="16.5">
      <c r="A6714" s="1"/>
    </row>
    <row r="6715" spans="1:1" ht="16.5">
      <c r="A6715" s="1"/>
    </row>
    <row r="6716" spans="1:1" ht="16.5">
      <c r="A6716" s="1"/>
    </row>
    <row r="6717" spans="1:1" ht="16.5">
      <c r="A6717" s="1"/>
    </row>
    <row r="6718" spans="1:1" ht="16.5">
      <c r="A6718" s="1"/>
    </row>
    <row r="6719" spans="1:1" ht="16.5">
      <c r="A6719" s="1"/>
    </row>
    <row r="6720" spans="1:1" ht="16.5">
      <c r="A6720" s="1"/>
    </row>
    <row r="6721" spans="1:1" ht="16.5">
      <c r="A6721" s="1"/>
    </row>
    <row r="6722" spans="1:1" ht="16.5">
      <c r="A6722" s="1"/>
    </row>
    <row r="6723" spans="1:1" ht="16.5">
      <c r="A6723" s="1"/>
    </row>
    <row r="6724" spans="1:1" ht="16.5">
      <c r="A6724" s="1"/>
    </row>
    <row r="6725" spans="1:1" ht="16.5">
      <c r="A6725" s="1"/>
    </row>
    <row r="6726" spans="1:1" ht="16.5">
      <c r="A6726" s="1"/>
    </row>
    <row r="6727" spans="1:1" ht="16.5">
      <c r="A6727" s="1"/>
    </row>
    <row r="6728" spans="1:1" ht="16.5">
      <c r="A6728" s="1"/>
    </row>
    <row r="6729" spans="1:1" ht="16.5">
      <c r="A6729" s="1"/>
    </row>
    <row r="6730" spans="1:1" ht="16.5">
      <c r="A6730" s="1"/>
    </row>
    <row r="6731" spans="1:1" ht="16.5">
      <c r="A6731" s="1"/>
    </row>
    <row r="6732" spans="1:1" ht="16.5">
      <c r="A6732" s="1"/>
    </row>
    <row r="6733" spans="1:1" ht="16.5">
      <c r="A6733" s="1"/>
    </row>
    <row r="6734" spans="1:1" ht="16.5">
      <c r="A6734" s="1"/>
    </row>
    <row r="6735" spans="1:1" ht="16.5">
      <c r="A6735" s="1"/>
    </row>
    <row r="6736" spans="1:1" ht="16.5">
      <c r="A6736" s="1"/>
    </row>
    <row r="6737" spans="1:1" ht="16.5">
      <c r="A6737" s="1"/>
    </row>
    <row r="6738" spans="1:1" ht="16.5">
      <c r="A6738" s="1"/>
    </row>
    <row r="6739" spans="1:1" ht="16.5">
      <c r="A6739" s="1"/>
    </row>
    <row r="6740" spans="1:1" ht="16.5">
      <c r="A6740" s="1"/>
    </row>
    <row r="6741" spans="1:1" ht="16.5">
      <c r="A6741" s="1"/>
    </row>
    <row r="6742" spans="1:1" ht="16.5">
      <c r="A6742" s="1"/>
    </row>
    <row r="6743" spans="1:1" ht="16.5">
      <c r="A6743" s="1"/>
    </row>
    <row r="6744" spans="1:1" ht="16.5">
      <c r="A6744" s="1"/>
    </row>
    <row r="6745" spans="1:1" ht="16.5">
      <c r="A6745" s="1"/>
    </row>
    <row r="6746" spans="1:1" ht="16.5">
      <c r="A6746" s="1"/>
    </row>
    <row r="6747" spans="1:1" ht="16.5">
      <c r="A6747" s="1"/>
    </row>
    <row r="6748" spans="1:1" ht="16.5">
      <c r="A6748" s="1"/>
    </row>
    <row r="6749" spans="1:1" ht="16.5">
      <c r="A6749" s="1"/>
    </row>
    <row r="6750" spans="1:1" ht="16.5">
      <c r="A6750" s="1"/>
    </row>
    <row r="6751" spans="1:1" ht="16.5">
      <c r="A6751" s="1"/>
    </row>
    <row r="6752" spans="1:1" ht="16.5">
      <c r="A6752" s="1"/>
    </row>
    <row r="6753" spans="1:1" ht="16.5">
      <c r="A6753" s="1"/>
    </row>
    <row r="6754" spans="1:1" ht="16.5">
      <c r="A6754" s="1"/>
    </row>
    <row r="6755" spans="1:1" ht="16.5">
      <c r="A6755" s="1"/>
    </row>
    <row r="6756" spans="1:1" ht="16.5">
      <c r="A6756" s="1"/>
    </row>
    <row r="6757" spans="1:1" ht="16.5">
      <c r="A6757" s="1"/>
    </row>
    <row r="6758" spans="1:1" ht="16.5">
      <c r="A6758" s="1"/>
    </row>
    <row r="6759" spans="1:1" ht="16.5">
      <c r="A6759" s="1"/>
    </row>
    <row r="6760" spans="1:1" ht="16.5">
      <c r="A6760" s="1"/>
    </row>
    <row r="6761" spans="1:1" ht="16.5">
      <c r="A6761" s="1"/>
    </row>
    <row r="6762" spans="1:1" ht="16.5">
      <c r="A6762" s="1"/>
    </row>
    <row r="6763" spans="1:1" ht="16.5">
      <c r="A6763" s="1"/>
    </row>
    <row r="6764" spans="1:1" ht="16.5">
      <c r="A6764" s="1"/>
    </row>
    <row r="6765" spans="1:1" ht="16.5">
      <c r="A6765" s="1"/>
    </row>
    <row r="6766" spans="1:1" ht="16.5">
      <c r="A6766" s="1"/>
    </row>
    <row r="6767" spans="1:1" ht="16.5">
      <c r="A6767" s="1"/>
    </row>
    <row r="6768" spans="1:1" ht="16.5">
      <c r="A6768" s="1"/>
    </row>
    <row r="6769" spans="1:1" ht="16.5">
      <c r="A6769" s="1"/>
    </row>
    <row r="6770" spans="1:1" ht="16.5">
      <c r="A6770" s="1"/>
    </row>
    <row r="6771" spans="1:1" ht="16.5">
      <c r="A6771" s="1"/>
    </row>
    <row r="6772" spans="1:1" ht="16.5">
      <c r="A6772" s="1"/>
    </row>
    <row r="6773" spans="1:1" ht="16.5">
      <c r="A6773" s="1"/>
    </row>
    <row r="6774" spans="1:1" ht="16.5">
      <c r="A6774" s="1"/>
    </row>
    <row r="6775" spans="1:1" ht="16.5">
      <c r="A6775" s="1"/>
    </row>
    <row r="6776" spans="1:1" ht="16.5">
      <c r="A6776" s="1"/>
    </row>
    <row r="6777" spans="1:1" ht="16.5">
      <c r="A6777" s="1"/>
    </row>
    <row r="6778" spans="1:1" ht="16.5">
      <c r="A6778" s="1"/>
    </row>
    <row r="6779" spans="1:1" ht="16.5">
      <c r="A6779" s="1"/>
    </row>
    <row r="6780" spans="1:1" ht="16.5">
      <c r="A6780" s="1"/>
    </row>
    <row r="6781" spans="1:1" ht="16.5">
      <c r="A6781" s="1"/>
    </row>
    <row r="6782" spans="1:1" ht="16.5">
      <c r="A6782" s="1"/>
    </row>
    <row r="6783" spans="1:1" ht="16.5">
      <c r="A6783" s="1"/>
    </row>
    <row r="6784" spans="1:1" ht="16.5">
      <c r="A6784" s="1"/>
    </row>
    <row r="6785" spans="1:1" ht="16.5">
      <c r="A6785" s="1"/>
    </row>
    <row r="6786" spans="1:1" ht="16.5">
      <c r="A6786" s="1"/>
    </row>
    <row r="6787" spans="1:1" ht="16.5">
      <c r="A6787" s="1"/>
    </row>
    <row r="6788" spans="1:1" ht="16.5">
      <c r="A6788" s="1"/>
    </row>
    <row r="6789" spans="1:1" ht="16.5">
      <c r="A6789" s="1"/>
    </row>
    <row r="6790" spans="1:1" ht="16.5">
      <c r="A6790" s="1"/>
    </row>
    <row r="6791" spans="1:1" ht="16.5">
      <c r="A6791" s="1"/>
    </row>
    <row r="6792" spans="1:1" ht="16.5">
      <c r="A6792" s="1"/>
    </row>
    <row r="6793" spans="1:1" ht="16.5">
      <c r="A6793" s="1"/>
    </row>
    <row r="6794" spans="1:1" ht="16.5">
      <c r="A6794" s="1"/>
    </row>
    <row r="6795" spans="1:1" ht="16.5">
      <c r="A6795" s="1"/>
    </row>
    <row r="6796" spans="1:1" ht="16.5">
      <c r="A6796" s="1"/>
    </row>
    <row r="6797" spans="1:1" ht="16.5">
      <c r="A6797" s="1"/>
    </row>
    <row r="6798" spans="1:1" ht="16.5">
      <c r="A6798" s="1"/>
    </row>
    <row r="6799" spans="1:1" ht="16.5">
      <c r="A6799" s="1"/>
    </row>
    <row r="6800" spans="1:1" ht="16.5">
      <c r="A6800" s="1"/>
    </row>
    <row r="6801" spans="1:1" ht="16.5">
      <c r="A6801" s="1"/>
    </row>
    <row r="6802" spans="1:1" ht="16.5">
      <c r="A6802" s="1"/>
    </row>
    <row r="6803" spans="1:1" ht="16.5">
      <c r="A6803" s="1"/>
    </row>
    <row r="6804" spans="1:1" ht="16.5">
      <c r="A6804" s="1"/>
    </row>
    <row r="6805" spans="1:1" ht="16.5">
      <c r="A6805" s="1"/>
    </row>
    <row r="6806" spans="1:1" ht="16.5">
      <c r="A6806" s="1"/>
    </row>
    <row r="6807" spans="1:1" ht="16.5">
      <c r="A6807" s="1"/>
    </row>
    <row r="6808" spans="1:1" ht="16.5">
      <c r="A6808" s="1"/>
    </row>
    <row r="6809" spans="1:1" ht="16.5">
      <c r="A6809" s="1"/>
    </row>
    <row r="6810" spans="1:1" ht="16.5">
      <c r="A6810" s="1"/>
    </row>
    <row r="6811" spans="1:1" ht="16.5">
      <c r="A6811" s="1"/>
    </row>
    <row r="6812" spans="1:1" ht="16.5">
      <c r="A6812" s="1"/>
    </row>
    <row r="6813" spans="1:1" ht="16.5">
      <c r="A6813" s="1"/>
    </row>
    <row r="6814" spans="1:1" ht="16.5">
      <c r="A6814" s="1"/>
    </row>
    <row r="6815" spans="1:1" ht="16.5">
      <c r="A6815" s="1"/>
    </row>
    <row r="6816" spans="1:1" ht="16.5">
      <c r="A6816" s="1"/>
    </row>
    <row r="6817" spans="1:1" ht="16.5">
      <c r="A6817" s="1"/>
    </row>
    <row r="6818" spans="1:1" ht="16.5">
      <c r="A6818" s="1"/>
    </row>
    <row r="6819" spans="1:1" ht="16.5">
      <c r="A6819" s="1"/>
    </row>
    <row r="6820" spans="1:1" ht="16.5">
      <c r="A6820" s="1"/>
    </row>
    <row r="6821" spans="1:1" ht="16.5">
      <c r="A6821" s="1"/>
    </row>
    <row r="6822" spans="1:1" ht="16.5">
      <c r="A6822" s="1"/>
    </row>
    <row r="6823" spans="1:1" ht="16.5">
      <c r="A6823" s="1"/>
    </row>
    <row r="6824" spans="1:1" ht="16.5">
      <c r="A6824" s="1"/>
    </row>
    <row r="6825" spans="1:1" ht="16.5">
      <c r="A6825" s="1"/>
    </row>
    <row r="6826" spans="1:1" ht="16.5">
      <c r="A6826" s="1"/>
    </row>
    <row r="6827" spans="1:1" ht="16.5">
      <c r="A6827" s="1"/>
    </row>
    <row r="6828" spans="1:1" ht="16.5">
      <c r="A6828" s="1"/>
    </row>
    <row r="6829" spans="1:1" ht="16.5">
      <c r="A6829" s="1"/>
    </row>
    <row r="6830" spans="1:1" ht="16.5">
      <c r="A6830" s="1"/>
    </row>
    <row r="6831" spans="1:1" ht="16.5">
      <c r="A6831" s="1"/>
    </row>
    <row r="6832" spans="1:1" ht="16.5">
      <c r="A6832" s="1"/>
    </row>
    <row r="6833" spans="1:1" ht="16.5">
      <c r="A6833" s="1"/>
    </row>
    <row r="6834" spans="1:1" ht="16.5">
      <c r="A6834" s="1"/>
    </row>
    <row r="6835" spans="1:1" ht="16.5">
      <c r="A6835" s="1"/>
    </row>
    <row r="6836" spans="1:1" ht="16.5">
      <c r="A6836" s="1"/>
    </row>
    <row r="6837" spans="1:1" ht="16.5">
      <c r="A6837" s="1"/>
    </row>
    <row r="6838" spans="1:1" ht="16.5">
      <c r="A6838" s="1"/>
    </row>
    <row r="6839" spans="1:1" ht="16.5">
      <c r="A6839" s="1"/>
    </row>
    <row r="6840" spans="1:1" ht="16.5">
      <c r="A6840" s="1"/>
    </row>
    <row r="6841" spans="1:1" ht="16.5">
      <c r="A6841" s="1"/>
    </row>
    <row r="6842" spans="1:1" ht="16.5">
      <c r="A6842" s="1"/>
    </row>
    <row r="6843" spans="1:1" ht="16.5">
      <c r="A6843" s="1"/>
    </row>
    <row r="6844" spans="1:1" ht="16.5">
      <c r="A6844" s="1"/>
    </row>
    <row r="6845" spans="1:1" ht="16.5">
      <c r="A6845" s="1"/>
    </row>
    <row r="6846" spans="1:1" ht="16.5">
      <c r="A6846" s="1"/>
    </row>
    <row r="6847" spans="1:1" ht="16.5">
      <c r="A6847" s="1"/>
    </row>
    <row r="6848" spans="1:1" ht="16.5">
      <c r="A6848" s="1"/>
    </row>
    <row r="6849" spans="1:1" ht="16.5">
      <c r="A6849" s="1"/>
    </row>
    <row r="6850" spans="1:1" ht="16.5">
      <c r="A6850" s="1"/>
    </row>
    <row r="6851" spans="1:1" ht="16.5">
      <c r="A6851" s="1"/>
    </row>
    <row r="6852" spans="1:1" ht="16.5">
      <c r="A6852" s="1"/>
    </row>
    <row r="6853" spans="1:1" ht="16.5">
      <c r="A6853" s="1"/>
    </row>
    <row r="6854" spans="1:1" ht="16.5">
      <c r="A6854" s="1"/>
    </row>
    <row r="6855" spans="1:1" ht="16.5">
      <c r="A6855" s="1"/>
    </row>
    <row r="6856" spans="1:1" ht="16.5">
      <c r="A6856" s="1"/>
    </row>
    <row r="6857" spans="1:1" ht="16.5">
      <c r="A6857" s="1"/>
    </row>
    <row r="6858" spans="1:1" ht="16.5">
      <c r="A6858" s="1"/>
    </row>
    <row r="6859" spans="1:1" ht="16.5">
      <c r="A6859" s="1"/>
    </row>
    <row r="6860" spans="1:1" ht="16.5">
      <c r="A6860" s="1"/>
    </row>
    <row r="6861" spans="1:1" ht="16.5">
      <c r="A6861" s="1"/>
    </row>
    <row r="6862" spans="1:1" ht="16.5">
      <c r="A6862" s="1"/>
    </row>
    <row r="6863" spans="1:1" ht="16.5">
      <c r="A6863" s="1"/>
    </row>
    <row r="6864" spans="1:1" ht="16.5">
      <c r="A6864" s="1"/>
    </row>
    <row r="6865" spans="1:1" ht="16.5">
      <c r="A6865" s="1"/>
    </row>
    <row r="6866" spans="1:1" ht="16.5">
      <c r="A6866" s="1"/>
    </row>
    <row r="6867" spans="1:1" ht="16.5">
      <c r="A6867" s="1"/>
    </row>
    <row r="6868" spans="1:1" ht="16.5">
      <c r="A6868" s="1"/>
    </row>
    <row r="6869" spans="1:1" ht="16.5">
      <c r="A6869" s="1"/>
    </row>
    <row r="6870" spans="1:1" ht="16.5">
      <c r="A6870" s="1"/>
    </row>
    <row r="6871" spans="1:1" ht="16.5">
      <c r="A6871" s="1"/>
    </row>
    <row r="6872" spans="1:1" ht="16.5">
      <c r="A6872" s="1"/>
    </row>
    <row r="6873" spans="1:1" ht="16.5">
      <c r="A6873" s="1"/>
    </row>
    <row r="6874" spans="1:1" ht="16.5">
      <c r="A6874" s="1"/>
    </row>
    <row r="6875" spans="1:1" ht="16.5">
      <c r="A6875" s="1"/>
    </row>
    <row r="6876" spans="1:1" ht="16.5">
      <c r="A6876" s="1"/>
    </row>
    <row r="6877" spans="1:1" ht="16.5">
      <c r="A6877" s="1"/>
    </row>
    <row r="6878" spans="1:1" ht="16.5">
      <c r="A6878" s="1"/>
    </row>
    <row r="6879" spans="1:1" ht="16.5">
      <c r="A6879" s="1"/>
    </row>
    <row r="6880" spans="1:1" ht="16.5">
      <c r="A6880" s="1"/>
    </row>
    <row r="6881" spans="1:1" ht="16.5">
      <c r="A6881" s="1"/>
    </row>
    <row r="6882" spans="1:1" ht="16.5">
      <c r="A6882" s="1"/>
    </row>
    <row r="6883" spans="1:1" ht="16.5">
      <c r="A6883" s="1"/>
    </row>
    <row r="6884" spans="1:1" ht="16.5">
      <c r="A6884" s="1"/>
    </row>
    <row r="6885" spans="1:1" ht="16.5">
      <c r="A6885" s="1"/>
    </row>
    <row r="6886" spans="1:1" ht="16.5">
      <c r="A6886" s="1"/>
    </row>
    <row r="6887" spans="1:1" ht="16.5">
      <c r="A6887" s="1"/>
    </row>
    <row r="6888" spans="1:1" ht="16.5">
      <c r="A6888" s="1"/>
    </row>
    <row r="6889" spans="1:1" ht="16.5">
      <c r="A6889" s="1"/>
    </row>
    <row r="6890" spans="1:1" ht="16.5">
      <c r="A6890" s="1"/>
    </row>
    <row r="6891" spans="1:1" ht="16.5">
      <c r="A6891" s="1"/>
    </row>
    <row r="6892" spans="1:1" ht="16.5">
      <c r="A6892" s="1"/>
    </row>
    <row r="6893" spans="1:1" ht="16.5">
      <c r="A6893" s="1"/>
    </row>
    <row r="6894" spans="1:1" ht="16.5">
      <c r="A6894" s="1"/>
    </row>
    <row r="6895" spans="1:1" ht="16.5">
      <c r="A6895" s="1"/>
    </row>
    <row r="6896" spans="1:1" ht="16.5">
      <c r="A6896" s="1"/>
    </row>
    <row r="6897" spans="1:1" ht="16.5">
      <c r="A6897" s="1"/>
    </row>
    <row r="6898" spans="1:1" ht="16.5">
      <c r="A6898" s="1"/>
    </row>
    <row r="6899" spans="1:1" ht="16.5">
      <c r="A6899" s="1"/>
    </row>
    <row r="6900" spans="1:1" ht="16.5">
      <c r="A6900" s="1"/>
    </row>
    <row r="6901" spans="1:1" ht="16.5">
      <c r="A6901" s="1"/>
    </row>
    <row r="6902" spans="1:1" ht="16.5">
      <c r="A6902" s="1"/>
    </row>
    <row r="6903" spans="1:1" ht="16.5">
      <c r="A6903" s="1"/>
    </row>
    <row r="6904" spans="1:1" ht="16.5">
      <c r="A6904" s="1"/>
    </row>
    <row r="6905" spans="1:1" ht="16.5">
      <c r="A6905" s="1"/>
    </row>
    <row r="6906" spans="1:1" ht="16.5">
      <c r="A6906" s="1"/>
    </row>
    <row r="6907" spans="1:1" ht="16.5">
      <c r="A6907" s="1"/>
    </row>
    <row r="6908" spans="1:1" ht="16.5">
      <c r="A6908" s="1"/>
    </row>
    <row r="6909" spans="1:1" ht="16.5">
      <c r="A6909" s="1"/>
    </row>
    <row r="6910" spans="1:1" ht="16.5">
      <c r="A6910" s="1"/>
    </row>
    <row r="6911" spans="1:1" ht="16.5">
      <c r="A6911" s="1"/>
    </row>
    <row r="6912" spans="1:1" ht="16.5">
      <c r="A6912" s="1"/>
    </row>
    <row r="6913" spans="1:1" ht="16.5">
      <c r="A6913" s="1"/>
    </row>
    <row r="6914" spans="1:1" ht="16.5">
      <c r="A6914" s="1"/>
    </row>
    <row r="6915" spans="1:1" ht="16.5">
      <c r="A6915" s="1"/>
    </row>
    <row r="6916" spans="1:1" ht="16.5">
      <c r="A6916" s="1"/>
    </row>
    <row r="6917" spans="1:1" ht="16.5">
      <c r="A6917" s="1"/>
    </row>
    <row r="6918" spans="1:1" ht="16.5">
      <c r="A6918" s="1"/>
    </row>
    <row r="6919" spans="1:1" ht="16.5">
      <c r="A6919" s="1"/>
    </row>
    <row r="6920" spans="1:1" ht="16.5">
      <c r="A6920" s="1"/>
    </row>
    <row r="6921" spans="1:1" ht="16.5">
      <c r="A6921" s="1"/>
    </row>
    <row r="6922" spans="1:1" ht="16.5">
      <c r="A6922" s="1"/>
    </row>
    <row r="6923" spans="1:1" ht="16.5">
      <c r="A6923" s="1"/>
    </row>
    <row r="6924" spans="1:1" ht="16.5">
      <c r="A6924" s="1"/>
    </row>
    <row r="6925" spans="1:1" ht="16.5">
      <c r="A6925" s="1"/>
    </row>
    <row r="6926" spans="1:1" ht="16.5">
      <c r="A6926" s="1"/>
    </row>
    <row r="6927" spans="1:1" ht="16.5">
      <c r="A6927" s="1"/>
    </row>
    <row r="6928" spans="1:1" ht="16.5">
      <c r="A6928" s="1"/>
    </row>
    <row r="6929" spans="1:1" ht="16.5">
      <c r="A6929" s="1"/>
    </row>
    <row r="6930" spans="1:1" ht="16.5">
      <c r="A6930" s="1"/>
    </row>
    <row r="6931" spans="1:1" ht="16.5">
      <c r="A6931" s="1"/>
    </row>
    <row r="6932" spans="1:1" ht="16.5">
      <c r="A6932" s="1"/>
    </row>
    <row r="6933" spans="1:1" ht="16.5">
      <c r="A6933" s="1"/>
    </row>
    <row r="6934" spans="1:1" ht="16.5">
      <c r="A6934" s="1"/>
    </row>
    <row r="6935" spans="1:1" ht="16.5">
      <c r="A6935" s="1"/>
    </row>
    <row r="6936" spans="1:1" ht="16.5">
      <c r="A6936" s="1"/>
    </row>
    <row r="6937" spans="1:1" ht="16.5">
      <c r="A6937" s="1"/>
    </row>
    <row r="6938" spans="1:1" ht="16.5">
      <c r="A6938" s="1"/>
    </row>
    <row r="6939" spans="1:1" ht="16.5">
      <c r="A6939" s="1"/>
    </row>
    <row r="6940" spans="1:1" ht="16.5">
      <c r="A6940" s="1"/>
    </row>
    <row r="6941" spans="1:1" ht="16.5">
      <c r="A6941" s="1"/>
    </row>
    <row r="6942" spans="1:1" ht="16.5">
      <c r="A6942" s="1"/>
    </row>
    <row r="6943" spans="1:1" ht="16.5">
      <c r="A6943" s="1"/>
    </row>
    <row r="6944" spans="1:1" ht="16.5">
      <c r="A6944" s="1"/>
    </row>
    <row r="6945" spans="1:1" ht="16.5">
      <c r="A6945" s="1"/>
    </row>
    <row r="6946" spans="1:1" ht="16.5">
      <c r="A6946" s="1"/>
    </row>
    <row r="6947" spans="1:1" ht="16.5">
      <c r="A6947" s="1"/>
    </row>
    <row r="6948" spans="1:1" ht="16.5">
      <c r="A6948" s="1"/>
    </row>
    <row r="6949" spans="1:1" ht="16.5">
      <c r="A6949" s="1"/>
    </row>
    <row r="6950" spans="1:1" ht="16.5">
      <c r="A6950" s="1"/>
    </row>
    <row r="6951" spans="1:1" ht="16.5">
      <c r="A6951" s="1"/>
    </row>
    <row r="6952" spans="1:1" ht="16.5">
      <c r="A6952" s="1"/>
    </row>
    <row r="6953" spans="1:1" ht="16.5">
      <c r="A6953" s="1"/>
    </row>
    <row r="6954" spans="1:1" ht="16.5">
      <c r="A6954" s="1"/>
    </row>
    <row r="6955" spans="1:1" ht="16.5">
      <c r="A6955" s="1"/>
    </row>
    <row r="6956" spans="1:1" ht="16.5">
      <c r="A6956" s="1"/>
    </row>
    <row r="6957" spans="1:1" ht="16.5">
      <c r="A6957" s="1"/>
    </row>
    <row r="6958" spans="1:1" ht="16.5">
      <c r="A6958" s="1"/>
    </row>
    <row r="6959" spans="1:1" ht="16.5">
      <c r="A6959" s="1"/>
    </row>
    <row r="6960" spans="1:1" ht="16.5">
      <c r="A6960" s="1"/>
    </row>
    <row r="6961" spans="1:1" ht="16.5">
      <c r="A6961" s="1"/>
    </row>
    <row r="6962" spans="1:1" ht="16.5">
      <c r="A6962" s="1"/>
    </row>
    <row r="6963" spans="1:1" ht="16.5">
      <c r="A6963" s="1"/>
    </row>
    <row r="6964" spans="1:1" ht="16.5">
      <c r="A6964" s="1"/>
    </row>
    <row r="6965" spans="1:1" ht="16.5">
      <c r="A6965" s="1"/>
    </row>
    <row r="6966" spans="1:1" ht="16.5">
      <c r="A6966" s="1"/>
    </row>
    <row r="6967" spans="1:1" ht="16.5">
      <c r="A6967" s="1"/>
    </row>
    <row r="6968" spans="1:1" ht="16.5">
      <c r="A6968" s="1"/>
    </row>
    <row r="6969" spans="1:1" ht="16.5">
      <c r="A6969" s="1"/>
    </row>
    <row r="6970" spans="1:1" ht="16.5">
      <c r="A6970" s="1"/>
    </row>
    <row r="6971" spans="1:1" ht="16.5">
      <c r="A6971" s="1"/>
    </row>
    <row r="6972" spans="1:1" ht="16.5">
      <c r="A6972" s="1"/>
    </row>
    <row r="6973" spans="1:1" ht="16.5">
      <c r="A6973" s="1"/>
    </row>
    <row r="6974" spans="1:1" ht="16.5">
      <c r="A6974" s="1"/>
    </row>
    <row r="6975" spans="1:1" ht="16.5">
      <c r="A6975" s="1"/>
    </row>
    <row r="6976" spans="1:1" ht="16.5">
      <c r="A6976" s="1"/>
    </row>
    <row r="6977" spans="1:1" ht="16.5">
      <c r="A6977" s="1"/>
    </row>
    <row r="6978" spans="1:1" ht="16.5">
      <c r="A6978" s="1"/>
    </row>
    <row r="6979" spans="1:1" ht="16.5">
      <c r="A6979" s="1"/>
    </row>
    <row r="6980" spans="1:1" ht="16.5">
      <c r="A6980" s="1"/>
    </row>
    <row r="6981" spans="1:1" ht="16.5">
      <c r="A6981" s="1"/>
    </row>
    <row r="6982" spans="1:1" ht="16.5">
      <c r="A6982" s="1"/>
    </row>
    <row r="6983" spans="1:1" ht="16.5">
      <c r="A6983" s="1"/>
    </row>
    <row r="6984" spans="1:1" ht="16.5">
      <c r="A6984" s="1"/>
    </row>
    <row r="6985" spans="1:1" ht="16.5">
      <c r="A6985" s="1"/>
    </row>
    <row r="6986" spans="1:1" ht="16.5">
      <c r="A6986" s="1"/>
    </row>
    <row r="6987" spans="1:1" ht="16.5">
      <c r="A6987" s="1"/>
    </row>
    <row r="6988" spans="1:1" ht="16.5">
      <c r="A6988" s="1"/>
    </row>
    <row r="6989" spans="1:1" ht="16.5">
      <c r="A6989" s="1"/>
    </row>
    <row r="6990" spans="1:1" ht="16.5">
      <c r="A6990" s="1"/>
    </row>
    <row r="6991" spans="1:1" ht="16.5">
      <c r="A6991" s="1"/>
    </row>
    <row r="6992" spans="1:1" ht="16.5">
      <c r="A6992" s="1"/>
    </row>
    <row r="6993" spans="1:1" ht="16.5">
      <c r="A6993" s="1"/>
    </row>
    <row r="6994" spans="1:1" ht="16.5">
      <c r="A6994" s="1"/>
    </row>
    <row r="6995" spans="1:1" ht="16.5">
      <c r="A6995" s="1"/>
    </row>
    <row r="6996" spans="1:1" ht="16.5">
      <c r="A6996" s="1"/>
    </row>
    <row r="6997" spans="1:1" ht="16.5">
      <c r="A6997" s="1"/>
    </row>
    <row r="6998" spans="1:1" ht="16.5">
      <c r="A6998" s="1"/>
    </row>
    <row r="6999" spans="1:1" ht="16.5">
      <c r="A6999" s="1"/>
    </row>
    <row r="7000" spans="1:1" ht="16.5">
      <c r="A7000" s="1"/>
    </row>
    <row r="7001" spans="1:1" ht="16.5">
      <c r="A7001" s="1"/>
    </row>
    <row r="7002" spans="1:1" ht="16.5">
      <c r="A7002" s="1"/>
    </row>
    <row r="7003" spans="1:1" ht="16.5">
      <c r="A7003" s="1"/>
    </row>
    <row r="7004" spans="1:1" ht="16.5">
      <c r="A7004" s="1"/>
    </row>
    <row r="7005" spans="1:1" ht="16.5">
      <c r="A7005" s="1"/>
    </row>
    <row r="7006" spans="1:1" ht="16.5">
      <c r="A7006" s="1"/>
    </row>
    <row r="7007" spans="1:1" ht="16.5">
      <c r="A7007" s="1"/>
    </row>
    <row r="7008" spans="1:1" ht="16.5">
      <c r="A7008" s="1"/>
    </row>
    <row r="7009" spans="1:1" ht="16.5">
      <c r="A7009" s="1"/>
    </row>
    <row r="7010" spans="1:1" ht="16.5">
      <c r="A7010" s="1"/>
    </row>
    <row r="7011" spans="1:1" ht="16.5">
      <c r="A7011" s="1"/>
    </row>
    <row r="7012" spans="1:1" ht="16.5">
      <c r="A7012" s="1"/>
    </row>
    <row r="7013" spans="1:1" ht="16.5">
      <c r="A7013" s="1"/>
    </row>
    <row r="7014" spans="1:1" ht="16.5">
      <c r="A7014" s="1"/>
    </row>
    <row r="7015" spans="1:1" ht="16.5">
      <c r="A7015" s="1"/>
    </row>
    <row r="7016" spans="1:1" ht="16.5">
      <c r="A7016" s="1"/>
    </row>
    <row r="7017" spans="1:1" ht="16.5">
      <c r="A7017" s="1"/>
    </row>
    <row r="7018" spans="1:1" ht="16.5">
      <c r="A7018" s="1"/>
    </row>
    <row r="7019" spans="1:1" ht="16.5">
      <c r="A7019" s="1"/>
    </row>
    <row r="7020" spans="1:1" ht="16.5">
      <c r="A7020" s="1"/>
    </row>
    <row r="7021" spans="1:1" ht="16.5">
      <c r="A7021" s="1"/>
    </row>
    <row r="7022" spans="1:1" ht="16.5">
      <c r="A7022" s="1"/>
    </row>
    <row r="7023" spans="1:1" ht="16.5">
      <c r="A7023" s="1"/>
    </row>
    <row r="7024" spans="1:1" ht="16.5">
      <c r="A7024" s="1"/>
    </row>
    <row r="7025" spans="1:1" ht="16.5">
      <c r="A7025" s="1"/>
    </row>
    <row r="7026" spans="1:1" ht="16.5">
      <c r="A7026" s="1"/>
    </row>
    <row r="7027" spans="1:1" ht="16.5">
      <c r="A7027" s="1"/>
    </row>
    <row r="7028" spans="1:1" ht="16.5">
      <c r="A7028" s="1"/>
    </row>
    <row r="7029" spans="1:1" ht="16.5">
      <c r="A7029" s="1"/>
    </row>
    <row r="7030" spans="1:1" ht="16.5">
      <c r="A7030" s="1"/>
    </row>
    <row r="7031" spans="1:1" ht="16.5">
      <c r="A7031" s="1"/>
    </row>
    <row r="7032" spans="1:1" ht="16.5">
      <c r="A7032" s="1"/>
    </row>
    <row r="7033" spans="1:1" ht="16.5">
      <c r="A7033" s="1"/>
    </row>
    <row r="7034" spans="1:1" ht="16.5">
      <c r="A7034" s="1"/>
    </row>
    <row r="7035" spans="1:1" ht="16.5">
      <c r="A7035" s="1"/>
    </row>
    <row r="7036" spans="1:1" ht="16.5">
      <c r="A7036" s="1"/>
    </row>
    <row r="7037" spans="1:1" ht="16.5">
      <c r="A7037" s="1"/>
    </row>
    <row r="7038" spans="1:1" ht="16.5">
      <c r="A7038" s="1"/>
    </row>
    <row r="7039" spans="1:1" ht="16.5">
      <c r="A7039" s="1"/>
    </row>
    <row r="7040" spans="1:1" ht="16.5">
      <c r="A7040" s="1"/>
    </row>
    <row r="7041" spans="1:1" ht="16.5">
      <c r="A7041" s="1"/>
    </row>
    <row r="7042" spans="1:1" ht="16.5">
      <c r="A7042" s="1"/>
    </row>
    <row r="7043" spans="1:1" ht="16.5">
      <c r="A7043" s="1"/>
    </row>
    <row r="7044" spans="1:1" ht="16.5">
      <c r="A7044" s="1"/>
    </row>
    <row r="7045" spans="1:1" ht="16.5">
      <c r="A7045" s="1"/>
    </row>
    <row r="7046" spans="1:1" ht="16.5">
      <c r="A7046" s="1"/>
    </row>
    <row r="7047" spans="1:1" ht="16.5">
      <c r="A7047" s="1"/>
    </row>
    <row r="7048" spans="1:1" ht="16.5">
      <c r="A7048" s="1"/>
    </row>
    <row r="7049" spans="1:1" ht="16.5">
      <c r="A7049" s="1"/>
    </row>
    <row r="7050" spans="1:1" ht="16.5">
      <c r="A7050" s="1"/>
    </row>
    <row r="7051" spans="1:1" ht="16.5">
      <c r="A7051" s="1"/>
    </row>
    <row r="7052" spans="1:1" ht="16.5">
      <c r="A7052" s="1"/>
    </row>
    <row r="7053" spans="1:1" ht="16.5">
      <c r="A7053" s="1"/>
    </row>
    <row r="7054" spans="1:1" ht="16.5">
      <c r="A7054" s="1"/>
    </row>
    <row r="7055" spans="1:1" ht="16.5">
      <c r="A7055" s="1"/>
    </row>
    <row r="7056" spans="1:1" ht="16.5">
      <c r="A7056" s="1"/>
    </row>
    <row r="7057" spans="1:1" ht="16.5">
      <c r="A7057" s="1"/>
    </row>
    <row r="7058" spans="1:1" ht="16.5">
      <c r="A7058" s="1"/>
    </row>
    <row r="7059" spans="1:1" ht="16.5">
      <c r="A7059" s="1"/>
    </row>
    <row r="7060" spans="1:1" ht="16.5">
      <c r="A7060" s="1"/>
    </row>
    <row r="7061" spans="1:1" ht="16.5">
      <c r="A7061" s="1"/>
    </row>
    <row r="7062" spans="1:1" ht="16.5">
      <c r="A7062" s="1"/>
    </row>
    <row r="7063" spans="1:1" ht="16.5">
      <c r="A7063" s="1"/>
    </row>
    <row r="7064" spans="1:1" ht="16.5">
      <c r="A7064" s="1"/>
    </row>
    <row r="7065" spans="1:1" ht="16.5">
      <c r="A7065" s="1"/>
    </row>
    <row r="7066" spans="1:1" ht="16.5">
      <c r="A7066" s="1"/>
    </row>
    <row r="7067" spans="1:1" ht="16.5">
      <c r="A7067" s="1"/>
    </row>
    <row r="7068" spans="1:1" ht="16.5">
      <c r="A7068" s="1"/>
    </row>
    <row r="7069" spans="1:1" ht="16.5">
      <c r="A7069" s="1"/>
    </row>
    <row r="7070" spans="1:1" ht="16.5">
      <c r="A7070" s="1"/>
    </row>
    <row r="7071" spans="1:1" ht="16.5">
      <c r="A7071" s="1"/>
    </row>
    <row r="7072" spans="1:1" ht="16.5">
      <c r="A7072" s="1"/>
    </row>
    <row r="7073" spans="1:1" ht="16.5">
      <c r="A7073" s="1"/>
    </row>
    <row r="7074" spans="1:1" ht="16.5">
      <c r="A7074" s="1"/>
    </row>
    <row r="7075" spans="1:1" ht="16.5">
      <c r="A7075" s="1"/>
    </row>
    <row r="7076" spans="1:1" ht="16.5">
      <c r="A7076" s="1"/>
    </row>
    <row r="7077" spans="1:1" ht="16.5">
      <c r="A7077" s="1"/>
    </row>
    <row r="7078" spans="1:1" ht="16.5">
      <c r="A7078" s="1"/>
    </row>
    <row r="7079" spans="1:1" ht="16.5">
      <c r="A7079" s="1"/>
    </row>
    <row r="7080" spans="1:1" ht="16.5">
      <c r="A7080" s="1"/>
    </row>
    <row r="7081" spans="1:1" ht="16.5">
      <c r="A7081" s="1"/>
    </row>
    <row r="7082" spans="1:1" ht="16.5">
      <c r="A7082" s="1"/>
    </row>
    <row r="7083" spans="1:1" ht="16.5">
      <c r="A7083" s="1"/>
    </row>
    <row r="7084" spans="1:1" ht="16.5">
      <c r="A7084" s="1"/>
    </row>
    <row r="7085" spans="1:1" ht="16.5">
      <c r="A7085" s="1"/>
    </row>
    <row r="7086" spans="1:1" ht="16.5">
      <c r="A7086" s="1"/>
    </row>
    <row r="7087" spans="1:1" ht="16.5">
      <c r="A7087" s="1"/>
    </row>
    <row r="7088" spans="1:1" ht="16.5">
      <c r="A7088" s="1"/>
    </row>
    <row r="7089" spans="1:1" ht="16.5">
      <c r="A7089" s="1"/>
    </row>
    <row r="7090" spans="1:1" ht="16.5">
      <c r="A7090" s="1"/>
    </row>
    <row r="7091" spans="1:1" ht="16.5">
      <c r="A7091" s="1"/>
    </row>
    <row r="7092" spans="1:1" ht="16.5">
      <c r="A7092" s="1"/>
    </row>
    <row r="7093" spans="1:1" ht="16.5">
      <c r="A7093" s="1"/>
    </row>
    <row r="7094" spans="1:1" ht="16.5">
      <c r="A7094" s="1"/>
    </row>
    <row r="7095" spans="1:1" ht="16.5">
      <c r="A7095" s="1"/>
    </row>
    <row r="7096" spans="1:1" ht="16.5">
      <c r="A7096" s="1"/>
    </row>
    <row r="7097" spans="1:1" ht="16.5">
      <c r="A7097" s="1"/>
    </row>
    <row r="7098" spans="1:1" ht="16.5">
      <c r="A7098" s="1"/>
    </row>
    <row r="7099" spans="1:1" ht="16.5">
      <c r="A7099" s="1"/>
    </row>
    <row r="7100" spans="1:1" ht="16.5">
      <c r="A7100" s="1"/>
    </row>
    <row r="7101" spans="1:1" ht="16.5">
      <c r="A7101" s="1"/>
    </row>
    <row r="7102" spans="1:1" ht="16.5">
      <c r="A7102" s="1"/>
    </row>
    <row r="7103" spans="1:1" ht="16.5">
      <c r="A7103" s="1"/>
    </row>
    <row r="7104" spans="1:1" ht="16.5">
      <c r="A7104" s="1"/>
    </row>
    <row r="7105" spans="1:1" ht="16.5">
      <c r="A7105" s="1"/>
    </row>
    <row r="7106" spans="1:1" ht="16.5">
      <c r="A7106" s="1"/>
    </row>
    <row r="7107" spans="1:1" ht="16.5">
      <c r="A7107" s="1"/>
    </row>
    <row r="7108" spans="1:1" ht="16.5">
      <c r="A7108" s="1"/>
    </row>
    <row r="7109" spans="1:1" ht="16.5">
      <c r="A7109" s="1"/>
    </row>
    <row r="7110" spans="1:1" ht="16.5">
      <c r="A7110" s="1"/>
    </row>
    <row r="7111" spans="1:1" ht="16.5">
      <c r="A7111" s="1"/>
    </row>
    <row r="7112" spans="1:1" ht="16.5">
      <c r="A7112" s="1"/>
    </row>
    <row r="7113" spans="1:1" ht="16.5">
      <c r="A7113" s="1"/>
    </row>
    <row r="7114" spans="1:1" ht="16.5">
      <c r="A7114" s="1"/>
    </row>
    <row r="7115" spans="1:1" ht="16.5">
      <c r="A7115" s="1"/>
    </row>
    <row r="7116" spans="1:1" ht="16.5">
      <c r="A7116" s="1"/>
    </row>
    <row r="7117" spans="1:1" ht="16.5">
      <c r="A7117" s="1"/>
    </row>
    <row r="7118" spans="1:1" ht="16.5">
      <c r="A7118" s="1"/>
    </row>
    <row r="7119" spans="1:1" ht="16.5">
      <c r="A7119" s="1"/>
    </row>
    <row r="7120" spans="1:1" ht="16.5">
      <c r="A7120" s="1"/>
    </row>
    <row r="7121" spans="1:1" ht="16.5">
      <c r="A7121" s="1"/>
    </row>
    <row r="7122" spans="1:1" ht="16.5">
      <c r="A7122" s="1"/>
    </row>
    <row r="7123" spans="1:1" ht="16.5">
      <c r="A7123" s="1"/>
    </row>
    <row r="7124" spans="1:1" ht="16.5">
      <c r="A7124" s="1"/>
    </row>
    <row r="7125" spans="1:1" ht="16.5">
      <c r="A7125" s="1"/>
    </row>
    <row r="7126" spans="1:1" ht="16.5">
      <c r="A7126" s="1"/>
    </row>
    <row r="7127" spans="1:1" ht="16.5">
      <c r="A7127" s="1"/>
    </row>
    <row r="7128" spans="1:1" ht="16.5">
      <c r="A7128" s="1"/>
    </row>
    <row r="7129" spans="1:1" ht="16.5">
      <c r="A7129" s="1"/>
    </row>
    <row r="7130" spans="1:1" ht="16.5">
      <c r="A7130" s="1"/>
    </row>
    <row r="7131" spans="1:1" ht="16.5">
      <c r="A7131" s="1"/>
    </row>
    <row r="7132" spans="1:1" ht="16.5">
      <c r="A7132" s="1"/>
    </row>
    <row r="7133" spans="1:1" ht="16.5">
      <c r="A7133" s="1"/>
    </row>
    <row r="7134" spans="1:1" ht="16.5">
      <c r="A7134" s="1"/>
    </row>
    <row r="7135" spans="1:1" ht="16.5">
      <c r="A7135" s="1"/>
    </row>
    <row r="7136" spans="1:1" ht="16.5">
      <c r="A7136" s="1"/>
    </row>
    <row r="7137" spans="1:1" ht="16.5">
      <c r="A7137" s="1"/>
    </row>
    <row r="7138" spans="1:1" ht="16.5">
      <c r="A7138" s="1"/>
    </row>
    <row r="7139" spans="1:1" ht="16.5">
      <c r="A7139" s="1"/>
    </row>
    <row r="7140" spans="1:1" ht="16.5">
      <c r="A7140" s="1"/>
    </row>
    <row r="7141" spans="1:1" ht="16.5">
      <c r="A7141" s="1"/>
    </row>
    <row r="7142" spans="1:1" ht="16.5">
      <c r="A7142" s="1"/>
    </row>
    <row r="7143" spans="1:1" ht="16.5">
      <c r="A7143" s="1"/>
    </row>
    <row r="7144" spans="1:1" ht="16.5">
      <c r="A7144" s="1"/>
    </row>
    <row r="7145" spans="1:1" ht="16.5">
      <c r="A7145" s="1"/>
    </row>
    <row r="7146" spans="1:1" ht="16.5">
      <c r="A7146" s="1"/>
    </row>
    <row r="7147" spans="1:1" ht="16.5">
      <c r="A7147" s="1"/>
    </row>
    <row r="7148" spans="1:1" ht="16.5">
      <c r="A7148" s="1"/>
    </row>
    <row r="7149" spans="1:1" ht="16.5">
      <c r="A7149" s="1"/>
    </row>
    <row r="7150" spans="1:1" ht="16.5">
      <c r="A7150" s="1"/>
    </row>
    <row r="7151" spans="1:1" ht="16.5">
      <c r="A7151" s="1"/>
    </row>
    <row r="7152" spans="1:1" ht="16.5">
      <c r="A7152" s="1"/>
    </row>
    <row r="7153" spans="1:1" ht="16.5">
      <c r="A7153" s="1"/>
    </row>
    <row r="7154" spans="1:1" ht="16.5">
      <c r="A7154" s="1"/>
    </row>
    <row r="7155" spans="1:1" ht="16.5">
      <c r="A7155" s="1"/>
    </row>
    <row r="7156" spans="1:1" ht="16.5">
      <c r="A7156" s="1"/>
    </row>
    <row r="7157" spans="1:1" ht="16.5">
      <c r="A7157" s="1"/>
    </row>
    <row r="7158" spans="1:1" ht="16.5">
      <c r="A7158" s="1"/>
    </row>
    <row r="7159" spans="1:1" ht="16.5">
      <c r="A7159" s="1"/>
    </row>
    <row r="7160" spans="1:1" ht="16.5">
      <c r="A7160" s="1"/>
    </row>
    <row r="7161" spans="1:1" ht="16.5">
      <c r="A7161" s="1"/>
    </row>
    <row r="7162" spans="1:1" ht="16.5">
      <c r="A7162" s="1"/>
    </row>
    <row r="7163" spans="1:1" ht="16.5">
      <c r="A7163" s="1"/>
    </row>
    <row r="7164" spans="1:1" ht="16.5">
      <c r="A7164" s="1"/>
    </row>
    <row r="7165" spans="1:1" ht="16.5">
      <c r="A7165" s="1"/>
    </row>
    <row r="7166" spans="1:1" ht="16.5">
      <c r="A7166" s="1"/>
    </row>
    <row r="7167" spans="1:1" ht="16.5">
      <c r="A7167" s="1"/>
    </row>
    <row r="7168" spans="1:1" ht="16.5">
      <c r="A7168" s="1"/>
    </row>
    <row r="7169" spans="1:1" ht="16.5">
      <c r="A7169" s="1"/>
    </row>
    <row r="7170" spans="1:1" ht="16.5">
      <c r="A7170" s="1"/>
    </row>
    <row r="7171" spans="1:1" ht="16.5">
      <c r="A7171" s="1"/>
    </row>
    <row r="7172" spans="1:1" ht="16.5">
      <c r="A7172" s="1"/>
    </row>
    <row r="7173" spans="1:1" ht="16.5">
      <c r="A7173" s="1"/>
    </row>
    <row r="7174" spans="1:1" ht="16.5">
      <c r="A7174" s="1"/>
    </row>
    <row r="7175" spans="1:1" ht="16.5">
      <c r="A7175" s="1"/>
    </row>
    <row r="7176" spans="1:1" ht="16.5">
      <c r="A7176" s="1"/>
    </row>
    <row r="7177" spans="1:1" ht="16.5">
      <c r="A7177" s="1"/>
    </row>
    <row r="7178" spans="1:1" ht="16.5">
      <c r="A7178" s="1"/>
    </row>
    <row r="7179" spans="1:1" ht="16.5">
      <c r="A7179" s="1"/>
    </row>
    <row r="7180" spans="1:1" ht="16.5">
      <c r="A7180" s="1"/>
    </row>
    <row r="7181" spans="1:1" ht="16.5">
      <c r="A7181" s="1"/>
    </row>
    <row r="7182" spans="1:1" ht="16.5">
      <c r="A7182" s="1"/>
    </row>
    <row r="7183" spans="1:1" ht="16.5">
      <c r="A7183" s="1"/>
    </row>
    <row r="7184" spans="1:1" ht="16.5">
      <c r="A7184" s="1"/>
    </row>
    <row r="7185" spans="1:1" ht="16.5">
      <c r="A7185" s="1"/>
    </row>
    <row r="7186" spans="1:1" ht="16.5">
      <c r="A7186" s="1"/>
    </row>
    <row r="7187" spans="1:1" ht="16.5">
      <c r="A7187" s="1"/>
    </row>
    <row r="7188" spans="1:1" ht="16.5">
      <c r="A7188" s="1"/>
    </row>
    <row r="7189" spans="1:1" ht="16.5">
      <c r="A7189" s="1"/>
    </row>
    <row r="7190" spans="1:1" ht="16.5">
      <c r="A7190" s="1"/>
    </row>
    <row r="7191" spans="1:1" ht="16.5">
      <c r="A7191" s="1"/>
    </row>
    <row r="7192" spans="1:1" ht="16.5">
      <c r="A7192" s="1"/>
    </row>
    <row r="7193" spans="1:1" ht="16.5">
      <c r="A7193" s="1"/>
    </row>
    <row r="7194" spans="1:1" ht="16.5">
      <c r="A7194" s="1"/>
    </row>
    <row r="7195" spans="1:1" ht="16.5">
      <c r="A7195" s="1"/>
    </row>
    <row r="7196" spans="1:1" ht="16.5">
      <c r="A7196" s="1"/>
    </row>
    <row r="7197" spans="1:1" ht="16.5">
      <c r="A7197" s="1"/>
    </row>
    <row r="7198" spans="1:1" ht="16.5">
      <c r="A7198" s="1"/>
    </row>
    <row r="7199" spans="1:1" ht="16.5">
      <c r="A7199" s="1"/>
    </row>
    <row r="7200" spans="1:1" ht="16.5">
      <c r="A7200" s="1"/>
    </row>
    <row r="7201" spans="1:1" ht="16.5">
      <c r="A7201" s="1"/>
    </row>
    <row r="7202" spans="1:1" ht="16.5">
      <c r="A7202" s="1"/>
    </row>
    <row r="7203" spans="1:1" ht="16.5">
      <c r="A7203" s="1"/>
    </row>
    <row r="7204" spans="1:1" ht="16.5">
      <c r="A7204" s="1"/>
    </row>
    <row r="7205" spans="1:1" ht="16.5">
      <c r="A7205" s="1"/>
    </row>
    <row r="7206" spans="1:1" ht="16.5">
      <c r="A7206" s="1"/>
    </row>
    <row r="7207" spans="1:1" ht="16.5">
      <c r="A7207" s="1"/>
    </row>
    <row r="7208" spans="1:1" ht="16.5">
      <c r="A7208" s="1"/>
    </row>
    <row r="7209" spans="1:1" ht="16.5">
      <c r="A7209" s="1"/>
    </row>
    <row r="7210" spans="1:1" ht="16.5">
      <c r="A7210" s="1"/>
    </row>
    <row r="7211" spans="1:1" ht="16.5">
      <c r="A7211" s="1"/>
    </row>
    <row r="7212" spans="1:1" ht="16.5">
      <c r="A7212" s="1"/>
    </row>
    <row r="7213" spans="1:1" ht="16.5">
      <c r="A7213" s="1"/>
    </row>
    <row r="7214" spans="1:1" ht="16.5">
      <c r="A7214" s="1"/>
    </row>
    <row r="7215" spans="1:1" ht="16.5">
      <c r="A7215" s="1"/>
    </row>
    <row r="7216" spans="1:1" ht="16.5">
      <c r="A7216" s="1"/>
    </row>
    <row r="7217" spans="1:1" ht="16.5">
      <c r="A7217" s="1"/>
    </row>
    <row r="7218" spans="1:1" ht="16.5">
      <c r="A7218" s="1"/>
    </row>
    <row r="7219" spans="1:1" ht="16.5">
      <c r="A7219" s="1"/>
    </row>
    <row r="7220" spans="1:1" ht="16.5">
      <c r="A7220" s="1"/>
    </row>
    <row r="7221" spans="1:1" ht="16.5">
      <c r="A7221" s="1"/>
    </row>
    <row r="7222" spans="1:1" ht="16.5">
      <c r="A7222" s="1"/>
    </row>
    <row r="7223" spans="1:1" ht="16.5">
      <c r="A7223" s="1"/>
    </row>
    <row r="7224" spans="1:1" ht="16.5">
      <c r="A7224" s="1"/>
    </row>
    <row r="7225" spans="1:1" ht="16.5">
      <c r="A7225" s="1"/>
    </row>
    <row r="7226" spans="1:1" ht="16.5">
      <c r="A7226" s="1"/>
    </row>
    <row r="7227" spans="1:1" ht="16.5">
      <c r="A7227" s="1"/>
    </row>
    <row r="7228" spans="1:1" ht="16.5">
      <c r="A7228" s="1"/>
    </row>
    <row r="7229" spans="1:1" ht="16.5">
      <c r="A7229" s="1"/>
    </row>
    <row r="7230" spans="1:1" ht="16.5">
      <c r="A7230" s="1"/>
    </row>
    <row r="7231" spans="1:1" ht="16.5">
      <c r="A7231" s="1"/>
    </row>
    <row r="7232" spans="1:1" ht="16.5">
      <c r="A7232" s="1"/>
    </row>
    <row r="7233" spans="1:1" ht="16.5">
      <c r="A7233" s="1"/>
    </row>
    <row r="7234" spans="1:1" ht="16.5">
      <c r="A7234" s="1"/>
    </row>
    <row r="7235" spans="1:1" ht="16.5">
      <c r="A7235" s="1"/>
    </row>
    <row r="7236" spans="1:1" ht="16.5">
      <c r="A7236" s="1"/>
    </row>
    <row r="7237" spans="1:1" ht="16.5">
      <c r="A7237" s="1"/>
    </row>
    <row r="7238" spans="1:1" ht="16.5">
      <c r="A7238" s="1"/>
    </row>
    <row r="7239" spans="1:1" ht="16.5">
      <c r="A7239" s="1"/>
    </row>
    <row r="7240" spans="1:1" ht="16.5">
      <c r="A7240" s="1"/>
    </row>
    <row r="7241" spans="1:1" ht="16.5">
      <c r="A7241" s="1"/>
    </row>
    <row r="7242" spans="1:1" ht="16.5">
      <c r="A7242" s="1"/>
    </row>
    <row r="7243" spans="1:1" ht="16.5">
      <c r="A7243" s="1"/>
    </row>
    <row r="7244" spans="1:1" ht="16.5">
      <c r="A7244" s="1"/>
    </row>
    <row r="7245" spans="1:1" ht="16.5">
      <c r="A7245" s="1"/>
    </row>
    <row r="7246" spans="1:1" ht="16.5">
      <c r="A7246" s="1"/>
    </row>
    <row r="7247" spans="1:1" ht="16.5">
      <c r="A7247" s="1"/>
    </row>
    <row r="7248" spans="1:1" ht="16.5">
      <c r="A7248" s="1"/>
    </row>
    <row r="7249" spans="1:1" ht="16.5">
      <c r="A7249" s="1"/>
    </row>
    <row r="7250" spans="1:1" ht="16.5">
      <c r="A7250" s="1"/>
    </row>
    <row r="7251" spans="1:1" ht="16.5">
      <c r="A7251" s="1"/>
    </row>
    <row r="7252" spans="1:1" ht="16.5">
      <c r="A7252" s="1"/>
    </row>
    <row r="7253" spans="1:1" ht="16.5">
      <c r="A7253" s="1"/>
    </row>
    <row r="7254" spans="1:1" ht="16.5">
      <c r="A7254" s="1"/>
    </row>
    <row r="7255" spans="1:1" ht="16.5">
      <c r="A7255" s="1"/>
    </row>
    <row r="7256" spans="1:1" ht="16.5">
      <c r="A7256" s="1"/>
    </row>
    <row r="7257" spans="1:1" ht="16.5">
      <c r="A7257" s="1"/>
    </row>
    <row r="7258" spans="1:1" ht="16.5">
      <c r="A7258" s="1"/>
    </row>
    <row r="7259" spans="1:1" ht="16.5">
      <c r="A7259" s="1"/>
    </row>
    <row r="7260" spans="1:1" ht="16.5">
      <c r="A7260" s="1"/>
    </row>
    <row r="7261" spans="1:1" ht="16.5">
      <c r="A7261" s="1"/>
    </row>
    <row r="7262" spans="1:1" ht="16.5">
      <c r="A7262" s="1"/>
    </row>
    <row r="7263" spans="1:1" ht="16.5">
      <c r="A7263" s="1"/>
    </row>
    <row r="7264" spans="1:1" ht="16.5">
      <c r="A7264" s="1"/>
    </row>
    <row r="7265" spans="1:1" ht="16.5">
      <c r="A7265" s="1"/>
    </row>
    <row r="7266" spans="1:1" ht="16.5">
      <c r="A7266" s="1"/>
    </row>
    <row r="7267" spans="1:1" ht="16.5">
      <c r="A7267" s="1"/>
    </row>
    <row r="7268" spans="1:1" ht="16.5">
      <c r="A7268" s="1"/>
    </row>
    <row r="7269" spans="1:1" ht="16.5">
      <c r="A7269" s="1"/>
    </row>
    <row r="7270" spans="1:1" ht="16.5">
      <c r="A7270" s="1"/>
    </row>
    <row r="7271" spans="1:1" ht="16.5">
      <c r="A7271" s="1"/>
    </row>
    <row r="7272" spans="1:1" ht="16.5">
      <c r="A7272" s="1"/>
    </row>
    <row r="7273" spans="1:1" ht="16.5">
      <c r="A7273" s="1"/>
    </row>
    <row r="7274" spans="1:1" ht="16.5">
      <c r="A7274" s="1"/>
    </row>
    <row r="7275" spans="1:1" ht="16.5">
      <c r="A7275" s="1"/>
    </row>
    <row r="7276" spans="1:1" ht="16.5">
      <c r="A7276" s="1"/>
    </row>
    <row r="7277" spans="1:1" ht="16.5">
      <c r="A7277" s="1"/>
    </row>
    <row r="7278" spans="1:1" ht="16.5">
      <c r="A7278" s="1"/>
    </row>
    <row r="7279" spans="1:1" ht="16.5">
      <c r="A7279" s="1"/>
    </row>
    <row r="7280" spans="1:1" ht="16.5">
      <c r="A7280" s="1"/>
    </row>
    <row r="7281" spans="1:1" ht="16.5">
      <c r="A7281" s="1"/>
    </row>
    <row r="7282" spans="1:1" ht="16.5">
      <c r="A7282" s="1"/>
    </row>
    <row r="7283" spans="1:1" ht="16.5">
      <c r="A7283" s="1"/>
    </row>
    <row r="7284" spans="1:1" ht="16.5">
      <c r="A7284" s="1"/>
    </row>
    <row r="7285" spans="1:1" ht="16.5">
      <c r="A7285" s="1"/>
    </row>
    <row r="7286" spans="1:1" ht="16.5">
      <c r="A7286" s="1"/>
    </row>
    <row r="7287" spans="1:1" ht="16.5">
      <c r="A7287" s="1"/>
    </row>
    <row r="7288" spans="1:1" ht="16.5">
      <c r="A7288" s="1"/>
    </row>
    <row r="7289" spans="1:1" ht="16.5">
      <c r="A7289" s="1"/>
    </row>
    <row r="7290" spans="1:1" ht="16.5">
      <c r="A7290" s="1"/>
    </row>
    <row r="7291" spans="1:1" ht="16.5">
      <c r="A7291" s="1"/>
    </row>
    <row r="7292" spans="1:1" ht="16.5">
      <c r="A7292" s="1"/>
    </row>
    <row r="7293" spans="1:1" ht="16.5">
      <c r="A7293" s="1"/>
    </row>
    <row r="7294" spans="1:1" ht="16.5">
      <c r="A7294" s="1"/>
    </row>
    <row r="7295" spans="1:1" ht="16.5">
      <c r="A7295" s="1"/>
    </row>
    <row r="7296" spans="1:1" ht="16.5">
      <c r="A7296" s="1"/>
    </row>
    <row r="7297" spans="1:1" ht="16.5">
      <c r="A7297" s="1"/>
    </row>
    <row r="7298" spans="1:1" ht="16.5">
      <c r="A7298" s="1"/>
    </row>
    <row r="7299" spans="1:1" ht="16.5">
      <c r="A7299" s="1"/>
    </row>
    <row r="7300" spans="1:1" ht="16.5">
      <c r="A7300" s="1"/>
    </row>
    <row r="7301" spans="1:1" ht="16.5">
      <c r="A7301" s="1"/>
    </row>
    <row r="7302" spans="1:1" ht="16.5">
      <c r="A7302" s="1"/>
    </row>
    <row r="7303" spans="1:1" ht="16.5">
      <c r="A7303" s="1"/>
    </row>
    <row r="7304" spans="1:1" ht="16.5">
      <c r="A7304" s="1"/>
    </row>
    <row r="7305" spans="1:1" ht="16.5">
      <c r="A7305" s="1"/>
    </row>
    <row r="7306" spans="1:1" ht="16.5">
      <c r="A7306" s="1"/>
    </row>
    <row r="7307" spans="1:1" ht="16.5">
      <c r="A7307" s="1"/>
    </row>
    <row r="7308" spans="1:1" ht="16.5">
      <c r="A7308" s="1"/>
    </row>
    <row r="7309" spans="1:1" ht="16.5">
      <c r="A7309" s="1"/>
    </row>
    <row r="7310" spans="1:1" ht="16.5">
      <c r="A7310" s="1"/>
    </row>
    <row r="7311" spans="1:1" ht="16.5">
      <c r="A7311" s="1"/>
    </row>
    <row r="7312" spans="1:1" ht="16.5">
      <c r="A7312" s="1"/>
    </row>
    <row r="7313" spans="1:1" ht="16.5">
      <c r="A7313" s="1"/>
    </row>
    <row r="7314" spans="1:1" ht="16.5">
      <c r="A7314" s="1"/>
    </row>
    <row r="7315" spans="1:1" ht="16.5">
      <c r="A7315" s="1"/>
    </row>
    <row r="7316" spans="1:1" ht="16.5">
      <c r="A7316" s="1"/>
    </row>
    <row r="7317" spans="1:1" ht="16.5">
      <c r="A7317" s="1"/>
    </row>
    <row r="7318" spans="1:1" ht="16.5">
      <c r="A7318" s="1"/>
    </row>
    <row r="7319" spans="1:1" ht="16.5">
      <c r="A7319" s="1"/>
    </row>
    <row r="7320" spans="1:1" ht="16.5">
      <c r="A7320" s="1"/>
    </row>
    <row r="7321" spans="1:1" ht="16.5">
      <c r="A7321" s="1"/>
    </row>
    <row r="7322" spans="1:1" ht="16.5">
      <c r="A7322" s="1"/>
    </row>
    <row r="7323" spans="1:1" ht="16.5">
      <c r="A7323" s="1"/>
    </row>
    <row r="7324" spans="1:1" ht="16.5">
      <c r="A7324" s="1"/>
    </row>
    <row r="7325" spans="1:1" ht="16.5">
      <c r="A7325" s="1"/>
    </row>
    <row r="7326" spans="1:1" ht="16.5">
      <c r="A7326" s="1"/>
    </row>
    <row r="7327" spans="1:1" ht="16.5">
      <c r="A7327" s="1"/>
    </row>
    <row r="7328" spans="1:1" ht="16.5">
      <c r="A7328" s="1"/>
    </row>
    <row r="7329" spans="1:1" ht="16.5">
      <c r="A7329" s="1"/>
    </row>
    <row r="7330" spans="1:1" ht="16.5">
      <c r="A7330" s="1"/>
    </row>
    <row r="7331" spans="1:1" ht="16.5">
      <c r="A7331" s="1"/>
    </row>
    <row r="7332" spans="1:1" ht="16.5">
      <c r="A7332" s="1"/>
    </row>
    <row r="7333" spans="1:1" ht="16.5">
      <c r="A7333" s="1"/>
    </row>
    <row r="7334" spans="1:1" ht="16.5">
      <c r="A7334" s="1"/>
    </row>
    <row r="7335" spans="1:1" ht="16.5">
      <c r="A7335" s="1"/>
    </row>
    <row r="7336" spans="1:1" ht="16.5">
      <c r="A7336" s="1"/>
    </row>
    <row r="7337" spans="1:1" ht="16.5">
      <c r="A7337" s="1"/>
    </row>
    <row r="7338" spans="1:1" ht="16.5">
      <c r="A7338" s="1"/>
    </row>
    <row r="7339" spans="1:1" ht="16.5">
      <c r="A7339" s="1"/>
    </row>
    <row r="7340" spans="1:1" ht="16.5">
      <c r="A7340" s="1"/>
    </row>
    <row r="7341" spans="1:1" ht="16.5">
      <c r="A7341" s="1"/>
    </row>
    <row r="7342" spans="1:1" ht="16.5">
      <c r="A7342" s="1"/>
    </row>
    <row r="7343" spans="1:1" ht="16.5">
      <c r="A7343" s="1"/>
    </row>
    <row r="7344" spans="1:1" ht="16.5">
      <c r="A7344" s="1"/>
    </row>
    <row r="7345" spans="1:1" ht="16.5">
      <c r="A7345" s="1"/>
    </row>
    <row r="7346" spans="1:1" ht="16.5">
      <c r="A7346" s="1"/>
    </row>
    <row r="7347" spans="1:1" ht="16.5">
      <c r="A7347" s="1"/>
    </row>
    <row r="7348" spans="1:1" ht="16.5">
      <c r="A7348" s="1"/>
    </row>
    <row r="7349" spans="1:1" ht="16.5">
      <c r="A7349" s="1"/>
    </row>
    <row r="7350" spans="1:1" ht="16.5">
      <c r="A7350" s="1"/>
    </row>
    <row r="7351" spans="1:1" ht="16.5">
      <c r="A7351" s="1"/>
    </row>
    <row r="7352" spans="1:1" ht="16.5">
      <c r="A7352" s="1"/>
    </row>
    <row r="7353" spans="1:1" ht="16.5">
      <c r="A7353" s="1"/>
    </row>
    <row r="7354" spans="1:1" ht="16.5">
      <c r="A7354" s="1"/>
    </row>
    <row r="7355" spans="1:1" ht="16.5">
      <c r="A7355" s="1"/>
    </row>
    <row r="7356" spans="1:1" ht="16.5">
      <c r="A7356" s="1"/>
    </row>
    <row r="7357" spans="1:1" ht="16.5">
      <c r="A7357" s="1"/>
    </row>
    <row r="7358" spans="1:1" ht="16.5">
      <c r="A7358" s="1"/>
    </row>
    <row r="7359" spans="1:1" ht="16.5">
      <c r="A7359" s="1"/>
    </row>
    <row r="7360" spans="1:1" ht="16.5">
      <c r="A7360" s="1"/>
    </row>
    <row r="7361" spans="1:1" ht="16.5">
      <c r="A7361" s="1"/>
    </row>
    <row r="7362" spans="1:1" ht="16.5">
      <c r="A7362" s="1"/>
    </row>
    <row r="7363" spans="1:1" ht="16.5">
      <c r="A7363" s="1"/>
    </row>
    <row r="7364" spans="1:1" ht="16.5">
      <c r="A7364" s="1"/>
    </row>
    <row r="7365" spans="1:1" ht="16.5">
      <c r="A7365" s="1"/>
    </row>
    <row r="7366" spans="1:1" ht="16.5">
      <c r="A7366" s="1"/>
    </row>
    <row r="7367" spans="1:1" ht="16.5">
      <c r="A7367" s="1"/>
    </row>
    <row r="7368" spans="1:1" ht="16.5">
      <c r="A7368" s="1"/>
    </row>
    <row r="7369" spans="1:1" ht="16.5">
      <c r="A7369" s="1"/>
    </row>
    <row r="7370" spans="1:1" ht="16.5">
      <c r="A7370" s="1"/>
    </row>
    <row r="7371" spans="1:1" ht="16.5">
      <c r="A7371" s="1"/>
    </row>
    <row r="7372" spans="1:1" ht="16.5">
      <c r="A7372" s="1"/>
    </row>
    <row r="7373" spans="1:1" ht="16.5">
      <c r="A7373" s="1"/>
    </row>
    <row r="7374" spans="1:1" ht="16.5">
      <c r="A7374" s="1"/>
    </row>
    <row r="7375" spans="1:1" ht="16.5">
      <c r="A7375" s="1"/>
    </row>
    <row r="7376" spans="1:1" ht="16.5">
      <c r="A7376" s="1"/>
    </row>
    <row r="7377" spans="1:1" ht="16.5">
      <c r="A7377" s="1"/>
    </row>
    <row r="7378" spans="1:1" ht="16.5">
      <c r="A7378" s="1"/>
    </row>
    <row r="7379" spans="1:1" ht="16.5">
      <c r="A7379" s="1"/>
    </row>
    <row r="7380" spans="1:1" ht="16.5">
      <c r="A7380" s="1"/>
    </row>
    <row r="7381" spans="1:1" ht="16.5">
      <c r="A7381" s="1"/>
    </row>
    <row r="7382" spans="1:1" ht="16.5">
      <c r="A7382" s="1"/>
    </row>
    <row r="7383" spans="1:1" ht="16.5">
      <c r="A7383" s="1"/>
    </row>
    <row r="7384" spans="1:1" ht="16.5">
      <c r="A7384" s="1"/>
    </row>
    <row r="7385" spans="1:1" ht="16.5">
      <c r="A7385" s="1"/>
    </row>
    <row r="7386" spans="1:1" ht="16.5">
      <c r="A7386" s="1"/>
    </row>
    <row r="7387" spans="1:1" ht="16.5">
      <c r="A7387" s="1"/>
    </row>
    <row r="7388" spans="1:1" ht="16.5">
      <c r="A7388" s="1"/>
    </row>
    <row r="7389" spans="1:1" ht="16.5">
      <c r="A7389" s="1"/>
    </row>
    <row r="7390" spans="1:1" ht="16.5">
      <c r="A7390" s="1"/>
    </row>
    <row r="7391" spans="1:1" ht="16.5">
      <c r="A7391" s="1"/>
    </row>
    <row r="7392" spans="1:1" ht="16.5">
      <c r="A7392" s="1"/>
    </row>
    <row r="7393" spans="1:1" ht="16.5">
      <c r="A7393" s="1"/>
    </row>
    <row r="7394" spans="1:1" ht="16.5">
      <c r="A7394" s="1"/>
    </row>
    <row r="7395" spans="1:1" ht="16.5">
      <c r="A7395" s="1"/>
    </row>
    <row r="7396" spans="1:1" ht="16.5">
      <c r="A7396" s="1"/>
    </row>
    <row r="7397" spans="1:1" ht="16.5">
      <c r="A7397" s="1"/>
    </row>
    <row r="7398" spans="1:1" ht="16.5">
      <c r="A7398" s="1"/>
    </row>
    <row r="7399" spans="1:1" ht="16.5">
      <c r="A7399" s="1"/>
    </row>
    <row r="7400" spans="1:1" ht="16.5">
      <c r="A7400" s="1"/>
    </row>
    <row r="7401" spans="1:1" ht="16.5">
      <c r="A7401" s="1"/>
    </row>
    <row r="7402" spans="1:1" ht="16.5">
      <c r="A7402" s="1"/>
    </row>
    <row r="7403" spans="1:1" ht="16.5">
      <c r="A7403" s="1"/>
    </row>
    <row r="7404" spans="1:1" ht="16.5">
      <c r="A7404" s="1"/>
    </row>
    <row r="7405" spans="1:1" ht="16.5">
      <c r="A7405" s="1"/>
    </row>
    <row r="7406" spans="1:1" ht="16.5">
      <c r="A7406" s="1"/>
    </row>
    <row r="7407" spans="1:1" ht="16.5">
      <c r="A7407" s="1"/>
    </row>
    <row r="7408" spans="1:1" ht="16.5">
      <c r="A7408" s="1"/>
    </row>
    <row r="7409" spans="1:1" ht="16.5">
      <c r="A7409" s="1"/>
    </row>
    <row r="7410" spans="1:1" ht="16.5">
      <c r="A7410" s="1"/>
    </row>
    <row r="7411" spans="1:1" ht="16.5">
      <c r="A7411" s="1"/>
    </row>
    <row r="7412" spans="1:1" ht="16.5">
      <c r="A7412" s="1"/>
    </row>
    <row r="7413" spans="1:1" ht="16.5">
      <c r="A7413" s="1"/>
    </row>
    <row r="7414" spans="1:1" ht="16.5">
      <c r="A7414" s="1"/>
    </row>
    <row r="7415" spans="1:1" ht="16.5">
      <c r="A7415" s="1"/>
    </row>
    <row r="7416" spans="1:1" ht="16.5">
      <c r="A7416" s="1"/>
    </row>
    <row r="7417" spans="1:1" ht="16.5">
      <c r="A7417" s="1"/>
    </row>
    <row r="7418" spans="1:1" ht="16.5">
      <c r="A7418" s="1"/>
    </row>
    <row r="7419" spans="1:1" ht="16.5">
      <c r="A7419" s="1"/>
    </row>
    <row r="7420" spans="1:1" ht="16.5">
      <c r="A7420" s="1"/>
    </row>
    <row r="7421" spans="1:1" ht="16.5">
      <c r="A7421" s="1"/>
    </row>
    <row r="7422" spans="1:1" ht="16.5">
      <c r="A7422" s="1"/>
    </row>
    <row r="7423" spans="1:1" ht="16.5">
      <c r="A7423" s="1"/>
    </row>
    <row r="7424" spans="1:1" ht="16.5">
      <c r="A7424" s="1"/>
    </row>
    <row r="7425" spans="1:1" ht="16.5">
      <c r="A7425" s="1"/>
    </row>
    <row r="7426" spans="1:1" ht="16.5">
      <c r="A7426" s="1"/>
    </row>
    <row r="7427" spans="1:1" ht="16.5">
      <c r="A7427" s="1"/>
    </row>
    <row r="7428" spans="1:1" ht="16.5">
      <c r="A7428" s="1"/>
    </row>
    <row r="7429" spans="1:1" ht="16.5">
      <c r="A7429" s="1"/>
    </row>
    <row r="7430" spans="1:1" ht="16.5">
      <c r="A7430" s="1"/>
    </row>
    <row r="7431" spans="1:1" ht="16.5">
      <c r="A7431" s="1"/>
    </row>
    <row r="7432" spans="1:1" ht="16.5">
      <c r="A7432" s="1"/>
    </row>
    <row r="7433" spans="1:1" ht="16.5">
      <c r="A7433" s="1"/>
    </row>
    <row r="7434" spans="1:1" ht="16.5">
      <c r="A7434" s="1"/>
    </row>
    <row r="7435" spans="1:1" ht="16.5">
      <c r="A7435" s="1"/>
    </row>
    <row r="7436" spans="1:1" ht="16.5">
      <c r="A7436" s="1"/>
    </row>
    <row r="7437" spans="1:1" ht="16.5">
      <c r="A7437" s="1"/>
    </row>
    <row r="7438" spans="1:1" ht="16.5">
      <c r="A7438" s="1"/>
    </row>
    <row r="7439" spans="1:1" ht="16.5">
      <c r="A7439" s="1"/>
    </row>
    <row r="7440" spans="1:1" ht="16.5">
      <c r="A7440" s="1"/>
    </row>
    <row r="7441" spans="1:1" ht="16.5">
      <c r="A7441" s="1"/>
    </row>
    <row r="7442" spans="1:1" ht="16.5">
      <c r="A7442" s="1"/>
    </row>
    <row r="7443" spans="1:1" ht="16.5">
      <c r="A7443" s="1"/>
    </row>
    <row r="7444" spans="1:1" ht="16.5">
      <c r="A7444" s="1"/>
    </row>
    <row r="7445" spans="1:1" ht="16.5">
      <c r="A7445" s="1"/>
    </row>
    <row r="7446" spans="1:1" ht="16.5">
      <c r="A7446" s="1"/>
    </row>
    <row r="7447" spans="1:1" ht="16.5">
      <c r="A7447" s="1"/>
    </row>
    <row r="7448" spans="1:1" ht="16.5">
      <c r="A7448" s="1"/>
    </row>
    <row r="7449" spans="1:1" ht="16.5">
      <c r="A7449" s="1"/>
    </row>
    <row r="7450" spans="1:1" ht="16.5">
      <c r="A7450" s="1"/>
    </row>
    <row r="7451" spans="1:1" ht="16.5">
      <c r="A7451" s="1"/>
    </row>
    <row r="7452" spans="1:1" ht="16.5">
      <c r="A7452" s="1"/>
    </row>
    <row r="7453" spans="1:1" ht="16.5">
      <c r="A7453" s="1"/>
    </row>
    <row r="7454" spans="1:1" ht="16.5">
      <c r="A7454" s="1"/>
    </row>
    <row r="7455" spans="1:1" ht="16.5">
      <c r="A7455" s="1"/>
    </row>
    <row r="7456" spans="1:1" ht="16.5">
      <c r="A7456" s="1"/>
    </row>
    <row r="7457" spans="1:1" ht="16.5">
      <c r="A7457" s="1"/>
    </row>
    <row r="7458" spans="1:1" ht="16.5">
      <c r="A7458" s="1"/>
    </row>
    <row r="7459" spans="1:1" ht="16.5">
      <c r="A7459" s="1"/>
    </row>
    <row r="7460" spans="1:1" ht="16.5">
      <c r="A7460" s="1"/>
    </row>
    <row r="7461" spans="1:1" ht="16.5">
      <c r="A7461" s="1"/>
    </row>
    <row r="7462" spans="1:1" ht="16.5">
      <c r="A7462" s="1"/>
    </row>
    <row r="7463" spans="1:1" ht="16.5">
      <c r="A7463" s="1"/>
    </row>
    <row r="7464" spans="1:1" ht="16.5">
      <c r="A7464" s="1"/>
    </row>
    <row r="7465" spans="1:1" ht="16.5">
      <c r="A7465" s="1"/>
    </row>
    <row r="7466" spans="1:1" ht="16.5">
      <c r="A7466" s="1"/>
    </row>
    <row r="7467" spans="1:1" ht="16.5">
      <c r="A7467" s="1"/>
    </row>
    <row r="7468" spans="1:1" ht="16.5">
      <c r="A7468" s="1"/>
    </row>
    <row r="7469" spans="1:1" ht="16.5">
      <c r="A7469" s="1"/>
    </row>
    <row r="7470" spans="1:1" ht="16.5">
      <c r="A7470" s="1"/>
    </row>
    <row r="7471" spans="1:1" ht="16.5">
      <c r="A7471" s="1"/>
    </row>
    <row r="7472" spans="1:1" ht="16.5">
      <c r="A7472" s="1"/>
    </row>
    <row r="7473" spans="1:1" ht="16.5">
      <c r="A7473" s="1"/>
    </row>
    <row r="7474" spans="1:1" ht="16.5">
      <c r="A7474" s="1"/>
    </row>
    <row r="7475" spans="1:1" ht="16.5">
      <c r="A7475" s="1"/>
    </row>
    <row r="7476" spans="1:1" ht="16.5">
      <c r="A7476" s="1"/>
    </row>
    <row r="7477" spans="1:1" ht="16.5">
      <c r="A7477" s="1"/>
    </row>
    <row r="7478" spans="1:1" ht="16.5">
      <c r="A7478" s="1"/>
    </row>
    <row r="7479" spans="1:1" ht="16.5">
      <c r="A7479" s="1"/>
    </row>
    <row r="7480" spans="1:1" ht="16.5">
      <c r="A7480" s="1"/>
    </row>
    <row r="7481" spans="1:1" ht="16.5">
      <c r="A7481" s="1"/>
    </row>
    <row r="7482" spans="1:1" ht="16.5">
      <c r="A7482" s="1"/>
    </row>
    <row r="7483" spans="1:1" ht="16.5">
      <c r="A7483" s="1"/>
    </row>
    <row r="7484" spans="1:1" ht="16.5">
      <c r="A7484" s="1"/>
    </row>
    <row r="7485" spans="1:1" ht="16.5">
      <c r="A7485" s="1"/>
    </row>
    <row r="7486" spans="1:1" ht="16.5">
      <c r="A7486" s="1"/>
    </row>
    <row r="7487" spans="1:1" ht="16.5">
      <c r="A7487" s="1"/>
    </row>
    <row r="7488" spans="1:1" ht="16.5">
      <c r="A7488" s="1"/>
    </row>
    <row r="7489" spans="1:1" ht="16.5">
      <c r="A7489" s="1"/>
    </row>
    <row r="7490" spans="1:1" ht="16.5">
      <c r="A7490" s="1"/>
    </row>
    <row r="7491" spans="1:1" ht="16.5">
      <c r="A7491" s="1"/>
    </row>
    <row r="7492" spans="1:1" ht="16.5">
      <c r="A7492" s="1"/>
    </row>
    <row r="7493" spans="1:1" ht="16.5">
      <c r="A7493" s="1"/>
    </row>
    <row r="7494" spans="1:1" ht="16.5">
      <c r="A7494" s="1"/>
    </row>
    <row r="7495" spans="1:1" ht="16.5">
      <c r="A7495" s="1"/>
    </row>
    <row r="7496" spans="1:1" ht="16.5">
      <c r="A7496" s="1"/>
    </row>
    <row r="7497" spans="1:1" ht="16.5">
      <c r="A7497" s="1"/>
    </row>
    <row r="7498" spans="1:1" ht="16.5">
      <c r="A7498" s="1"/>
    </row>
    <row r="7499" spans="1:1" ht="16.5">
      <c r="A7499" s="1"/>
    </row>
    <row r="7500" spans="1:1" ht="16.5">
      <c r="A7500" s="1"/>
    </row>
    <row r="7501" spans="1:1" ht="16.5">
      <c r="A7501" s="1"/>
    </row>
    <row r="7502" spans="1:1" ht="16.5">
      <c r="A7502" s="1"/>
    </row>
    <row r="7503" spans="1:1" ht="16.5">
      <c r="A7503" s="1"/>
    </row>
    <row r="7504" spans="1:1" ht="16.5">
      <c r="A7504" s="1"/>
    </row>
    <row r="7505" spans="1:1" ht="16.5">
      <c r="A7505" s="1"/>
    </row>
    <row r="7506" spans="1:1" ht="16.5">
      <c r="A7506" s="1"/>
    </row>
    <row r="7507" spans="1:1" ht="16.5">
      <c r="A7507" s="1"/>
    </row>
    <row r="7508" spans="1:1" ht="16.5">
      <c r="A7508" s="1"/>
    </row>
    <row r="7509" spans="1:1" ht="16.5">
      <c r="A7509" s="1"/>
    </row>
    <row r="7510" spans="1:1" ht="16.5">
      <c r="A7510" s="1"/>
    </row>
    <row r="7511" spans="1:1" ht="16.5">
      <c r="A7511" s="1"/>
    </row>
    <row r="7512" spans="1:1" ht="16.5">
      <c r="A7512" s="1"/>
    </row>
    <row r="7513" spans="1:1" ht="16.5">
      <c r="A7513" s="1"/>
    </row>
    <row r="7514" spans="1:1" ht="16.5">
      <c r="A7514" s="1"/>
    </row>
    <row r="7515" spans="1:1" ht="16.5">
      <c r="A7515" s="1"/>
    </row>
    <row r="7516" spans="1:1" ht="16.5">
      <c r="A7516" s="1"/>
    </row>
    <row r="7517" spans="1:1" ht="16.5">
      <c r="A7517" s="1"/>
    </row>
    <row r="7518" spans="1:1" ht="16.5">
      <c r="A7518" s="1"/>
    </row>
    <row r="7519" spans="1:1" ht="16.5">
      <c r="A7519" s="1"/>
    </row>
    <row r="7520" spans="1:1" ht="16.5">
      <c r="A7520" s="1"/>
    </row>
    <row r="7521" spans="1:1" ht="16.5">
      <c r="A7521" s="1"/>
    </row>
    <row r="7522" spans="1:1" ht="16.5">
      <c r="A7522" s="1"/>
    </row>
    <row r="7523" spans="1:1" ht="16.5">
      <c r="A7523" s="1"/>
    </row>
    <row r="7524" spans="1:1" ht="16.5">
      <c r="A7524" s="1"/>
    </row>
    <row r="7525" spans="1:1" ht="16.5">
      <c r="A7525" s="1"/>
    </row>
    <row r="7526" spans="1:1" ht="16.5">
      <c r="A7526" s="1"/>
    </row>
    <row r="7527" spans="1:1" ht="16.5">
      <c r="A7527" s="1"/>
    </row>
    <row r="7528" spans="1:1" ht="16.5">
      <c r="A7528" s="1"/>
    </row>
    <row r="7529" spans="1:1" ht="16.5">
      <c r="A7529" s="1"/>
    </row>
    <row r="7530" spans="1:1" ht="16.5">
      <c r="A7530" s="1"/>
    </row>
    <row r="7531" spans="1:1" ht="16.5">
      <c r="A7531" s="1"/>
    </row>
    <row r="7532" spans="1:1" ht="16.5">
      <c r="A7532" s="1"/>
    </row>
    <row r="7533" spans="1:1" ht="16.5">
      <c r="A7533" s="1"/>
    </row>
    <row r="7534" spans="1:1" ht="16.5">
      <c r="A7534" s="1"/>
    </row>
    <row r="7535" spans="1:1" ht="16.5">
      <c r="A7535" s="1"/>
    </row>
    <row r="7536" spans="1:1" ht="16.5">
      <c r="A7536" s="1"/>
    </row>
    <row r="7537" spans="1:1" ht="16.5">
      <c r="A7537" s="1"/>
    </row>
    <row r="7538" spans="1:1" ht="16.5">
      <c r="A7538" s="1"/>
    </row>
    <row r="7539" spans="1:1" ht="16.5">
      <c r="A7539" s="1"/>
    </row>
    <row r="7540" spans="1:1" ht="16.5">
      <c r="A7540" s="1"/>
    </row>
    <row r="7541" spans="1:1" ht="16.5">
      <c r="A7541" s="1"/>
    </row>
    <row r="7542" spans="1:1" ht="16.5">
      <c r="A7542" s="1"/>
    </row>
    <row r="7543" spans="1:1" ht="16.5">
      <c r="A7543" s="1"/>
    </row>
    <row r="7544" spans="1:1" ht="16.5">
      <c r="A7544" s="1"/>
    </row>
    <row r="7545" spans="1:1" ht="16.5">
      <c r="A7545" s="1"/>
    </row>
    <row r="7546" spans="1:1" ht="16.5">
      <c r="A7546" s="1"/>
    </row>
    <row r="7547" spans="1:1" ht="16.5">
      <c r="A7547" s="1"/>
    </row>
    <row r="7548" spans="1:1" ht="16.5">
      <c r="A7548" s="1"/>
    </row>
    <row r="7549" spans="1:1" ht="16.5">
      <c r="A7549" s="1"/>
    </row>
    <row r="7550" spans="1:1" ht="16.5">
      <c r="A7550" s="1"/>
    </row>
    <row r="7551" spans="1:1" ht="16.5">
      <c r="A7551" s="1"/>
    </row>
    <row r="7552" spans="1:1" ht="16.5">
      <c r="A7552" s="1"/>
    </row>
    <row r="7553" spans="1:1" ht="16.5">
      <c r="A7553" s="1"/>
    </row>
    <row r="7554" spans="1:1" ht="16.5">
      <c r="A7554" s="1"/>
    </row>
    <row r="7555" spans="1:1" ht="16.5">
      <c r="A7555" s="1"/>
    </row>
    <row r="7556" spans="1:1" ht="16.5">
      <c r="A7556" s="1"/>
    </row>
    <row r="7557" spans="1:1" ht="16.5">
      <c r="A7557" s="1"/>
    </row>
    <row r="7558" spans="1:1" ht="16.5">
      <c r="A7558" s="1"/>
    </row>
    <row r="7559" spans="1:1" ht="16.5">
      <c r="A7559" s="1"/>
    </row>
    <row r="7560" spans="1:1" ht="16.5">
      <c r="A7560" s="1"/>
    </row>
    <row r="7561" spans="1:1" ht="16.5">
      <c r="A7561" s="1"/>
    </row>
    <row r="7562" spans="1:1" ht="16.5">
      <c r="A7562" s="1"/>
    </row>
    <row r="7563" spans="1:1" ht="16.5">
      <c r="A7563" s="1"/>
    </row>
    <row r="7564" spans="1:1" ht="16.5">
      <c r="A7564" s="1"/>
    </row>
    <row r="7565" spans="1:1" ht="16.5">
      <c r="A7565" s="1"/>
    </row>
    <row r="7566" spans="1:1" ht="16.5">
      <c r="A7566" s="1"/>
    </row>
    <row r="7567" spans="1:1" ht="16.5">
      <c r="A7567" s="1"/>
    </row>
    <row r="7568" spans="1:1" ht="16.5">
      <c r="A7568" s="1"/>
    </row>
    <row r="7569" spans="1:1" ht="16.5">
      <c r="A7569" s="1"/>
    </row>
    <row r="7570" spans="1:1" ht="16.5">
      <c r="A7570" s="1"/>
    </row>
    <row r="7571" spans="1:1" ht="16.5">
      <c r="A7571" s="1"/>
    </row>
    <row r="7572" spans="1:1" ht="16.5">
      <c r="A7572" s="1"/>
    </row>
    <row r="7573" spans="1:1" ht="16.5">
      <c r="A7573" s="1"/>
    </row>
    <row r="7574" spans="1:1" ht="16.5">
      <c r="A7574" s="1"/>
    </row>
    <row r="7575" spans="1:1" ht="16.5">
      <c r="A7575" s="1"/>
    </row>
    <row r="7576" spans="1:1" ht="16.5">
      <c r="A7576" s="1"/>
    </row>
    <row r="7577" spans="1:1" ht="16.5">
      <c r="A7577" s="1"/>
    </row>
    <row r="7578" spans="1:1" ht="16.5">
      <c r="A7578" s="1"/>
    </row>
    <row r="7579" spans="1:1" ht="16.5">
      <c r="A7579" s="1"/>
    </row>
    <row r="7580" spans="1:1" ht="16.5">
      <c r="A7580" s="1"/>
    </row>
    <row r="7581" spans="1:1" ht="16.5">
      <c r="A7581" s="1"/>
    </row>
    <row r="7582" spans="1:1" ht="16.5">
      <c r="A7582" s="1"/>
    </row>
    <row r="7583" spans="1:1" ht="16.5">
      <c r="A7583" s="1"/>
    </row>
    <row r="7584" spans="1:1" ht="16.5">
      <c r="A7584" s="1"/>
    </row>
    <row r="7585" spans="1:1" ht="16.5">
      <c r="A7585" s="1"/>
    </row>
    <row r="7586" spans="1:1" ht="16.5">
      <c r="A7586" s="1"/>
    </row>
    <row r="7587" spans="1:1" ht="16.5">
      <c r="A7587" s="1"/>
    </row>
    <row r="7588" spans="1:1" ht="16.5">
      <c r="A7588" s="1"/>
    </row>
    <row r="7589" spans="1:1" ht="16.5">
      <c r="A7589" s="1"/>
    </row>
    <row r="7590" spans="1:1" ht="16.5">
      <c r="A7590" s="1"/>
    </row>
    <row r="7591" spans="1:1" ht="16.5">
      <c r="A7591" s="1"/>
    </row>
    <row r="7592" spans="1:1" ht="16.5">
      <c r="A7592" s="1"/>
    </row>
    <row r="7593" spans="1:1" ht="16.5">
      <c r="A7593" s="1"/>
    </row>
    <row r="7594" spans="1:1" ht="16.5">
      <c r="A7594" s="1"/>
    </row>
    <row r="7595" spans="1:1" ht="16.5">
      <c r="A7595" s="1"/>
    </row>
    <row r="7596" spans="1:1" ht="16.5">
      <c r="A7596" s="1"/>
    </row>
    <row r="7597" spans="1:1" ht="16.5">
      <c r="A7597" s="1"/>
    </row>
    <row r="7598" spans="1:1" ht="16.5">
      <c r="A7598" s="1"/>
    </row>
    <row r="7599" spans="1:1" ht="16.5">
      <c r="A7599" s="1"/>
    </row>
    <row r="7600" spans="1:1" ht="16.5">
      <c r="A7600" s="1"/>
    </row>
    <row r="7601" spans="1:1" ht="16.5">
      <c r="A7601" s="1"/>
    </row>
    <row r="7602" spans="1:1" ht="16.5">
      <c r="A7602" s="1"/>
    </row>
    <row r="7603" spans="1:1" ht="16.5">
      <c r="A7603" s="1"/>
    </row>
    <row r="7604" spans="1:1" ht="16.5">
      <c r="A7604" s="1"/>
    </row>
    <row r="7605" spans="1:1" ht="16.5">
      <c r="A7605" s="1"/>
    </row>
    <row r="7606" spans="1:1" ht="16.5">
      <c r="A7606" s="1"/>
    </row>
    <row r="7607" spans="1:1" ht="16.5">
      <c r="A7607" s="1"/>
    </row>
    <row r="7608" spans="1:1" ht="16.5">
      <c r="A7608" s="1"/>
    </row>
    <row r="7609" spans="1:1" ht="16.5">
      <c r="A7609" s="1"/>
    </row>
    <row r="7610" spans="1:1" ht="16.5">
      <c r="A7610" s="1"/>
    </row>
    <row r="7611" spans="1:1" ht="16.5">
      <c r="A7611" s="1"/>
    </row>
    <row r="7612" spans="1:1" ht="16.5">
      <c r="A7612" s="1"/>
    </row>
    <row r="7613" spans="1:1" ht="16.5">
      <c r="A7613" s="1"/>
    </row>
    <row r="7614" spans="1:1" ht="16.5">
      <c r="A7614" s="1"/>
    </row>
    <row r="7615" spans="1:1" ht="16.5">
      <c r="A7615" s="1"/>
    </row>
    <row r="7616" spans="1:1" ht="16.5">
      <c r="A7616" s="1"/>
    </row>
    <row r="7617" spans="1:1" ht="16.5">
      <c r="A7617" s="1"/>
    </row>
    <row r="7618" spans="1:1" ht="16.5">
      <c r="A7618" s="1"/>
    </row>
    <row r="7619" spans="1:1" ht="16.5">
      <c r="A7619" s="1"/>
    </row>
    <row r="7620" spans="1:1" ht="16.5">
      <c r="A7620" s="1"/>
    </row>
    <row r="7621" spans="1:1" ht="16.5">
      <c r="A7621" s="1"/>
    </row>
    <row r="7622" spans="1:1" ht="16.5">
      <c r="A7622" s="1"/>
    </row>
    <row r="7623" spans="1:1" ht="16.5">
      <c r="A7623" s="1"/>
    </row>
    <row r="7624" spans="1:1" ht="16.5">
      <c r="A7624" s="1"/>
    </row>
    <row r="7625" spans="1:1" ht="16.5">
      <c r="A7625" s="1"/>
    </row>
    <row r="7626" spans="1:1" ht="16.5">
      <c r="A7626" s="1"/>
    </row>
    <row r="7627" spans="1:1" ht="16.5">
      <c r="A7627" s="1"/>
    </row>
    <row r="7628" spans="1:1" ht="16.5">
      <c r="A7628" s="1"/>
    </row>
    <row r="7629" spans="1:1" ht="16.5">
      <c r="A7629" s="1"/>
    </row>
    <row r="7630" spans="1:1" ht="16.5">
      <c r="A7630" s="1"/>
    </row>
    <row r="7631" spans="1:1" ht="16.5">
      <c r="A7631" s="1"/>
    </row>
    <row r="7632" spans="1:1" ht="16.5">
      <c r="A7632" s="1"/>
    </row>
    <row r="7633" spans="1:1" ht="16.5">
      <c r="A7633" s="1"/>
    </row>
    <row r="7634" spans="1:1" ht="16.5">
      <c r="A7634" s="1"/>
    </row>
    <row r="7635" spans="1:1" ht="16.5">
      <c r="A7635" s="1"/>
    </row>
    <row r="7636" spans="1:1" ht="16.5">
      <c r="A7636" s="1"/>
    </row>
    <row r="7637" spans="1:1" ht="16.5">
      <c r="A7637" s="1"/>
    </row>
    <row r="7638" spans="1:1" ht="16.5">
      <c r="A7638" s="1"/>
    </row>
    <row r="7639" spans="1:1" ht="16.5">
      <c r="A7639" s="1"/>
    </row>
    <row r="7640" spans="1:1" ht="16.5">
      <c r="A7640" s="1"/>
    </row>
    <row r="7641" spans="1:1" ht="16.5">
      <c r="A7641" s="1"/>
    </row>
    <row r="7642" spans="1:1" ht="16.5">
      <c r="A7642" s="1"/>
    </row>
    <row r="7643" spans="1:1" ht="16.5">
      <c r="A7643" s="1"/>
    </row>
    <row r="7644" spans="1:1" ht="16.5">
      <c r="A7644" s="1"/>
    </row>
    <row r="7645" spans="1:1" ht="16.5">
      <c r="A7645" s="1"/>
    </row>
    <row r="7646" spans="1:1" ht="16.5">
      <c r="A7646" s="1"/>
    </row>
    <row r="7647" spans="1:1" ht="16.5">
      <c r="A7647" s="1"/>
    </row>
    <row r="7648" spans="1:1" ht="16.5">
      <c r="A7648" s="1"/>
    </row>
    <row r="7649" spans="1:1" ht="16.5">
      <c r="A7649" s="1"/>
    </row>
    <row r="7650" spans="1:1" ht="16.5">
      <c r="A7650" s="1"/>
    </row>
    <row r="7651" spans="1:1" ht="16.5">
      <c r="A7651" s="1"/>
    </row>
    <row r="7652" spans="1:1" ht="16.5">
      <c r="A7652" s="1"/>
    </row>
    <row r="7653" spans="1:1" ht="16.5">
      <c r="A7653" s="1"/>
    </row>
    <row r="7654" spans="1:1" ht="16.5">
      <c r="A7654" s="1"/>
    </row>
    <row r="7655" spans="1:1" ht="16.5">
      <c r="A7655" s="1"/>
    </row>
    <row r="7656" spans="1:1" ht="16.5">
      <c r="A7656" s="1"/>
    </row>
    <row r="7657" spans="1:1" ht="16.5">
      <c r="A7657" s="1"/>
    </row>
    <row r="7658" spans="1:1" ht="16.5">
      <c r="A7658" s="1"/>
    </row>
    <row r="7659" spans="1:1" ht="16.5">
      <c r="A7659" s="1"/>
    </row>
    <row r="7660" spans="1:1" ht="16.5">
      <c r="A7660" s="1"/>
    </row>
    <row r="7661" spans="1:1" ht="16.5">
      <c r="A7661" s="1"/>
    </row>
    <row r="7662" spans="1:1" ht="16.5">
      <c r="A7662" s="1"/>
    </row>
    <row r="7663" spans="1:1" ht="16.5">
      <c r="A7663" s="1"/>
    </row>
    <row r="7664" spans="1:1" ht="16.5">
      <c r="A7664" s="1"/>
    </row>
    <row r="7665" spans="1:1" ht="16.5">
      <c r="A7665" s="1"/>
    </row>
    <row r="7666" spans="1:1" ht="16.5">
      <c r="A7666" s="1"/>
    </row>
    <row r="7667" spans="1:1" ht="16.5">
      <c r="A7667" s="1"/>
    </row>
    <row r="7668" spans="1:1" ht="16.5">
      <c r="A7668" s="1"/>
    </row>
    <row r="7669" spans="1:1" ht="16.5">
      <c r="A7669" s="1"/>
    </row>
    <row r="7670" spans="1:1" ht="16.5">
      <c r="A7670" s="1"/>
    </row>
    <row r="7671" spans="1:1" ht="16.5">
      <c r="A7671" s="1"/>
    </row>
    <row r="7672" spans="1:1" ht="16.5">
      <c r="A7672" s="1"/>
    </row>
    <row r="7673" spans="1:1" ht="16.5">
      <c r="A7673" s="1"/>
    </row>
    <row r="7674" spans="1:1" ht="16.5">
      <c r="A7674" s="1"/>
    </row>
    <row r="7675" spans="1:1" ht="16.5">
      <c r="A7675" s="1"/>
    </row>
    <row r="7676" spans="1:1" ht="16.5">
      <c r="A7676" s="1"/>
    </row>
    <row r="7677" spans="1:1" ht="16.5">
      <c r="A7677" s="1"/>
    </row>
    <row r="7678" spans="1:1" ht="16.5">
      <c r="A7678" s="1"/>
    </row>
    <row r="7679" spans="1:1" ht="16.5">
      <c r="A7679" s="1"/>
    </row>
    <row r="7680" spans="1:1" ht="16.5">
      <c r="A7680" s="1"/>
    </row>
    <row r="7681" spans="1:1" ht="16.5">
      <c r="A7681" s="1"/>
    </row>
    <row r="7682" spans="1:1" ht="16.5">
      <c r="A7682" s="1"/>
    </row>
    <row r="7683" spans="1:1" ht="16.5">
      <c r="A7683" s="1"/>
    </row>
    <row r="7684" spans="1:1" ht="16.5">
      <c r="A7684" s="1"/>
    </row>
    <row r="7685" spans="1:1" ht="16.5">
      <c r="A7685" s="1"/>
    </row>
    <row r="7686" spans="1:1" ht="16.5">
      <c r="A7686" s="1"/>
    </row>
    <row r="7687" spans="1:1" ht="16.5">
      <c r="A7687" s="1"/>
    </row>
    <row r="7688" spans="1:1" ht="16.5">
      <c r="A7688" s="1"/>
    </row>
    <row r="7689" spans="1:1" ht="16.5">
      <c r="A7689" s="1"/>
    </row>
    <row r="7690" spans="1:1" ht="16.5">
      <c r="A7690" s="1"/>
    </row>
    <row r="7691" spans="1:1" ht="16.5">
      <c r="A7691" s="1"/>
    </row>
    <row r="7692" spans="1:1" ht="16.5">
      <c r="A7692" s="1"/>
    </row>
    <row r="7693" spans="1:1" ht="16.5">
      <c r="A7693" s="1"/>
    </row>
    <row r="7694" spans="1:1" ht="16.5">
      <c r="A7694" s="1"/>
    </row>
    <row r="7695" spans="1:1" ht="16.5">
      <c r="A7695" s="1"/>
    </row>
    <row r="7696" spans="1:1" ht="16.5">
      <c r="A7696" s="1"/>
    </row>
    <row r="7697" spans="1:1" ht="16.5">
      <c r="A7697" s="1"/>
    </row>
    <row r="7698" spans="1:1" ht="16.5">
      <c r="A7698" s="1"/>
    </row>
    <row r="7699" spans="1:1" ht="16.5">
      <c r="A7699" s="1"/>
    </row>
    <row r="7700" spans="1:1" ht="16.5">
      <c r="A7700" s="1"/>
    </row>
    <row r="7701" spans="1:1" ht="16.5">
      <c r="A7701" s="1"/>
    </row>
    <row r="7702" spans="1:1" ht="16.5">
      <c r="A7702" s="1"/>
    </row>
    <row r="7703" spans="1:1" ht="16.5">
      <c r="A7703" s="1"/>
    </row>
    <row r="7704" spans="1:1" ht="16.5">
      <c r="A7704" s="1"/>
    </row>
    <row r="7705" spans="1:1" ht="16.5">
      <c r="A7705" s="1"/>
    </row>
    <row r="7706" spans="1:1" ht="16.5">
      <c r="A7706" s="1"/>
    </row>
    <row r="7707" spans="1:1" ht="16.5">
      <c r="A7707" s="1"/>
    </row>
    <row r="7708" spans="1:1" ht="16.5">
      <c r="A7708" s="1"/>
    </row>
    <row r="7709" spans="1:1" ht="16.5">
      <c r="A7709" s="1"/>
    </row>
    <row r="7710" spans="1:1" ht="16.5">
      <c r="A7710" s="1"/>
    </row>
    <row r="7711" spans="1:1" ht="16.5">
      <c r="A7711" s="1"/>
    </row>
    <row r="7712" spans="1:1" ht="16.5">
      <c r="A7712" s="1"/>
    </row>
    <row r="7713" spans="1:1" ht="16.5">
      <c r="A7713" s="1"/>
    </row>
    <row r="7714" spans="1:1" ht="16.5">
      <c r="A7714" s="1"/>
    </row>
    <row r="7715" spans="1:1" ht="16.5">
      <c r="A7715" s="1"/>
    </row>
    <row r="7716" spans="1:1" ht="16.5">
      <c r="A7716" s="1"/>
    </row>
    <row r="7717" spans="1:1" ht="16.5">
      <c r="A7717" s="1"/>
    </row>
    <row r="7718" spans="1:1" ht="16.5">
      <c r="A7718" s="1"/>
    </row>
    <row r="7719" spans="1:1" ht="16.5">
      <c r="A7719" s="1"/>
    </row>
    <row r="7720" spans="1:1" ht="16.5">
      <c r="A7720" s="1"/>
    </row>
    <row r="7721" spans="1:1" ht="16.5">
      <c r="A7721" s="1"/>
    </row>
    <row r="7722" spans="1:1" ht="16.5">
      <c r="A7722" s="1"/>
    </row>
    <row r="7723" spans="1:1" ht="16.5">
      <c r="A7723" s="1"/>
    </row>
    <row r="7724" spans="1:1" ht="16.5">
      <c r="A7724" s="1"/>
    </row>
    <row r="7725" spans="1:1" ht="16.5">
      <c r="A7725" s="1"/>
    </row>
    <row r="7726" spans="1:1" ht="16.5">
      <c r="A7726" s="1"/>
    </row>
    <row r="7727" spans="1:1" ht="16.5">
      <c r="A7727" s="1"/>
    </row>
    <row r="7728" spans="1:1" ht="16.5">
      <c r="A7728" s="1"/>
    </row>
    <row r="7729" spans="1:1" ht="16.5">
      <c r="A7729" s="1"/>
    </row>
    <row r="7730" spans="1:1" ht="16.5">
      <c r="A7730" s="1"/>
    </row>
    <row r="7731" spans="1:1" ht="16.5">
      <c r="A7731" s="1"/>
    </row>
    <row r="7732" spans="1:1" ht="16.5">
      <c r="A7732" s="1"/>
    </row>
    <row r="7733" spans="1:1" ht="16.5">
      <c r="A7733" s="1"/>
    </row>
    <row r="7734" spans="1:1" ht="16.5">
      <c r="A7734" s="1"/>
    </row>
    <row r="7735" spans="1:1" ht="16.5">
      <c r="A7735" s="1"/>
    </row>
    <row r="7736" spans="1:1" ht="16.5">
      <c r="A7736" s="1"/>
    </row>
    <row r="7737" spans="1:1" ht="16.5">
      <c r="A7737" s="1"/>
    </row>
    <row r="7738" spans="1:1" ht="16.5">
      <c r="A7738" s="1"/>
    </row>
    <row r="7739" spans="1:1" ht="16.5">
      <c r="A7739" s="1"/>
    </row>
    <row r="7740" spans="1:1" ht="16.5">
      <c r="A7740" s="1"/>
    </row>
    <row r="7741" spans="1:1" ht="16.5">
      <c r="A7741" s="1"/>
    </row>
    <row r="7742" spans="1:1" ht="16.5">
      <c r="A7742" s="1"/>
    </row>
    <row r="7743" spans="1:1" ht="16.5">
      <c r="A7743" s="1"/>
    </row>
    <row r="7744" spans="1:1" ht="16.5">
      <c r="A7744" s="1"/>
    </row>
    <row r="7745" spans="1:1" ht="16.5">
      <c r="A7745" s="1"/>
    </row>
    <row r="7746" spans="1:1" ht="16.5">
      <c r="A7746" s="1"/>
    </row>
    <row r="7747" spans="1:1" ht="16.5">
      <c r="A7747" s="1"/>
    </row>
    <row r="7748" spans="1:1" ht="16.5">
      <c r="A7748" s="1"/>
    </row>
    <row r="7749" spans="1:1" ht="16.5">
      <c r="A7749" s="1"/>
    </row>
    <row r="7750" spans="1:1" ht="16.5">
      <c r="A7750" s="1"/>
    </row>
    <row r="7751" spans="1:1" ht="16.5">
      <c r="A7751" s="1"/>
    </row>
    <row r="7752" spans="1:1" ht="16.5">
      <c r="A7752" s="1"/>
    </row>
    <row r="7753" spans="1:1" ht="16.5">
      <c r="A7753" s="1"/>
    </row>
    <row r="7754" spans="1:1" ht="16.5">
      <c r="A7754" s="1"/>
    </row>
    <row r="7755" spans="1:1" ht="16.5">
      <c r="A7755" s="1"/>
    </row>
    <row r="7756" spans="1:1" ht="16.5">
      <c r="A7756" s="1"/>
    </row>
    <row r="7757" spans="1:1" ht="16.5">
      <c r="A7757" s="1"/>
    </row>
    <row r="7758" spans="1:1" ht="16.5">
      <c r="A7758" s="1"/>
    </row>
    <row r="7759" spans="1:1" ht="16.5">
      <c r="A7759" s="1"/>
    </row>
    <row r="7760" spans="1:1" ht="16.5">
      <c r="A7760" s="1"/>
    </row>
    <row r="7761" spans="1:1" ht="16.5">
      <c r="A7761" s="1"/>
    </row>
    <row r="7762" spans="1:1" ht="16.5">
      <c r="A7762" s="1"/>
    </row>
    <row r="7763" spans="1:1" ht="16.5">
      <c r="A7763" s="1"/>
    </row>
    <row r="7764" spans="1:1" ht="16.5">
      <c r="A7764" s="1"/>
    </row>
    <row r="7765" spans="1:1" ht="16.5">
      <c r="A7765" s="1"/>
    </row>
    <row r="7766" spans="1:1" ht="16.5">
      <c r="A7766" s="1"/>
    </row>
    <row r="7767" spans="1:1" ht="16.5">
      <c r="A7767" s="1"/>
    </row>
    <row r="7768" spans="1:1" ht="16.5">
      <c r="A7768" s="1"/>
    </row>
    <row r="7769" spans="1:1" ht="16.5">
      <c r="A7769" s="1"/>
    </row>
    <row r="7770" spans="1:1" ht="16.5">
      <c r="A7770" s="1"/>
    </row>
    <row r="7771" spans="1:1" ht="16.5">
      <c r="A7771" s="1"/>
    </row>
    <row r="7772" spans="1:1" ht="16.5">
      <c r="A7772" s="1"/>
    </row>
    <row r="7773" spans="1:1" ht="16.5">
      <c r="A7773" s="1"/>
    </row>
    <row r="7774" spans="1:1" ht="16.5">
      <c r="A7774" s="1"/>
    </row>
    <row r="7775" spans="1:1" ht="16.5">
      <c r="A7775" s="1"/>
    </row>
    <row r="7776" spans="1:1" ht="16.5">
      <c r="A7776" s="1"/>
    </row>
    <row r="7777" spans="1:1" ht="16.5">
      <c r="A7777" s="1"/>
    </row>
    <row r="7778" spans="1:1" ht="16.5">
      <c r="A7778" s="1"/>
    </row>
    <row r="7779" spans="1:1" ht="16.5">
      <c r="A7779" s="1"/>
    </row>
    <row r="7780" spans="1:1" ht="16.5">
      <c r="A7780" s="1"/>
    </row>
    <row r="7781" spans="1:1" ht="16.5">
      <c r="A7781" s="1"/>
    </row>
    <row r="7782" spans="1:1" ht="16.5">
      <c r="A7782" s="1"/>
    </row>
    <row r="7783" spans="1:1" ht="16.5">
      <c r="A7783" s="1"/>
    </row>
    <row r="7784" spans="1:1" ht="16.5">
      <c r="A7784" s="1"/>
    </row>
    <row r="7785" spans="1:1" ht="16.5">
      <c r="A7785" s="1"/>
    </row>
    <row r="7786" spans="1:1" ht="16.5">
      <c r="A7786" s="1"/>
    </row>
    <row r="7787" spans="1:1" ht="16.5">
      <c r="A7787" s="1"/>
    </row>
    <row r="7788" spans="1:1" ht="16.5">
      <c r="A7788" s="1"/>
    </row>
    <row r="7789" spans="1:1" ht="16.5">
      <c r="A7789" s="1"/>
    </row>
    <row r="7790" spans="1:1" ht="16.5">
      <c r="A7790" s="1"/>
    </row>
    <row r="7791" spans="1:1" ht="16.5">
      <c r="A7791" s="1"/>
    </row>
    <row r="7792" spans="1:1" ht="16.5">
      <c r="A7792" s="1"/>
    </row>
    <row r="7793" spans="1:1" ht="16.5">
      <c r="A7793" s="1"/>
    </row>
    <row r="7794" spans="1:1" ht="16.5">
      <c r="A7794" s="1"/>
    </row>
    <row r="7795" spans="1:1" ht="16.5">
      <c r="A7795" s="1"/>
    </row>
    <row r="7796" spans="1:1" ht="16.5">
      <c r="A7796" s="1"/>
    </row>
    <row r="7797" spans="1:1" ht="16.5">
      <c r="A7797" s="1"/>
    </row>
    <row r="7798" spans="1:1" ht="16.5">
      <c r="A7798" s="1"/>
    </row>
    <row r="7799" spans="1:1" ht="16.5">
      <c r="A7799" s="1"/>
    </row>
    <row r="7800" spans="1:1" ht="16.5">
      <c r="A7800" s="1"/>
    </row>
    <row r="7801" spans="1:1" ht="16.5">
      <c r="A7801" s="1"/>
    </row>
    <row r="7802" spans="1:1" ht="16.5">
      <c r="A7802" s="1"/>
    </row>
    <row r="7803" spans="1:1" ht="16.5">
      <c r="A7803" s="1"/>
    </row>
    <row r="7804" spans="1:1" ht="16.5">
      <c r="A7804" s="1"/>
    </row>
    <row r="7805" spans="1:1" ht="16.5">
      <c r="A7805" s="1"/>
    </row>
    <row r="7806" spans="1:1" ht="16.5">
      <c r="A7806" s="1"/>
    </row>
    <row r="7807" spans="1:1" ht="16.5">
      <c r="A7807" s="1"/>
    </row>
    <row r="7808" spans="1:1" ht="16.5">
      <c r="A7808" s="1"/>
    </row>
    <row r="7809" spans="1:1" ht="16.5">
      <c r="A7809" s="1"/>
    </row>
    <row r="7810" spans="1:1" ht="16.5">
      <c r="A7810" s="1"/>
    </row>
    <row r="7811" spans="1:1" ht="16.5">
      <c r="A7811" s="1"/>
    </row>
    <row r="7812" spans="1:1" ht="16.5">
      <c r="A7812" s="1"/>
    </row>
    <row r="7813" spans="1:1" ht="16.5">
      <c r="A7813" s="1"/>
    </row>
    <row r="7814" spans="1:1" ht="16.5">
      <c r="A7814" s="1"/>
    </row>
    <row r="7815" spans="1:1" ht="16.5">
      <c r="A7815" s="1"/>
    </row>
    <row r="7816" spans="1:1" ht="16.5">
      <c r="A7816" s="1"/>
    </row>
    <row r="7817" spans="1:1" ht="16.5">
      <c r="A7817" s="1"/>
    </row>
    <row r="7818" spans="1:1" ht="16.5">
      <c r="A7818" s="1"/>
    </row>
    <row r="7819" spans="1:1" ht="16.5">
      <c r="A7819" s="1"/>
    </row>
    <row r="7820" spans="1:1" ht="16.5">
      <c r="A7820" s="1"/>
    </row>
    <row r="7821" spans="1:1" ht="16.5">
      <c r="A7821" s="1"/>
    </row>
    <row r="7822" spans="1:1" ht="16.5">
      <c r="A7822" s="1"/>
    </row>
    <row r="7823" spans="1:1" ht="16.5">
      <c r="A7823" s="1"/>
    </row>
    <row r="7824" spans="1:1" ht="16.5">
      <c r="A7824" s="1"/>
    </row>
    <row r="7825" spans="1:1" ht="16.5">
      <c r="A7825" s="1"/>
    </row>
    <row r="7826" spans="1:1" ht="16.5">
      <c r="A7826" s="1"/>
    </row>
    <row r="7827" spans="1:1" ht="16.5">
      <c r="A7827" s="1"/>
    </row>
    <row r="7828" spans="1:1" ht="16.5">
      <c r="A7828" s="1"/>
    </row>
    <row r="7829" spans="1:1" ht="16.5">
      <c r="A7829" s="1"/>
    </row>
    <row r="7830" spans="1:1" ht="16.5">
      <c r="A7830" s="1"/>
    </row>
    <row r="7831" spans="1:1" ht="16.5">
      <c r="A7831" s="1"/>
    </row>
    <row r="7832" spans="1:1" ht="16.5">
      <c r="A7832" s="1"/>
    </row>
    <row r="7833" spans="1:1" ht="16.5">
      <c r="A7833" s="1"/>
    </row>
    <row r="7834" spans="1:1" ht="16.5">
      <c r="A7834" s="1"/>
    </row>
    <row r="7835" spans="1:1" ht="16.5">
      <c r="A7835" s="1"/>
    </row>
    <row r="7836" spans="1:1" ht="16.5">
      <c r="A7836" s="1"/>
    </row>
    <row r="7837" spans="1:1" ht="16.5">
      <c r="A7837" s="1"/>
    </row>
    <row r="7838" spans="1:1" ht="16.5">
      <c r="A7838" s="1"/>
    </row>
    <row r="7839" spans="1:1" ht="16.5">
      <c r="A7839" s="1"/>
    </row>
    <row r="7840" spans="1:1" ht="16.5">
      <c r="A7840" s="1"/>
    </row>
    <row r="7841" spans="1:1" ht="16.5">
      <c r="A7841" s="1"/>
    </row>
    <row r="7842" spans="1:1" ht="16.5">
      <c r="A7842" s="1"/>
    </row>
    <row r="7843" spans="1:1" ht="16.5">
      <c r="A7843" s="1"/>
    </row>
    <row r="7844" spans="1:1" ht="16.5">
      <c r="A7844" s="1"/>
    </row>
    <row r="7845" spans="1:1" ht="16.5">
      <c r="A7845" s="1"/>
    </row>
    <row r="7846" spans="1:1" ht="16.5">
      <c r="A7846" s="1"/>
    </row>
    <row r="7847" spans="1:1" ht="16.5">
      <c r="A7847" s="1"/>
    </row>
    <row r="7848" spans="1:1" ht="16.5">
      <c r="A7848" s="1"/>
    </row>
    <row r="7849" spans="1:1" ht="16.5">
      <c r="A7849" s="1"/>
    </row>
    <row r="7850" spans="1:1" ht="16.5">
      <c r="A7850" s="1"/>
    </row>
    <row r="7851" spans="1:1" ht="16.5">
      <c r="A7851" s="1"/>
    </row>
    <row r="7852" spans="1:1" ht="16.5">
      <c r="A7852" s="1"/>
    </row>
    <row r="7853" spans="1:1" ht="16.5">
      <c r="A7853" s="1"/>
    </row>
    <row r="7854" spans="1:1" ht="16.5">
      <c r="A7854" s="1"/>
    </row>
    <row r="7855" spans="1:1" ht="16.5">
      <c r="A7855" s="1"/>
    </row>
    <row r="7856" spans="1:1" ht="16.5">
      <c r="A7856" s="1"/>
    </row>
    <row r="7857" spans="1:1" ht="16.5">
      <c r="A7857" s="1"/>
    </row>
    <row r="7858" spans="1:1" ht="16.5">
      <c r="A7858" s="1"/>
    </row>
    <row r="7859" spans="1:1" ht="16.5">
      <c r="A7859" s="1"/>
    </row>
    <row r="7860" spans="1:1" ht="16.5">
      <c r="A7860" s="1"/>
    </row>
    <row r="7861" spans="1:1" ht="16.5">
      <c r="A7861" s="1"/>
    </row>
    <row r="7862" spans="1:1" ht="16.5">
      <c r="A7862" s="1"/>
    </row>
    <row r="7863" spans="1:1" ht="16.5">
      <c r="A7863" s="1"/>
    </row>
    <row r="7864" spans="1:1" ht="16.5">
      <c r="A7864" s="1"/>
    </row>
    <row r="7865" spans="1:1" ht="16.5">
      <c r="A7865" s="1"/>
    </row>
    <row r="7866" spans="1:1" ht="16.5">
      <c r="A7866" s="1"/>
    </row>
    <row r="7867" spans="1:1" ht="16.5">
      <c r="A7867" s="1"/>
    </row>
    <row r="7868" spans="1:1" ht="16.5">
      <c r="A7868" s="1"/>
    </row>
    <row r="7869" spans="1:1" ht="16.5">
      <c r="A7869" s="1"/>
    </row>
    <row r="7870" spans="1:1" ht="16.5">
      <c r="A7870" s="1"/>
    </row>
    <row r="7871" spans="1:1" ht="16.5">
      <c r="A7871" s="1"/>
    </row>
    <row r="7872" spans="1:1" ht="16.5">
      <c r="A7872" s="1"/>
    </row>
    <row r="7873" spans="1:1" ht="16.5">
      <c r="A7873" s="1"/>
    </row>
    <row r="7874" spans="1:1" ht="16.5">
      <c r="A7874" s="1"/>
    </row>
    <row r="7875" spans="1:1" ht="16.5">
      <c r="A7875" s="1"/>
    </row>
    <row r="7876" spans="1:1" ht="16.5">
      <c r="A7876" s="1"/>
    </row>
    <row r="7877" spans="1:1" ht="16.5">
      <c r="A7877" s="1"/>
    </row>
    <row r="7878" spans="1:1" ht="16.5">
      <c r="A7878" s="1"/>
    </row>
    <row r="7879" spans="1:1" ht="16.5">
      <c r="A7879" s="1"/>
    </row>
    <row r="7880" spans="1:1" ht="16.5">
      <c r="A7880" s="1"/>
    </row>
    <row r="7881" spans="1:1" ht="16.5">
      <c r="A7881" s="1"/>
    </row>
    <row r="7882" spans="1:1" ht="16.5">
      <c r="A7882" s="1"/>
    </row>
    <row r="7883" spans="1:1" ht="16.5">
      <c r="A7883" s="1"/>
    </row>
    <row r="7884" spans="1:1" ht="16.5">
      <c r="A7884" s="1"/>
    </row>
    <row r="7885" spans="1:1" ht="16.5">
      <c r="A7885" s="1"/>
    </row>
    <row r="7886" spans="1:1" ht="16.5">
      <c r="A7886" s="1"/>
    </row>
    <row r="7887" spans="1:1" ht="16.5">
      <c r="A7887" s="1"/>
    </row>
    <row r="7888" spans="1:1" ht="16.5">
      <c r="A7888" s="1"/>
    </row>
    <row r="7889" spans="1:1" ht="16.5">
      <c r="A7889" s="1"/>
    </row>
    <row r="7890" spans="1:1" ht="16.5">
      <c r="A7890" s="1"/>
    </row>
    <row r="7891" spans="1:1" ht="16.5">
      <c r="A7891" s="1"/>
    </row>
    <row r="7892" spans="1:1" ht="16.5">
      <c r="A7892" s="1"/>
    </row>
    <row r="7893" spans="1:1" ht="16.5">
      <c r="A7893" s="1"/>
    </row>
    <row r="7894" spans="1:1" ht="16.5">
      <c r="A7894" s="1"/>
    </row>
    <row r="7895" spans="1:1" ht="16.5">
      <c r="A7895" s="1"/>
    </row>
    <row r="7896" spans="1:1" ht="16.5">
      <c r="A7896" s="1"/>
    </row>
    <row r="7897" spans="1:1" ht="16.5">
      <c r="A7897" s="1"/>
    </row>
    <row r="7898" spans="1:1" ht="16.5">
      <c r="A7898" s="1"/>
    </row>
    <row r="7899" spans="1:1" ht="16.5">
      <c r="A7899" s="1"/>
    </row>
    <row r="7900" spans="1:1" ht="16.5">
      <c r="A7900" s="1"/>
    </row>
    <row r="7901" spans="1:1" ht="16.5">
      <c r="A7901" s="1"/>
    </row>
    <row r="7902" spans="1:1" ht="16.5">
      <c r="A7902" s="1"/>
    </row>
    <row r="7903" spans="1:1" ht="16.5">
      <c r="A7903" s="1"/>
    </row>
    <row r="7904" spans="1:1" ht="16.5">
      <c r="A7904" s="1"/>
    </row>
    <row r="7905" spans="1:1" ht="16.5">
      <c r="A7905" s="1"/>
    </row>
    <row r="7906" spans="1:1" ht="16.5">
      <c r="A7906" s="1"/>
    </row>
    <row r="7907" spans="1:1" ht="16.5">
      <c r="A7907" s="1"/>
    </row>
    <row r="7908" spans="1:1" ht="16.5">
      <c r="A7908" s="1"/>
    </row>
    <row r="7909" spans="1:1" ht="16.5">
      <c r="A7909" s="1"/>
    </row>
    <row r="7910" spans="1:1" ht="16.5">
      <c r="A7910" s="1"/>
    </row>
    <row r="7911" spans="1:1" ht="16.5">
      <c r="A7911" s="1"/>
    </row>
    <row r="7912" spans="1:1" ht="16.5">
      <c r="A7912" s="1"/>
    </row>
    <row r="7913" spans="1:1" ht="16.5">
      <c r="A7913" s="1"/>
    </row>
    <row r="7914" spans="1:1" ht="16.5">
      <c r="A7914" s="1"/>
    </row>
    <row r="7915" spans="1:1" ht="16.5">
      <c r="A7915" s="1"/>
    </row>
    <row r="7916" spans="1:1" ht="16.5">
      <c r="A7916" s="1"/>
    </row>
    <row r="7917" spans="1:1" ht="16.5">
      <c r="A7917" s="1"/>
    </row>
    <row r="7918" spans="1:1" ht="16.5">
      <c r="A7918" s="1"/>
    </row>
    <row r="7919" spans="1:1" ht="16.5">
      <c r="A7919" s="1"/>
    </row>
    <row r="7920" spans="1:1" ht="16.5">
      <c r="A7920" s="1"/>
    </row>
    <row r="7921" spans="1:1" ht="16.5">
      <c r="A7921" s="1"/>
    </row>
    <row r="7922" spans="1:1" ht="16.5">
      <c r="A7922" s="1"/>
    </row>
    <row r="7923" spans="1:1" ht="16.5">
      <c r="A7923" s="1"/>
    </row>
    <row r="7924" spans="1:1" ht="16.5">
      <c r="A7924" s="1"/>
    </row>
    <row r="7925" spans="1:1" ht="16.5">
      <c r="A7925" s="1"/>
    </row>
    <row r="7926" spans="1:1" ht="16.5">
      <c r="A7926" s="1"/>
    </row>
    <row r="7927" spans="1:1" ht="16.5">
      <c r="A7927" s="1"/>
    </row>
    <row r="7928" spans="1:1" ht="16.5">
      <c r="A7928" s="1"/>
    </row>
    <row r="7929" spans="1:1" ht="16.5">
      <c r="A7929" s="1"/>
    </row>
    <row r="7930" spans="1:1" ht="16.5">
      <c r="A7930" s="1"/>
    </row>
    <row r="7931" spans="1:1" ht="16.5">
      <c r="A7931" s="1"/>
    </row>
    <row r="7932" spans="1:1" ht="16.5">
      <c r="A7932" s="1"/>
    </row>
    <row r="7933" spans="1:1" ht="16.5">
      <c r="A7933" s="1"/>
    </row>
    <row r="7934" spans="1:1" ht="16.5">
      <c r="A7934" s="1"/>
    </row>
    <row r="7935" spans="1:1" ht="16.5">
      <c r="A7935" s="1"/>
    </row>
    <row r="7936" spans="1:1" ht="16.5">
      <c r="A7936" s="1"/>
    </row>
    <row r="7937" spans="1:1" ht="16.5">
      <c r="A7937" s="1"/>
    </row>
    <row r="7938" spans="1:1" ht="16.5">
      <c r="A7938" s="1"/>
    </row>
    <row r="7939" spans="1:1" ht="16.5">
      <c r="A7939" s="1"/>
    </row>
    <row r="7940" spans="1:1" ht="16.5">
      <c r="A7940" s="1"/>
    </row>
    <row r="7941" spans="1:1" ht="16.5">
      <c r="A7941" s="1"/>
    </row>
    <row r="7942" spans="1:1" ht="16.5">
      <c r="A7942" s="1"/>
    </row>
    <row r="7943" spans="1:1" ht="16.5">
      <c r="A7943" s="1"/>
    </row>
    <row r="7944" spans="1:1" ht="16.5">
      <c r="A7944" s="1"/>
    </row>
    <row r="7945" spans="1:1" ht="16.5">
      <c r="A7945" s="1"/>
    </row>
    <row r="7946" spans="1:1" ht="16.5">
      <c r="A7946" s="1"/>
    </row>
    <row r="7947" spans="1:1" ht="16.5">
      <c r="A7947" s="1"/>
    </row>
    <row r="7948" spans="1:1" ht="16.5">
      <c r="A7948" s="1"/>
    </row>
    <row r="7949" spans="1:1" ht="16.5">
      <c r="A7949" s="1"/>
    </row>
    <row r="7950" spans="1:1" ht="16.5">
      <c r="A7950" s="1"/>
    </row>
    <row r="7951" spans="1:1" ht="16.5">
      <c r="A7951" s="1"/>
    </row>
    <row r="7952" spans="1:1" ht="16.5">
      <c r="A7952" s="1"/>
    </row>
    <row r="7953" spans="1:1" ht="16.5">
      <c r="A7953" s="1"/>
    </row>
    <row r="7954" spans="1:1" ht="16.5">
      <c r="A7954" s="1"/>
    </row>
    <row r="7955" spans="1:1" ht="16.5">
      <c r="A7955" s="1"/>
    </row>
    <row r="7956" spans="1:1" ht="16.5">
      <c r="A7956" s="1"/>
    </row>
    <row r="7957" spans="1:1" ht="16.5">
      <c r="A7957" s="1"/>
    </row>
    <row r="7958" spans="1:1" ht="16.5">
      <c r="A7958" s="1"/>
    </row>
    <row r="7959" spans="1:1" ht="16.5">
      <c r="A7959" s="1"/>
    </row>
    <row r="7960" spans="1:1" ht="16.5">
      <c r="A7960" s="1"/>
    </row>
    <row r="7961" spans="1:1" ht="16.5">
      <c r="A7961" s="1"/>
    </row>
    <row r="7962" spans="1:1" ht="16.5">
      <c r="A7962" s="1"/>
    </row>
    <row r="7963" spans="1:1" ht="16.5">
      <c r="A7963" s="1"/>
    </row>
    <row r="7964" spans="1:1" ht="16.5">
      <c r="A7964" s="1"/>
    </row>
    <row r="7965" spans="1:1" ht="16.5">
      <c r="A7965" s="1"/>
    </row>
    <row r="7966" spans="1:1" ht="16.5">
      <c r="A7966" s="1"/>
    </row>
    <row r="7967" spans="1:1" ht="16.5">
      <c r="A7967" s="1"/>
    </row>
    <row r="7968" spans="1:1" ht="16.5">
      <c r="A7968" s="1"/>
    </row>
    <row r="7969" spans="1:1" ht="16.5">
      <c r="A7969" s="1"/>
    </row>
    <row r="7970" spans="1:1" ht="16.5">
      <c r="A7970" s="1"/>
    </row>
    <row r="7971" spans="1:1" ht="16.5">
      <c r="A7971" s="1"/>
    </row>
    <row r="7972" spans="1:1" ht="16.5">
      <c r="A7972" s="1"/>
    </row>
    <row r="7973" spans="1:1" ht="16.5">
      <c r="A7973" s="1"/>
    </row>
    <row r="7974" spans="1:1" ht="16.5">
      <c r="A7974" s="1"/>
    </row>
    <row r="7975" spans="1:1" ht="16.5">
      <c r="A7975" s="1"/>
    </row>
    <row r="7976" spans="1:1" ht="16.5">
      <c r="A7976" s="1"/>
    </row>
    <row r="7977" spans="1:1" ht="16.5">
      <c r="A7977" s="1"/>
    </row>
    <row r="7978" spans="1:1" ht="16.5">
      <c r="A7978" s="1"/>
    </row>
    <row r="7979" spans="1:1" ht="16.5">
      <c r="A7979" s="1"/>
    </row>
    <row r="7980" spans="1:1" ht="16.5">
      <c r="A7980" s="1"/>
    </row>
    <row r="7981" spans="1:1" ht="16.5">
      <c r="A7981" s="1"/>
    </row>
    <row r="7982" spans="1:1" ht="16.5">
      <c r="A7982" s="1"/>
    </row>
    <row r="7983" spans="1:1" ht="16.5">
      <c r="A7983" s="1"/>
    </row>
    <row r="7984" spans="1:1" ht="16.5">
      <c r="A7984" s="1"/>
    </row>
    <row r="7985" spans="1:1" ht="16.5">
      <c r="A7985" s="1"/>
    </row>
    <row r="7986" spans="1:1" ht="16.5">
      <c r="A7986" s="1"/>
    </row>
    <row r="7987" spans="1:1" ht="16.5">
      <c r="A7987" s="1"/>
    </row>
    <row r="7988" spans="1:1" ht="16.5">
      <c r="A7988" s="1"/>
    </row>
    <row r="7989" spans="1:1" ht="16.5">
      <c r="A7989" s="1"/>
    </row>
    <row r="7990" spans="1:1" ht="16.5">
      <c r="A7990" s="1"/>
    </row>
    <row r="7991" spans="1:1" ht="16.5">
      <c r="A7991" s="1"/>
    </row>
    <row r="7992" spans="1:1" ht="16.5">
      <c r="A7992" s="1"/>
    </row>
    <row r="7993" spans="1:1" ht="16.5">
      <c r="A7993" s="1"/>
    </row>
    <row r="7994" spans="1:1" ht="16.5">
      <c r="A7994" s="1"/>
    </row>
    <row r="7995" spans="1:1" ht="16.5">
      <c r="A7995" s="1"/>
    </row>
    <row r="7996" spans="1:1" ht="16.5">
      <c r="A7996" s="1"/>
    </row>
    <row r="7997" spans="1:1" ht="16.5">
      <c r="A7997" s="1"/>
    </row>
    <row r="7998" spans="1:1" ht="16.5">
      <c r="A7998" s="1"/>
    </row>
    <row r="7999" spans="1:1" ht="16.5">
      <c r="A7999" s="1"/>
    </row>
    <row r="8000" spans="1:1" ht="16.5">
      <c r="A8000" s="1"/>
    </row>
    <row r="8001" spans="1:1" ht="16.5">
      <c r="A8001" s="1"/>
    </row>
    <row r="8002" spans="1:1" ht="16.5">
      <c r="A8002" s="1"/>
    </row>
    <row r="8003" spans="1:1" ht="16.5">
      <c r="A8003" s="1"/>
    </row>
    <row r="8004" spans="1:1" ht="16.5">
      <c r="A8004" s="1"/>
    </row>
    <row r="8005" spans="1:1" ht="16.5">
      <c r="A8005" s="1"/>
    </row>
    <row r="8006" spans="1:1" ht="16.5">
      <c r="A8006" s="1"/>
    </row>
    <row r="8007" spans="1:1" ht="16.5">
      <c r="A8007" s="1"/>
    </row>
    <row r="8008" spans="1:1" ht="16.5">
      <c r="A8008" s="1"/>
    </row>
    <row r="8009" spans="1:1" ht="16.5">
      <c r="A8009" s="1"/>
    </row>
    <row r="8010" spans="1:1" ht="16.5">
      <c r="A8010" s="1"/>
    </row>
    <row r="8011" spans="1:1" ht="16.5">
      <c r="A8011" s="1"/>
    </row>
    <row r="8012" spans="1:1" ht="16.5">
      <c r="A8012" s="1"/>
    </row>
    <row r="8013" spans="1:1" ht="16.5">
      <c r="A8013" s="1"/>
    </row>
    <row r="8014" spans="1:1" ht="16.5">
      <c r="A8014" s="1"/>
    </row>
    <row r="8015" spans="1:1" ht="16.5">
      <c r="A8015" s="1"/>
    </row>
    <row r="8016" spans="1:1" ht="16.5">
      <c r="A8016" s="1"/>
    </row>
    <row r="8017" spans="1:1" ht="16.5">
      <c r="A8017" s="1"/>
    </row>
    <row r="8018" spans="1:1" ht="16.5">
      <c r="A8018" s="1"/>
    </row>
    <row r="8019" spans="1:1" ht="16.5">
      <c r="A8019" s="1"/>
    </row>
    <row r="8020" spans="1:1" ht="16.5">
      <c r="A8020" s="1"/>
    </row>
    <row r="8021" spans="1:1" ht="16.5">
      <c r="A8021" s="1"/>
    </row>
    <row r="8022" spans="1:1" ht="16.5">
      <c r="A8022" s="1"/>
    </row>
    <row r="8023" spans="1:1" ht="16.5">
      <c r="A8023" s="1"/>
    </row>
    <row r="8024" spans="1:1" ht="16.5">
      <c r="A8024" s="1"/>
    </row>
    <row r="8025" spans="1:1" ht="16.5">
      <c r="A8025" s="1"/>
    </row>
    <row r="8026" spans="1:1" ht="16.5">
      <c r="A8026" s="1"/>
    </row>
    <row r="8027" spans="1:1" ht="16.5">
      <c r="A8027" s="1"/>
    </row>
    <row r="8028" spans="1:1" ht="16.5">
      <c r="A8028" s="1"/>
    </row>
    <row r="8029" spans="1:1" ht="16.5">
      <c r="A8029" s="1"/>
    </row>
    <row r="8030" spans="1:1" ht="16.5">
      <c r="A8030" s="1"/>
    </row>
    <row r="8031" spans="1:1" ht="16.5">
      <c r="A8031" s="1"/>
    </row>
    <row r="8032" spans="1:1" ht="16.5">
      <c r="A8032" s="1"/>
    </row>
    <row r="8033" spans="1:1" ht="16.5">
      <c r="A8033" s="1"/>
    </row>
    <row r="8034" spans="1:1" ht="16.5">
      <c r="A8034" s="1"/>
    </row>
    <row r="8035" spans="1:1" ht="16.5">
      <c r="A8035" s="1"/>
    </row>
    <row r="8036" spans="1:1" ht="16.5">
      <c r="A8036" s="1"/>
    </row>
    <row r="8037" spans="1:1" ht="16.5">
      <c r="A8037" s="1"/>
    </row>
    <row r="8038" spans="1:1" ht="16.5">
      <c r="A8038" s="1"/>
    </row>
    <row r="8039" spans="1:1" ht="16.5">
      <c r="A8039" s="1"/>
    </row>
    <row r="8040" spans="1:1" ht="16.5">
      <c r="A8040" s="1"/>
    </row>
    <row r="8041" spans="1:1" ht="16.5">
      <c r="A8041" s="1"/>
    </row>
    <row r="8042" spans="1:1" ht="16.5">
      <c r="A8042" s="1"/>
    </row>
    <row r="8043" spans="1:1" ht="16.5">
      <c r="A8043" s="1"/>
    </row>
    <row r="8044" spans="1:1" ht="16.5">
      <c r="A8044" s="1"/>
    </row>
    <row r="8045" spans="1:1" ht="16.5">
      <c r="A8045" s="1"/>
    </row>
    <row r="8046" spans="1:1" ht="16.5">
      <c r="A8046" s="1"/>
    </row>
    <row r="8047" spans="1:1" ht="16.5">
      <c r="A8047" s="1"/>
    </row>
    <row r="8048" spans="1:1" ht="16.5">
      <c r="A8048" s="1"/>
    </row>
    <row r="8049" spans="1:1" ht="16.5">
      <c r="A8049" s="1"/>
    </row>
    <row r="8050" spans="1:1" ht="16.5">
      <c r="A8050" s="1"/>
    </row>
    <row r="8051" spans="1:1" ht="16.5">
      <c r="A8051" s="1"/>
    </row>
    <row r="8052" spans="1:1" ht="16.5">
      <c r="A8052" s="1"/>
    </row>
    <row r="8053" spans="1:1" ht="16.5">
      <c r="A8053" s="1"/>
    </row>
    <row r="8054" spans="1:1" ht="16.5">
      <c r="A8054" s="1"/>
    </row>
    <row r="8055" spans="1:1" ht="16.5">
      <c r="A8055" s="1"/>
    </row>
    <row r="8056" spans="1:1" ht="16.5">
      <c r="A8056" s="1"/>
    </row>
    <row r="8057" spans="1:1" ht="16.5">
      <c r="A8057" s="1"/>
    </row>
    <row r="8058" spans="1:1" ht="16.5">
      <c r="A8058" s="1"/>
    </row>
    <row r="8059" spans="1:1" ht="16.5">
      <c r="A8059" s="1"/>
    </row>
    <row r="8060" spans="1:1" ht="16.5">
      <c r="A8060" s="1"/>
    </row>
    <row r="8061" spans="1:1" ht="16.5">
      <c r="A8061" s="1"/>
    </row>
    <row r="8062" spans="1:1" ht="16.5">
      <c r="A8062" s="1"/>
    </row>
    <row r="8063" spans="1:1" ht="16.5">
      <c r="A8063" s="1"/>
    </row>
    <row r="8064" spans="1:1" ht="16.5">
      <c r="A8064" s="1"/>
    </row>
    <row r="8065" spans="1:1" ht="16.5">
      <c r="A8065" s="1"/>
    </row>
    <row r="8066" spans="1:1" ht="16.5">
      <c r="A8066" s="1"/>
    </row>
    <row r="8067" spans="1:1" ht="16.5">
      <c r="A8067" s="1"/>
    </row>
    <row r="8068" spans="1:1" ht="16.5">
      <c r="A8068" s="1"/>
    </row>
    <row r="8069" spans="1:1" ht="16.5">
      <c r="A8069" s="1"/>
    </row>
    <row r="8070" spans="1:1" ht="16.5">
      <c r="A8070" s="1"/>
    </row>
    <row r="8071" spans="1:1" ht="16.5">
      <c r="A8071" s="1"/>
    </row>
    <row r="8072" spans="1:1" ht="16.5">
      <c r="A8072" s="1"/>
    </row>
    <row r="8073" spans="1:1" ht="16.5">
      <c r="A8073" s="1"/>
    </row>
    <row r="8074" spans="1:1" ht="16.5">
      <c r="A8074" s="1"/>
    </row>
    <row r="8075" spans="1:1" ht="16.5">
      <c r="A8075" s="1"/>
    </row>
    <row r="8076" spans="1:1" ht="16.5">
      <c r="A8076" s="1"/>
    </row>
    <row r="8077" spans="1:1" ht="16.5">
      <c r="A8077" s="1"/>
    </row>
    <row r="8078" spans="1:1" ht="16.5">
      <c r="A8078" s="1"/>
    </row>
    <row r="8079" spans="1:1" ht="16.5">
      <c r="A8079" s="1"/>
    </row>
    <row r="8080" spans="1:1" ht="16.5">
      <c r="A8080" s="1"/>
    </row>
    <row r="8081" spans="1:1" ht="16.5">
      <c r="A8081" s="1"/>
    </row>
    <row r="8082" spans="1:1" ht="16.5">
      <c r="A8082" s="1"/>
    </row>
    <row r="8083" spans="1:1" ht="16.5">
      <c r="A8083" s="1"/>
    </row>
    <row r="8084" spans="1:1" ht="16.5">
      <c r="A8084" s="1"/>
    </row>
    <row r="8085" spans="1:1" ht="16.5">
      <c r="A8085" s="1"/>
    </row>
    <row r="8086" spans="1:1" ht="16.5">
      <c r="A8086" s="1"/>
    </row>
    <row r="8087" spans="1:1" ht="16.5">
      <c r="A8087" s="1"/>
    </row>
    <row r="8088" spans="1:1" ht="16.5">
      <c r="A8088" s="1"/>
    </row>
    <row r="8089" spans="1:1" ht="16.5">
      <c r="A8089" s="1"/>
    </row>
    <row r="8090" spans="1:1" ht="16.5">
      <c r="A8090" s="1"/>
    </row>
    <row r="8091" spans="1:1" ht="16.5">
      <c r="A8091" s="1"/>
    </row>
    <row r="8092" spans="1:1" ht="16.5">
      <c r="A8092" s="1"/>
    </row>
    <row r="8093" spans="1:1" ht="16.5">
      <c r="A8093" s="1"/>
    </row>
    <row r="8094" spans="1:1" ht="16.5">
      <c r="A8094" s="1"/>
    </row>
    <row r="8095" spans="1:1" ht="16.5">
      <c r="A8095" s="1"/>
    </row>
    <row r="8096" spans="1:1" ht="16.5">
      <c r="A8096" s="1"/>
    </row>
    <row r="8097" spans="1:1" ht="16.5">
      <c r="A8097" s="1"/>
    </row>
    <row r="8098" spans="1:1" ht="16.5">
      <c r="A8098" s="1"/>
    </row>
    <row r="8099" spans="1:1" ht="16.5">
      <c r="A8099" s="1"/>
    </row>
    <row r="8100" spans="1:1" ht="16.5">
      <c r="A8100" s="1"/>
    </row>
    <row r="8101" spans="1:1" ht="16.5">
      <c r="A8101" s="1"/>
    </row>
    <row r="8102" spans="1:1" ht="16.5">
      <c r="A8102" s="1"/>
    </row>
    <row r="8103" spans="1:1" ht="16.5">
      <c r="A8103" s="1"/>
    </row>
    <row r="8104" spans="1:1" ht="16.5">
      <c r="A8104" s="1"/>
    </row>
    <row r="8105" spans="1:1" ht="16.5">
      <c r="A8105" s="1"/>
    </row>
    <row r="8106" spans="1:1" ht="16.5">
      <c r="A8106" s="1"/>
    </row>
    <row r="8107" spans="1:1" ht="16.5">
      <c r="A8107" s="1"/>
    </row>
    <row r="8108" spans="1:1" ht="16.5">
      <c r="A8108" s="1"/>
    </row>
    <row r="8109" spans="1:1" ht="16.5">
      <c r="A8109" s="1"/>
    </row>
    <row r="8110" spans="1:1" ht="16.5">
      <c r="A8110" s="1"/>
    </row>
    <row r="8111" spans="1:1" ht="16.5">
      <c r="A8111" s="1"/>
    </row>
    <row r="8112" spans="1:1" ht="16.5">
      <c r="A8112" s="1"/>
    </row>
    <row r="8113" spans="1:1" ht="16.5">
      <c r="A8113" s="1"/>
    </row>
    <row r="8114" spans="1:1" ht="16.5">
      <c r="A8114" s="1"/>
    </row>
    <row r="8115" spans="1:1" ht="16.5">
      <c r="A8115" s="1"/>
    </row>
    <row r="8116" spans="1:1" ht="16.5">
      <c r="A8116" s="1"/>
    </row>
    <row r="8117" spans="1:1" ht="16.5">
      <c r="A8117" s="1"/>
    </row>
    <row r="8118" spans="1:1" ht="16.5">
      <c r="A8118" s="1"/>
    </row>
    <row r="8119" spans="1:1" ht="16.5">
      <c r="A8119" s="1"/>
    </row>
    <row r="8120" spans="1:1" ht="16.5">
      <c r="A8120" s="1"/>
    </row>
    <row r="8121" spans="1:1" ht="16.5">
      <c r="A8121" s="1"/>
    </row>
    <row r="8122" spans="1:1" ht="16.5">
      <c r="A8122" s="1"/>
    </row>
    <row r="8123" spans="1:1" ht="16.5">
      <c r="A8123" s="1"/>
    </row>
    <row r="8124" spans="1:1" ht="16.5">
      <c r="A8124" s="1"/>
    </row>
    <row r="8125" spans="1:1" ht="16.5">
      <c r="A8125" s="1"/>
    </row>
    <row r="8126" spans="1:1" ht="16.5">
      <c r="A8126" s="1"/>
    </row>
    <row r="8127" spans="1:1" ht="16.5">
      <c r="A8127" s="1"/>
    </row>
    <row r="8128" spans="1:1" ht="16.5">
      <c r="A8128" s="1"/>
    </row>
    <row r="8129" spans="1:1" ht="16.5">
      <c r="A8129" s="1"/>
    </row>
    <row r="8130" spans="1:1" ht="16.5">
      <c r="A8130" s="1"/>
    </row>
    <row r="8131" spans="1:1" ht="16.5">
      <c r="A8131" s="1"/>
    </row>
    <row r="8132" spans="1:1" ht="16.5">
      <c r="A8132" s="1"/>
    </row>
    <row r="8133" spans="1:1" ht="16.5">
      <c r="A8133" s="1"/>
    </row>
    <row r="8134" spans="1:1" ht="16.5">
      <c r="A8134" s="1"/>
    </row>
    <row r="8135" spans="1:1" ht="16.5">
      <c r="A8135" s="1"/>
    </row>
    <row r="8136" spans="1:1" ht="16.5">
      <c r="A8136" s="1"/>
    </row>
    <row r="8137" spans="1:1" ht="16.5">
      <c r="A8137" s="1"/>
    </row>
    <row r="8138" spans="1:1" ht="16.5">
      <c r="A8138" s="1"/>
    </row>
    <row r="8139" spans="1:1" ht="16.5">
      <c r="A8139" s="1"/>
    </row>
    <row r="8140" spans="1:1" ht="16.5">
      <c r="A8140" s="1"/>
    </row>
    <row r="8141" spans="1:1" ht="16.5">
      <c r="A8141" s="1"/>
    </row>
    <row r="8142" spans="1:1" ht="16.5">
      <c r="A8142" s="1"/>
    </row>
    <row r="8143" spans="1:1" ht="16.5">
      <c r="A8143" s="1"/>
    </row>
    <row r="8144" spans="1:1" ht="16.5">
      <c r="A8144" s="1"/>
    </row>
    <row r="8145" spans="1:1" ht="16.5">
      <c r="A8145" s="1"/>
    </row>
    <row r="8146" spans="1:1" ht="16.5">
      <c r="A8146" s="1"/>
    </row>
    <row r="8147" spans="1:1" ht="16.5">
      <c r="A8147" s="1"/>
    </row>
    <row r="8148" spans="1:1" ht="16.5">
      <c r="A8148" s="1"/>
    </row>
    <row r="8149" spans="1:1" ht="16.5">
      <c r="A8149" s="1"/>
    </row>
    <row r="8150" spans="1:1" ht="16.5">
      <c r="A8150" s="1"/>
    </row>
    <row r="8151" spans="1:1" ht="16.5">
      <c r="A8151" s="1"/>
    </row>
    <row r="8152" spans="1:1" ht="16.5">
      <c r="A8152" s="1"/>
    </row>
    <row r="8153" spans="1:1" ht="16.5">
      <c r="A8153" s="1"/>
    </row>
    <row r="8154" spans="1:1" ht="16.5">
      <c r="A8154" s="1"/>
    </row>
    <row r="8155" spans="1:1" ht="16.5">
      <c r="A8155" s="1"/>
    </row>
    <row r="8156" spans="1:1" ht="16.5">
      <c r="A8156" s="1"/>
    </row>
    <row r="8157" spans="1:1" ht="16.5">
      <c r="A8157" s="1"/>
    </row>
    <row r="8158" spans="1:1" ht="16.5">
      <c r="A8158" s="1"/>
    </row>
    <row r="8159" spans="1:1" ht="16.5">
      <c r="A8159" s="1"/>
    </row>
    <row r="8160" spans="1:1" ht="16.5">
      <c r="A8160" s="1"/>
    </row>
    <row r="8161" spans="1:1" ht="16.5">
      <c r="A8161" s="1"/>
    </row>
    <row r="8162" spans="1:1" ht="16.5">
      <c r="A8162" s="1"/>
    </row>
    <row r="8163" spans="1:1" ht="16.5">
      <c r="A8163" s="1"/>
    </row>
    <row r="8164" spans="1:1" ht="16.5">
      <c r="A8164" s="1"/>
    </row>
    <row r="8165" spans="1:1" ht="16.5">
      <c r="A8165" s="1"/>
    </row>
    <row r="8166" spans="1:1" ht="16.5">
      <c r="A8166" s="1"/>
    </row>
    <row r="8167" spans="1:1" ht="16.5">
      <c r="A8167" s="1"/>
    </row>
    <row r="8168" spans="1:1" ht="16.5">
      <c r="A8168" s="1"/>
    </row>
    <row r="8169" spans="1:1" ht="16.5">
      <c r="A8169" s="1"/>
    </row>
    <row r="8170" spans="1:1" ht="16.5">
      <c r="A8170" s="1"/>
    </row>
    <row r="8171" spans="1:1" ht="16.5">
      <c r="A8171" s="1"/>
    </row>
    <row r="8172" spans="1:1" ht="16.5">
      <c r="A8172" s="1"/>
    </row>
    <row r="8173" spans="1:1" ht="16.5">
      <c r="A8173" s="1"/>
    </row>
    <row r="8174" spans="1:1" ht="16.5">
      <c r="A8174" s="1"/>
    </row>
    <row r="8175" spans="1:1" ht="16.5">
      <c r="A8175" s="1"/>
    </row>
    <row r="8176" spans="1:1" ht="16.5">
      <c r="A8176" s="1"/>
    </row>
    <row r="8177" spans="1:1" ht="16.5">
      <c r="A8177" s="1"/>
    </row>
    <row r="8178" spans="1:1" ht="16.5">
      <c r="A8178" s="1"/>
    </row>
    <row r="8179" spans="1:1" ht="16.5">
      <c r="A8179" s="1"/>
    </row>
    <row r="8180" spans="1:1" ht="16.5">
      <c r="A8180" s="1"/>
    </row>
    <row r="8181" spans="1:1" ht="16.5">
      <c r="A8181" s="1"/>
    </row>
    <row r="8182" spans="1:1" ht="16.5">
      <c r="A8182" s="1"/>
    </row>
    <row r="8183" spans="1:1" ht="16.5">
      <c r="A8183" s="1"/>
    </row>
    <row r="8184" spans="1:1" ht="16.5">
      <c r="A8184" s="1"/>
    </row>
    <row r="8185" spans="1:1" ht="16.5">
      <c r="A8185" s="1"/>
    </row>
    <row r="8186" spans="1:1" ht="16.5">
      <c r="A8186" s="1"/>
    </row>
    <row r="8187" spans="1:1" ht="16.5">
      <c r="A8187" s="1"/>
    </row>
    <row r="8188" spans="1:1" ht="16.5">
      <c r="A8188" s="1"/>
    </row>
    <row r="8189" spans="1:1" ht="16.5">
      <c r="A8189" s="1"/>
    </row>
    <row r="8190" spans="1:1" ht="16.5">
      <c r="A8190" s="1"/>
    </row>
    <row r="8191" spans="1:1" ht="16.5">
      <c r="A8191" s="1"/>
    </row>
    <row r="8192" spans="1:1" ht="16.5">
      <c r="A8192" s="1"/>
    </row>
    <row r="8193" spans="1:1" ht="16.5">
      <c r="A8193" s="1"/>
    </row>
    <row r="8194" spans="1:1" ht="16.5">
      <c r="A8194" s="1"/>
    </row>
    <row r="8195" spans="1:1" ht="16.5">
      <c r="A8195" s="1"/>
    </row>
    <row r="8196" spans="1:1" ht="16.5">
      <c r="A8196" s="1"/>
    </row>
    <row r="8197" spans="1:1" ht="16.5">
      <c r="A8197" s="1"/>
    </row>
    <row r="8198" spans="1:1" ht="16.5">
      <c r="A8198" s="1"/>
    </row>
    <row r="8199" spans="1:1" ht="16.5">
      <c r="A8199" s="1"/>
    </row>
    <row r="8200" spans="1:1" ht="16.5">
      <c r="A8200" s="1"/>
    </row>
    <row r="8201" spans="1:1" ht="16.5">
      <c r="A8201" s="1"/>
    </row>
    <row r="8202" spans="1:1" ht="16.5">
      <c r="A8202" s="1"/>
    </row>
    <row r="8203" spans="1:1" ht="16.5">
      <c r="A8203" s="1"/>
    </row>
    <row r="8204" spans="1:1" ht="16.5">
      <c r="A8204" s="1"/>
    </row>
    <row r="8205" spans="1:1" ht="16.5">
      <c r="A8205" s="1"/>
    </row>
    <row r="8206" spans="1:1" ht="16.5">
      <c r="A8206" s="1"/>
    </row>
    <row r="8207" spans="1:1" ht="16.5">
      <c r="A8207" s="1"/>
    </row>
    <row r="8208" spans="1:1" ht="16.5">
      <c r="A8208" s="1"/>
    </row>
    <row r="8209" spans="1:1" ht="16.5">
      <c r="A8209" s="1"/>
    </row>
    <row r="8210" spans="1:1" ht="16.5">
      <c r="A8210" s="1"/>
    </row>
    <row r="8211" spans="1:1" ht="16.5">
      <c r="A8211" s="1"/>
    </row>
    <row r="8212" spans="1:1" ht="16.5">
      <c r="A8212" s="1"/>
    </row>
    <row r="8213" spans="1:1" ht="16.5">
      <c r="A8213" s="1"/>
    </row>
    <row r="8214" spans="1:1" ht="16.5">
      <c r="A8214" s="1"/>
    </row>
    <row r="8215" spans="1:1" ht="16.5">
      <c r="A8215" s="1"/>
    </row>
    <row r="8216" spans="1:1" ht="16.5">
      <c r="A8216" s="1"/>
    </row>
    <row r="8217" spans="1:1" ht="16.5">
      <c r="A8217" s="1"/>
    </row>
    <row r="8218" spans="1:1" ht="16.5">
      <c r="A8218" s="1"/>
    </row>
    <row r="8219" spans="1:1" ht="16.5">
      <c r="A8219" s="1"/>
    </row>
    <row r="8220" spans="1:1" ht="16.5">
      <c r="A8220" s="1"/>
    </row>
    <row r="8221" spans="1:1" ht="16.5">
      <c r="A8221" s="1"/>
    </row>
    <row r="8222" spans="1:1" ht="16.5">
      <c r="A8222" s="1"/>
    </row>
    <row r="8223" spans="1:1" ht="16.5">
      <c r="A8223" s="1"/>
    </row>
    <row r="8224" spans="1:1" ht="16.5">
      <c r="A8224" s="1"/>
    </row>
    <row r="8225" spans="1:1" ht="16.5">
      <c r="A8225" s="1"/>
    </row>
    <row r="8226" spans="1:1" ht="16.5">
      <c r="A8226" s="1"/>
    </row>
    <row r="8227" spans="1:1" ht="16.5">
      <c r="A8227" s="1"/>
    </row>
    <row r="8228" spans="1:1" ht="16.5">
      <c r="A8228" s="1"/>
    </row>
    <row r="8229" spans="1:1" ht="16.5">
      <c r="A8229" s="1"/>
    </row>
    <row r="8230" spans="1:1" ht="16.5">
      <c r="A8230" s="1"/>
    </row>
    <row r="8231" spans="1:1" ht="16.5">
      <c r="A8231" s="1"/>
    </row>
    <row r="8232" spans="1:1" ht="16.5">
      <c r="A8232" s="1"/>
    </row>
    <row r="8233" spans="1:1" ht="16.5">
      <c r="A8233" s="1"/>
    </row>
    <row r="8234" spans="1:1" ht="16.5">
      <c r="A8234" s="1"/>
    </row>
    <row r="8235" spans="1:1" ht="16.5">
      <c r="A8235" s="1"/>
    </row>
    <row r="8236" spans="1:1" ht="16.5">
      <c r="A8236" s="1"/>
    </row>
    <row r="8237" spans="1:1" ht="16.5">
      <c r="A8237" s="1"/>
    </row>
    <row r="8238" spans="1:1" ht="16.5">
      <c r="A8238" s="1"/>
    </row>
    <row r="8239" spans="1:1" ht="16.5">
      <c r="A8239" s="1"/>
    </row>
    <row r="8240" spans="1:1" ht="16.5">
      <c r="A8240" s="1"/>
    </row>
    <row r="8241" spans="1:1" ht="16.5">
      <c r="A8241" s="1"/>
    </row>
    <row r="8242" spans="1:1" ht="16.5">
      <c r="A8242" s="1"/>
    </row>
    <row r="8243" spans="1:1" ht="16.5">
      <c r="A8243" s="1"/>
    </row>
    <row r="8244" spans="1:1" ht="16.5">
      <c r="A8244" s="1"/>
    </row>
    <row r="8245" spans="1:1" ht="16.5">
      <c r="A8245" s="1"/>
    </row>
    <row r="8246" spans="1:1" ht="16.5">
      <c r="A8246" s="1"/>
    </row>
    <row r="8247" spans="1:1" ht="16.5">
      <c r="A8247" s="1"/>
    </row>
    <row r="8248" spans="1:1" ht="16.5">
      <c r="A8248" s="1"/>
    </row>
    <row r="8249" spans="1:1" ht="16.5">
      <c r="A8249" s="1"/>
    </row>
    <row r="8250" spans="1:1" ht="16.5">
      <c r="A8250" s="1"/>
    </row>
    <row r="8251" spans="1:1" ht="16.5">
      <c r="A8251" s="1"/>
    </row>
    <row r="8252" spans="1:1" ht="16.5">
      <c r="A8252" s="1"/>
    </row>
    <row r="8253" spans="1:1" ht="16.5">
      <c r="A8253" s="1"/>
    </row>
    <row r="8254" spans="1:1" ht="16.5">
      <c r="A8254" s="1"/>
    </row>
    <row r="8255" spans="1:1" ht="16.5">
      <c r="A8255" s="1"/>
    </row>
    <row r="8256" spans="1:1" ht="16.5">
      <c r="A8256" s="1"/>
    </row>
    <row r="8257" spans="1:1" ht="16.5">
      <c r="A8257" s="1"/>
    </row>
    <row r="8258" spans="1:1" ht="16.5">
      <c r="A8258" s="1"/>
    </row>
    <row r="8259" spans="1:1" ht="16.5">
      <c r="A8259" s="1"/>
    </row>
    <row r="8260" spans="1:1" ht="16.5">
      <c r="A8260" s="1"/>
    </row>
    <row r="8261" spans="1:1" ht="16.5">
      <c r="A8261" s="1"/>
    </row>
    <row r="8262" spans="1:1" ht="16.5">
      <c r="A8262" s="1"/>
    </row>
    <row r="8263" spans="1:1" ht="16.5">
      <c r="A8263" s="1"/>
    </row>
    <row r="8264" spans="1:1" ht="16.5">
      <c r="A8264" s="1"/>
    </row>
    <row r="8265" spans="1:1" ht="16.5">
      <c r="A8265" s="1"/>
    </row>
    <row r="8266" spans="1:1" ht="16.5">
      <c r="A8266" s="1"/>
    </row>
    <row r="8267" spans="1:1" ht="16.5">
      <c r="A8267" s="1"/>
    </row>
    <row r="8268" spans="1:1" ht="16.5">
      <c r="A8268" s="1"/>
    </row>
    <row r="8269" spans="1:1" ht="16.5">
      <c r="A8269" s="1"/>
    </row>
    <row r="8270" spans="1:1" ht="16.5">
      <c r="A8270" s="1"/>
    </row>
    <row r="8271" spans="1:1" ht="16.5">
      <c r="A8271" s="1"/>
    </row>
    <row r="8272" spans="1:1" ht="16.5">
      <c r="A8272" s="1"/>
    </row>
    <row r="8273" spans="1:1" ht="16.5">
      <c r="A8273" s="1"/>
    </row>
    <row r="8274" spans="1:1" ht="16.5">
      <c r="A8274" s="1"/>
    </row>
    <row r="8275" spans="1:1" ht="16.5">
      <c r="A8275" s="1"/>
    </row>
    <row r="8276" spans="1:1" ht="16.5">
      <c r="A8276" s="1"/>
    </row>
    <row r="8277" spans="1:1" ht="16.5">
      <c r="A8277" s="1"/>
    </row>
    <row r="8278" spans="1:1" ht="16.5">
      <c r="A8278" s="1"/>
    </row>
    <row r="8279" spans="1:1" ht="16.5">
      <c r="A8279" s="1"/>
    </row>
    <row r="8280" spans="1:1" ht="16.5">
      <c r="A8280" s="1"/>
    </row>
    <row r="8281" spans="1:1" ht="16.5">
      <c r="A8281" s="1"/>
    </row>
    <row r="8282" spans="1:1" ht="16.5">
      <c r="A8282" s="1"/>
    </row>
    <row r="8283" spans="1:1" ht="16.5">
      <c r="A8283" s="1"/>
    </row>
    <row r="8284" spans="1:1" ht="16.5">
      <c r="A8284" s="1"/>
    </row>
    <row r="8285" spans="1:1" ht="16.5">
      <c r="A8285" s="1"/>
    </row>
    <row r="8286" spans="1:1" ht="16.5">
      <c r="A8286" s="1"/>
    </row>
    <row r="8287" spans="1:1" ht="16.5">
      <c r="A8287" s="1"/>
    </row>
    <row r="8288" spans="1:1" ht="16.5">
      <c r="A8288" s="1"/>
    </row>
    <row r="8289" spans="1:1" ht="16.5">
      <c r="A8289" s="1"/>
    </row>
    <row r="8290" spans="1:1" ht="16.5">
      <c r="A8290" s="1"/>
    </row>
    <row r="8291" spans="1:1" ht="16.5">
      <c r="A8291" s="1"/>
    </row>
    <row r="8292" spans="1:1" ht="16.5">
      <c r="A8292" s="1"/>
    </row>
    <row r="8293" spans="1:1" ht="16.5">
      <c r="A8293" s="1"/>
    </row>
    <row r="8294" spans="1:1" ht="16.5">
      <c r="A8294" s="1"/>
    </row>
    <row r="8295" spans="1:1" ht="16.5">
      <c r="A8295" s="1"/>
    </row>
    <row r="8296" spans="1:1" ht="16.5">
      <c r="A8296" s="1"/>
    </row>
    <row r="8297" spans="1:1" ht="16.5">
      <c r="A8297" s="1"/>
    </row>
    <row r="8298" spans="1:1" ht="16.5">
      <c r="A8298" s="1"/>
    </row>
    <row r="8299" spans="1:1" ht="16.5">
      <c r="A8299" s="1"/>
    </row>
    <row r="8300" spans="1:1" ht="16.5">
      <c r="A8300" s="1"/>
    </row>
    <row r="8301" spans="1:1" ht="16.5">
      <c r="A8301" s="1"/>
    </row>
    <row r="8302" spans="1:1" ht="16.5">
      <c r="A8302" s="1"/>
    </row>
    <row r="8303" spans="1:1" ht="16.5">
      <c r="A8303" s="1"/>
    </row>
    <row r="8304" spans="1:1" ht="16.5">
      <c r="A8304" s="1"/>
    </row>
    <row r="8305" spans="1:1" ht="16.5">
      <c r="A8305" s="1"/>
    </row>
    <row r="8306" spans="1:1" ht="16.5">
      <c r="A8306" s="1"/>
    </row>
    <row r="8307" spans="1:1" ht="16.5">
      <c r="A8307" s="1"/>
    </row>
    <row r="8308" spans="1:1" ht="16.5">
      <c r="A8308" s="1"/>
    </row>
    <row r="8309" spans="1:1" ht="16.5">
      <c r="A8309" s="1"/>
    </row>
    <row r="8310" spans="1:1" ht="16.5">
      <c r="A8310" s="1"/>
    </row>
    <row r="8311" spans="1:1" ht="16.5">
      <c r="A8311" s="1"/>
    </row>
    <row r="8312" spans="1:1" ht="16.5">
      <c r="A8312" s="1"/>
    </row>
    <row r="8313" spans="1:1" ht="16.5">
      <c r="A8313" s="1"/>
    </row>
    <row r="8314" spans="1:1" ht="16.5">
      <c r="A8314" s="1"/>
    </row>
    <row r="8315" spans="1:1" ht="16.5">
      <c r="A8315" s="1"/>
    </row>
    <row r="8316" spans="1:1" ht="16.5">
      <c r="A8316" s="1"/>
    </row>
    <row r="8317" spans="1:1" ht="16.5">
      <c r="A8317" s="1"/>
    </row>
    <row r="8318" spans="1:1" ht="16.5">
      <c r="A8318" s="1"/>
    </row>
    <row r="8319" spans="1:1" ht="16.5">
      <c r="A8319" s="1"/>
    </row>
    <row r="8320" spans="1:1" ht="16.5">
      <c r="A8320" s="1"/>
    </row>
    <row r="8321" spans="1:1" ht="16.5">
      <c r="A8321" s="1"/>
    </row>
    <row r="8322" spans="1:1" ht="16.5">
      <c r="A8322" s="1"/>
    </row>
    <row r="8323" spans="1:1" ht="16.5">
      <c r="A8323" s="1"/>
    </row>
    <row r="8324" spans="1:1" ht="16.5">
      <c r="A8324" s="1"/>
    </row>
    <row r="8325" spans="1:1" ht="16.5">
      <c r="A8325" s="1"/>
    </row>
    <row r="8326" spans="1:1" ht="16.5">
      <c r="A8326" s="1"/>
    </row>
    <row r="8327" spans="1:1" ht="16.5">
      <c r="A8327" s="1"/>
    </row>
    <row r="8328" spans="1:1" ht="16.5">
      <c r="A8328" s="1"/>
    </row>
    <row r="8329" spans="1:1" ht="16.5">
      <c r="A8329" s="1"/>
    </row>
    <row r="8330" spans="1:1" ht="16.5">
      <c r="A8330" s="1"/>
    </row>
    <row r="8331" spans="1:1" ht="16.5">
      <c r="A8331" s="1"/>
    </row>
    <row r="8332" spans="1:1" ht="16.5">
      <c r="A8332" s="1"/>
    </row>
    <row r="8333" spans="1:1" ht="16.5">
      <c r="A8333" s="1"/>
    </row>
    <row r="8334" spans="1:1" ht="16.5">
      <c r="A8334" s="1"/>
    </row>
    <row r="8335" spans="1:1" ht="16.5">
      <c r="A8335" s="1"/>
    </row>
    <row r="8336" spans="1:1" ht="16.5">
      <c r="A8336" s="1"/>
    </row>
    <row r="8337" spans="1:1" ht="16.5">
      <c r="A8337" s="1"/>
    </row>
    <row r="8338" spans="1:1" ht="16.5">
      <c r="A8338" s="1"/>
    </row>
    <row r="8339" spans="1:1" ht="16.5">
      <c r="A8339" s="1"/>
    </row>
    <row r="8340" spans="1:1" ht="16.5">
      <c r="A8340" s="1"/>
    </row>
    <row r="8341" spans="1:1" ht="16.5">
      <c r="A8341" s="1"/>
    </row>
    <row r="8342" spans="1:1" ht="16.5">
      <c r="A8342" s="1"/>
    </row>
    <row r="8343" spans="1:1" ht="16.5">
      <c r="A8343" s="1"/>
    </row>
    <row r="8344" spans="1:1" ht="16.5">
      <c r="A8344" s="1"/>
    </row>
    <row r="8345" spans="1:1" ht="16.5">
      <c r="A8345" s="1"/>
    </row>
    <row r="8346" spans="1:1" ht="16.5">
      <c r="A8346" s="1"/>
    </row>
    <row r="8347" spans="1:1" ht="16.5">
      <c r="A8347" s="1"/>
    </row>
    <row r="8348" spans="1:1" ht="16.5">
      <c r="A8348" s="1"/>
    </row>
    <row r="8349" spans="1:1" ht="16.5">
      <c r="A8349" s="1"/>
    </row>
    <row r="8350" spans="1:1" ht="16.5">
      <c r="A8350" s="1"/>
    </row>
    <row r="8351" spans="1:1" ht="16.5">
      <c r="A8351" s="1"/>
    </row>
    <row r="8352" spans="1:1" ht="16.5">
      <c r="A8352" s="1"/>
    </row>
    <row r="8353" spans="1:1" ht="16.5">
      <c r="A8353" s="1"/>
    </row>
    <row r="8354" spans="1:1" ht="16.5">
      <c r="A8354" s="1"/>
    </row>
    <row r="8355" spans="1:1" ht="16.5">
      <c r="A8355" s="1"/>
    </row>
    <row r="8356" spans="1:1" ht="16.5">
      <c r="A8356" s="1"/>
    </row>
    <row r="8357" spans="1:1" ht="16.5">
      <c r="A8357" s="1"/>
    </row>
    <row r="8358" spans="1:1" ht="16.5">
      <c r="A8358" s="1"/>
    </row>
    <row r="8359" spans="1:1" ht="16.5">
      <c r="A8359" s="1"/>
    </row>
    <row r="8360" spans="1:1" ht="16.5">
      <c r="A8360" s="1"/>
    </row>
    <row r="8361" spans="1:1" ht="16.5">
      <c r="A8361" s="1"/>
    </row>
    <row r="8362" spans="1:1" ht="16.5">
      <c r="A8362" s="1"/>
    </row>
    <row r="8363" spans="1:1" ht="16.5">
      <c r="A8363" s="1"/>
    </row>
    <row r="8364" spans="1:1" ht="16.5">
      <c r="A8364" s="1"/>
    </row>
    <row r="8365" spans="1:1" ht="16.5">
      <c r="A8365" s="1"/>
    </row>
    <row r="8366" spans="1:1" ht="16.5">
      <c r="A8366" s="1"/>
    </row>
    <row r="8367" spans="1:1" ht="16.5">
      <c r="A8367" s="1"/>
    </row>
    <row r="8368" spans="1:1" ht="16.5">
      <c r="A8368" s="1"/>
    </row>
    <row r="8369" spans="1:1" ht="16.5">
      <c r="A8369" s="1"/>
    </row>
    <row r="8370" spans="1:1" ht="16.5">
      <c r="A8370" s="1"/>
    </row>
    <row r="8371" spans="1:1" ht="16.5">
      <c r="A8371" s="1"/>
    </row>
    <row r="8372" spans="1:1" ht="16.5">
      <c r="A8372" s="1"/>
    </row>
    <row r="8373" spans="1:1" ht="16.5">
      <c r="A8373" s="1"/>
    </row>
    <row r="8374" spans="1:1" ht="16.5">
      <c r="A8374" s="1"/>
    </row>
    <row r="8375" spans="1:1" ht="16.5">
      <c r="A8375" s="1"/>
    </row>
    <row r="8376" spans="1:1" ht="16.5">
      <c r="A8376" s="1"/>
    </row>
    <row r="8377" spans="1:1" ht="16.5">
      <c r="A8377" s="1"/>
    </row>
    <row r="8378" spans="1:1" ht="16.5">
      <c r="A8378" s="1"/>
    </row>
    <row r="8379" spans="1:1" ht="16.5">
      <c r="A8379" s="1"/>
    </row>
    <row r="8380" spans="1:1" ht="16.5">
      <c r="A8380" s="1"/>
    </row>
    <row r="8381" spans="1:1" ht="16.5">
      <c r="A8381" s="1"/>
    </row>
    <row r="8382" spans="1:1" ht="16.5">
      <c r="A8382" s="1"/>
    </row>
    <row r="8383" spans="1:1" ht="16.5">
      <c r="A8383" s="1"/>
    </row>
    <row r="8384" spans="1:1" ht="16.5">
      <c r="A8384" s="1"/>
    </row>
    <row r="8385" spans="1:1" ht="16.5">
      <c r="A8385" s="1"/>
    </row>
    <row r="8386" spans="1:1" ht="16.5">
      <c r="A8386" s="1"/>
    </row>
    <row r="8387" spans="1:1" ht="16.5">
      <c r="A8387" s="1"/>
    </row>
    <row r="8388" spans="1:1" ht="16.5">
      <c r="A8388" s="1"/>
    </row>
    <row r="8389" spans="1:1" ht="16.5">
      <c r="A8389" s="1"/>
    </row>
    <row r="8390" spans="1:1" ht="16.5">
      <c r="A8390" s="1"/>
    </row>
    <row r="8391" spans="1:1" ht="16.5">
      <c r="A8391" s="1"/>
    </row>
    <row r="8392" spans="1:1" ht="16.5">
      <c r="A8392" s="1"/>
    </row>
    <row r="8393" spans="1:1" ht="16.5">
      <c r="A8393" s="1"/>
    </row>
    <row r="8394" spans="1:1" ht="16.5">
      <c r="A8394" s="1"/>
    </row>
    <row r="8395" spans="1:1" ht="16.5">
      <c r="A8395" s="1"/>
    </row>
    <row r="8396" spans="1:1" ht="16.5">
      <c r="A8396" s="1"/>
    </row>
    <row r="8397" spans="1:1" ht="16.5">
      <c r="A8397" s="1"/>
    </row>
    <row r="8398" spans="1:1" ht="16.5">
      <c r="A8398" s="1"/>
    </row>
    <row r="8399" spans="1:1" ht="16.5">
      <c r="A8399" s="1"/>
    </row>
    <row r="8400" spans="1:1" ht="16.5">
      <c r="A8400" s="1"/>
    </row>
    <row r="8401" spans="1:1" ht="16.5">
      <c r="A8401" s="1"/>
    </row>
    <row r="8402" spans="1:1" ht="16.5">
      <c r="A8402" s="1"/>
    </row>
    <row r="8403" spans="1:1" ht="16.5">
      <c r="A8403" s="1"/>
    </row>
    <row r="8404" spans="1:1" ht="16.5">
      <c r="A8404" s="1"/>
    </row>
    <row r="8405" spans="1:1" ht="16.5">
      <c r="A8405" s="1"/>
    </row>
    <row r="8406" spans="1:1" ht="16.5">
      <c r="A8406" s="1"/>
    </row>
    <row r="8407" spans="1:1" ht="16.5">
      <c r="A8407" s="1"/>
    </row>
    <row r="8408" spans="1:1" ht="16.5">
      <c r="A8408" s="1"/>
    </row>
    <row r="8409" spans="1:1" ht="16.5">
      <c r="A8409" s="1"/>
    </row>
    <row r="8410" spans="1:1" ht="16.5">
      <c r="A8410" s="1"/>
    </row>
    <row r="8411" spans="1:1" ht="16.5">
      <c r="A8411" s="1"/>
    </row>
    <row r="8412" spans="1:1" ht="16.5">
      <c r="A8412" s="1"/>
    </row>
    <row r="8413" spans="1:1" ht="16.5">
      <c r="A8413" s="1"/>
    </row>
    <row r="8414" spans="1:1" ht="16.5">
      <c r="A8414" s="1"/>
    </row>
    <row r="8415" spans="1:1" ht="16.5">
      <c r="A8415" s="1"/>
    </row>
    <row r="8416" spans="1:1" ht="16.5">
      <c r="A8416" s="1"/>
    </row>
    <row r="8417" spans="1:1" ht="16.5">
      <c r="A8417" s="1"/>
    </row>
    <row r="8418" spans="1:1" ht="16.5">
      <c r="A8418" s="1"/>
    </row>
    <row r="8419" spans="1:1" ht="16.5">
      <c r="A8419" s="1"/>
    </row>
    <row r="8420" spans="1:1" ht="16.5">
      <c r="A8420" s="1"/>
    </row>
    <row r="8421" spans="1:1" ht="16.5">
      <c r="A8421" s="1"/>
    </row>
    <row r="8422" spans="1:1" ht="16.5">
      <c r="A8422" s="1"/>
    </row>
    <row r="8423" spans="1:1" ht="16.5">
      <c r="A8423" s="1"/>
    </row>
    <row r="8424" spans="1:1" ht="16.5">
      <c r="A8424" s="1"/>
    </row>
    <row r="8425" spans="1:1" ht="16.5">
      <c r="A8425" s="1"/>
    </row>
    <row r="8426" spans="1:1" ht="16.5">
      <c r="A8426" s="1"/>
    </row>
    <row r="8427" spans="1:1" ht="16.5">
      <c r="A8427" s="1"/>
    </row>
    <row r="8428" spans="1:1" ht="16.5">
      <c r="A8428" s="1"/>
    </row>
    <row r="8429" spans="1:1" ht="16.5">
      <c r="A8429" s="1"/>
    </row>
    <row r="8430" spans="1:1" ht="16.5">
      <c r="A8430" s="1"/>
    </row>
    <row r="8431" spans="1:1" ht="16.5">
      <c r="A8431" s="1"/>
    </row>
    <row r="8432" spans="1:1" ht="16.5">
      <c r="A8432" s="1"/>
    </row>
    <row r="8433" spans="1:1" ht="16.5">
      <c r="A8433" s="1"/>
    </row>
    <row r="8434" spans="1:1" ht="16.5">
      <c r="A8434" s="1"/>
    </row>
    <row r="8435" spans="1:1" ht="16.5">
      <c r="A8435" s="1"/>
    </row>
    <row r="8436" spans="1:1" ht="16.5">
      <c r="A8436" s="1"/>
    </row>
    <row r="8437" spans="1:1" ht="16.5">
      <c r="A8437" s="1"/>
    </row>
    <row r="8438" spans="1:1" ht="16.5">
      <c r="A8438" s="1"/>
    </row>
    <row r="8439" spans="1:1" ht="16.5">
      <c r="A8439" s="1"/>
    </row>
    <row r="8440" spans="1:1" ht="16.5">
      <c r="A8440" s="1"/>
    </row>
    <row r="8441" spans="1:1" ht="16.5">
      <c r="A8441" s="1"/>
    </row>
    <row r="8442" spans="1:1" ht="16.5">
      <c r="A8442" s="1"/>
    </row>
    <row r="8443" spans="1:1" ht="16.5">
      <c r="A8443" s="1"/>
    </row>
    <row r="8444" spans="1:1" ht="16.5">
      <c r="A8444" s="1"/>
    </row>
    <row r="8445" spans="1:1" ht="16.5">
      <c r="A8445" s="1"/>
    </row>
    <row r="8446" spans="1:1" ht="16.5">
      <c r="A8446" s="1"/>
    </row>
    <row r="8447" spans="1:1" ht="16.5">
      <c r="A8447" s="1"/>
    </row>
    <row r="8448" spans="1:1" ht="16.5">
      <c r="A8448" s="1"/>
    </row>
    <row r="8449" spans="1:1" ht="16.5">
      <c r="A8449" s="1"/>
    </row>
    <row r="8450" spans="1:1" ht="16.5">
      <c r="A8450" s="1"/>
    </row>
    <row r="8451" spans="1:1" ht="16.5">
      <c r="A8451" s="1"/>
    </row>
    <row r="8452" spans="1:1" ht="16.5">
      <c r="A8452" s="1"/>
    </row>
    <row r="8453" spans="1:1" ht="16.5">
      <c r="A8453" s="1"/>
    </row>
    <row r="8454" spans="1:1" ht="16.5">
      <c r="A8454" s="1"/>
    </row>
    <row r="8455" spans="1:1" ht="16.5">
      <c r="A8455" s="1"/>
    </row>
    <row r="8456" spans="1:1" ht="16.5">
      <c r="A8456" s="1"/>
    </row>
    <row r="8457" spans="1:1" ht="16.5">
      <c r="A8457" s="1"/>
    </row>
    <row r="8458" spans="1:1" ht="16.5">
      <c r="A8458" s="1"/>
    </row>
    <row r="8459" spans="1:1" ht="16.5">
      <c r="A8459" s="1"/>
    </row>
    <row r="8460" spans="1:1" ht="16.5">
      <c r="A8460" s="1"/>
    </row>
    <row r="8461" spans="1:1" ht="16.5">
      <c r="A8461" s="1"/>
    </row>
    <row r="8462" spans="1:1" ht="16.5">
      <c r="A8462" s="1"/>
    </row>
    <row r="8463" spans="1:1" ht="16.5">
      <c r="A8463" s="1"/>
    </row>
    <row r="8464" spans="1:1" ht="16.5">
      <c r="A8464" s="1"/>
    </row>
    <row r="8465" spans="1:1" ht="16.5">
      <c r="A8465" s="1"/>
    </row>
    <row r="8466" spans="1:1" ht="16.5">
      <c r="A8466" s="1"/>
    </row>
    <row r="8467" spans="1:1" ht="16.5">
      <c r="A8467" s="1"/>
    </row>
    <row r="8468" spans="1:1" ht="16.5">
      <c r="A8468" s="1"/>
    </row>
    <row r="8469" spans="1:1" ht="16.5">
      <c r="A8469" s="1"/>
    </row>
    <row r="8470" spans="1:1" ht="16.5">
      <c r="A8470" s="1"/>
    </row>
    <row r="8471" spans="1:1" ht="16.5">
      <c r="A8471" s="1"/>
    </row>
    <row r="8472" spans="1:1" ht="16.5">
      <c r="A8472" s="1"/>
    </row>
    <row r="8473" spans="1:1" ht="16.5">
      <c r="A8473" s="1"/>
    </row>
    <row r="8474" spans="1:1" ht="16.5">
      <c r="A8474" s="1"/>
    </row>
    <row r="8475" spans="1:1" ht="16.5">
      <c r="A8475" s="1"/>
    </row>
    <row r="8476" spans="1:1" ht="16.5">
      <c r="A8476" s="1"/>
    </row>
    <row r="8477" spans="1:1" ht="16.5">
      <c r="A8477" s="1"/>
    </row>
    <row r="8478" spans="1:1" ht="16.5">
      <c r="A8478" s="1"/>
    </row>
    <row r="8479" spans="1:1" ht="16.5">
      <c r="A8479" s="1"/>
    </row>
    <row r="8480" spans="1:1" ht="16.5">
      <c r="A8480" s="1"/>
    </row>
    <row r="8481" spans="1:1" ht="16.5">
      <c r="A8481" s="1"/>
    </row>
    <row r="8482" spans="1:1" ht="16.5">
      <c r="A8482" s="1"/>
    </row>
    <row r="8483" spans="1:1" ht="16.5">
      <c r="A8483" s="1"/>
    </row>
    <row r="8484" spans="1:1" ht="16.5">
      <c r="A8484" s="1"/>
    </row>
    <row r="8485" spans="1:1" ht="16.5">
      <c r="A8485" s="1"/>
    </row>
    <row r="8486" spans="1:1" ht="16.5">
      <c r="A8486" s="1"/>
    </row>
    <row r="8487" spans="1:1" ht="16.5">
      <c r="A8487" s="1"/>
    </row>
    <row r="8488" spans="1:1" ht="16.5">
      <c r="A8488" s="1"/>
    </row>
    <row r="8489" spans="1:1" ht="16.5">
      <c r="A8489" s="1"/>
    </row>
    <row r="8490" spans="1:1" ht="16.5">
      <c r="A8490" s="1"/>
    </row>
    <row r="8491" spans="1:1" ht="16.5">
      <c r="A8491" s="1"/>
    </row>
    <row r="8492" spans="1:1" ht="16.5">
      <c r="A8492" s="1"/>
    </row>
    <row r="8493" spans="1:1" ht="16.5">
      <c r="A8493" s="1"/>
    </row>
    <row r="8494" spans="1:1" ht="16.5">
      <c r="A8494" s="1"/>
    </row>
    <row r="8495" spans="1:1" ht="16.5">
      <c r="A8495" s="1"/>
    </row>
    <row r="8496" spans="1:1" ht="16.5">
      <c r="A8496" s="1"/>
    </row>
    <row r="8497" spans="1:1" ht="16.5">
      <c r="A8497" s="1"/>
    </row>
    <row r="8498" spans="1:1" ht="16.5">
      <c r="A8498" s="1"/>
    </row>
    <row r="8499" spans="1:1" ht="16.5">
      <c r="A8499" s="1"/>
    </row>
    <row r="8500" spans="1:1" ht="16.5">
      <c r="A8500" s="1"/>
    </row>
    <row r="8501" spans="1:1" ht="16.5">
      <c r="A8501" s="1"/>
    </row>
    <row r="8502" spans="1:1" ht="16.5">
      <c r="A8502" s="1"/>
    </row>
    <row r="8503" spans="1:1" ht="16.5">
      <c r="A8503" s="1"/>
    </row>
    <row r="8504" spans="1:1" ht="16.5">
      <c r="A8504" s="1"/>
    </row>
    <row r="8505" spans="1:1" ht="16.5">
      <c r="A8505" s="1"/>
    </row>
    <row r="8506" spans="1:1" ht="16.5">
      <c r="A8506" s="1"/>
    </row>
    <row r="8507" spans="1:1" ht="16.5">
      <c r="A8507" s="1"/>
    </row>
    <row r="8508" spans="1:1" ht="16.5">
      <c r="A8508" s="1"/>
    </row>
    <row r="8509" spans="1:1" ht="16.5">
      <c r="A8509" s="1"/>
    </row>
    <row r="8510" spans="1:1" ht="16.5">
      <c r="A8510" s="1"/>
    </row>
    <row r="8511" spans="1:1" ht="16.5">
      <c r="A8511" s="1"/>
    </row>
    <row r="8512" spans="1:1" ht="16.5">
      <c r="A8512" s="1"/>
    </row>
    <row r="8513" spans="1:1" ht="16.5">
      <c r="A8513" s="1"/>
    </row>
    <row r="8514" spans="1:1" ht="16.5">
      <c r="A8514" s="1"/>
    </row>
    <row r="8515" spans="1:1" ht="16.5">
      <c r="A8515" s="1"/>
    </row>
    <row r="8516" spans="1:1" ht="16.5">
      <c r="A8516" s="1"/>
    </row>
    <row r="8517" spans="1:1" ht="16.5">
      <c r="A8517" s="1"/>
    </row>
    <row r="8518" spans="1:1" ht="16.5">
      <c r="A8518" s="1"/>
    </row>
    <row r="8519" spans="1:1" ht="16.5">
      <c r="A8519" s="1"/>
    </row>
    <row r="8520" spans="1:1" ht="16.5">
      <c r="A8520" s="1"/>
    </row>
    <row r="8521" spans="1:1" ht="16.5">
      <c r="A8521" s="1"/>
    </row>
    <row r="8522" spans="1:1" ht="16.5">
      <c r="A8522" s="1"/>
    </row>
    <row r="8523" spans="1:1" ht="16.5">
      <c r="A8523" s="1"/>
    </row>
    <row r="8524" spans="1:1" ht="16.5">
      <c r="A8524" s="1"/>
    </row>
    <row r="8525" spans="1:1" ht="16.5">
      <c r="A8525" s="1"/>
    </row>
    <row r="8526" spans="1:1" ht="16.5">
      <c r="A8526" s="1"/>
    </row>
    <row r="8527" spans="1:1" ht="16.5">
      <c r="A8527" s="1"/>
    </row>
    <row r="8528" spans="1:1" ht="16.5">
      <c r="A8528" s="1"/>
    </row>
    <row r="8529" spans="1:1" ht="16.5">
      <c r="A8529" s="1"/>
    </row>
    <row r="8530" spans="1:1" ht="16.5">
      <c r="A8530" s="1"/>
    </row>
    <row r="8531" spans="1:1" ht="16.5">
      <c r="A8531" s="1"/>
    </row>
    <row r="8532" spans="1:1" ht="16.5">
      <c r="A8532" s="1"/>
    </row>
    <row r="8533" spans="1:1" ht="16.5">
      <c r="A8533" s="1"/>
    </row>
    <row r="8534" spans="1:1" ht="16.5">
      <c r="A8534" s="1"/>
    </row>
    <row r="8535" spans="1:1" ht="16.5">
      <c r="A8535" s="1"/>
    </row>
    <row r="8536" spans="1:1" ht="16.5">
      <c r="A8536" s="1"/>
    </row>
    <row r="8537" spans="1:1" ht="16.5">
      <c r="A8537" s="1"/>
    </row>
    <row r="8538" spans="1:1" ht="16.5">
      <c r="A8538" s="1"/>
    </row>
    <row r="8539" spans="1:1" ht="16.5">
      <c r="A8539" s="1"/>
    </row>
    <row r="8540" spans="1:1" ht="16.5">
      <c r="A8540" s="1"/>
    </row>
    <row r="8541" spans="1:1" ht="16.5">
      <c r="A8541" s="1"/>
    </row>
    <row r="8542" spans="1:1" ht="16.5">
      <c r="A8542" s="1"/>
    </row>
    <row r="8543" spans="1:1" ht="16.5">
      <c r="A8543" s="1"/>
    </row>
    <row r="8544" spans="1:1" ht="16.5">
      <c r="A8544" s="1"/>
    </row>
    <row r="8545" spans="1:1" ht="16.5">
      <c r="A8545" s="1"/>
    </row>
    <row r="8546" spans="1:1" ht="16.5">
      <c r="A8546" s="1"/>
    </row>
    <row r="8547" spans="1:1" ht="16.5">
      <c r="A8547" s="1"/>
    </row>
    <row r="8548" spans="1:1" ht="16.5">
      <c r="A8548" s="1"/>
    </row>
    <row r="8549" spans="1:1" ht="16.5">
      <c r="A8549" s="1"/>
    </row>
    <row r="8550" spans="1:1" ht="16.5">
      <c r="A8550" s="1"/>
    </row>
    <row r="8551" spans="1:1" ht="16.5">
      <c r="A8551" s="1"/>
    </row>
    <row r="8552" spans="1:1" ht="16.5">
      <c r="A8552" s="1"/>
    </row>
    <row r="8553" spans="1:1" ht="16.5">
      <c r="A8553" s="1"/>
    </row>
    <row r="8554" spans="1:1" ht="16.5">
      <c r="A8554" s="1"/>
    </row>
    <row r="8555" spans="1:1" ht="16.5">
      <c r="A8555" s="1"/>
    </row>
    <row r="8556" spans="1:1" ht="16.5">
      <c r="A8556" s="1"/>
    </row>
    <row r="8557" spans="1:1" ht="16.5">
      <c r="A8557" s="1"/>
    </row>
    <row r="8558" spans="1:1" ht="16.5">
      <c r="A8558" s="1"/>
    </row>
    <row r="8559" spans="1:1" ht="16.5">
      <c r="A8559" s="1"/>
    </row>
    <row r="8560" spans="1:1" ht="16.5">
      <c r="A8560" s="1"/>
    </row>
    <row r="8561" spans="1:1" ht="16.5">
      <c r="A8561" s="1"/>
    </row>
    <row r="8562" spans="1:1" ht="16.5">
      <c r="A8562" s="1"/>
    </row>
    <row r="8563" spans="1:1" ht="16.5">
      <c r="A8563" s="1"/>
    </row>
    <row r="8564" spans="1:1" ht="16.5">
      <c r="A8564" s="1"/>
    </row>
    <row r="8565" spans="1:1" ht="16.5">
      <c r="A8565" s="1"/>
    </row>
    <row r="8566" spans="1:1" ht="16.5">
      <c r="A8566" s="1"/>
    </row>
    <row r="8567" spans="1:1" ht="16.5">
      <c r="A8567" s="1"/>
    </row>
    <row r="8568" spans="1:1" ht="16.5">
      <c r="A8568" s="1"/>
    </row>
    <row r="8569" spans="1:1" ht="16.5">
      <c r="A8569" s="1"/>
    </row>
    <row r="8570" spans="1:1" ht="16.5">
      <c r="A8570" s="1"/>
    </row>
    <row r="8571" spans="1:1" ht="16.5">
      <c r="A8571" s="1"/>
    </row>
    <row r="8572" spans="1:1" ht="16.5">
      <c r="A8572" s="1"/>
    </row>
    <row r="8573" spans="1:1" ht="16.5">
      <c r="A8573" s="1"/>
    </row>
    <row r="8574" spans="1:1" ht="16.5">
      <c r="A8574" s="1"/>
    </row>
    <row r="8575" spans="1:1" ht="16.5">
      <c r="A8575" s="1"/>
    </row>
    <row r="8576" spans="1:1" ht="16.5">
      <c r="A8576" s="1"/>
    </row>
    <row r="8577" spans="1:1" ht="16.5">
      <c r="A8577" s="1"/>
    </row>
    <row r="8578" spans="1:1" ht="16.5">
      <c r="A8578" s="1"/>
    </row>
    <row r="8579" spans="1:1" ht="16.5">
      <c r="A8579" s="1"/>
    </row>
    <row r="8580" spans="1:1" ht="16.5">
      <c r="A8580" s="1"/>
    </row>
    <row r="8581" spans="1:1" ht="16.5">
      <c r="A8581" s="1"/>
    </row>
    <row r="8582" spans="1:1" ht="16.5">
      <c r="A8582" s="1"/>
    </row>
    <row r="8583" spans="1:1" ht="16.5">
      <c r="A8583" s="1"/>
    </row>
    <row r="8584" spans="1:1" ht="16.5">
      <c r="A8584" s="1"/>
    </row>
    <row r="8585" spans="1:1" ht="16.5">
      <c r="A8585" s="1"/>
    </row>
    <row r="8586" spans="1:1" ht="16.5">
      <c r="A8586" s="1"/>
    </row>
    <row r="8587" spans="1:1" ht="16.5">
      <c r="A8587" s="1"/>
    </row>
    <row r="8588" spans="1:1" ht="16.5">
      <c r="A8588" s="1"/>
    </row>
    <row r="8589" spans="1:1" ht="16.5">
      <c r="A8589" s="1"/>
    </row>
    <row r="8590" spans="1:1" ht="16.5">
      <c r="A8590" s="1"/>
    </row>
    <row r="8591" spans="1:1" ht="16.5">
      <c r="A8591" s="1"/>
    </row>
    <row r="8592" spans="1:1" ht="16.5">
      <c r="A8592" s="1"/>
    </row>
    <row r="8593" spans="1:1" ht="16.5">
      <c r="A8593" s="1"/>
    </row>
    <row r="8594" spans="1:1" ht="16.5">
      <c r="A8594" s="1"/>
    </row>
    <row r="8595" spans="1:1" ht="16.5">
      <c r="A8595" s="1"/>
    </row>
    <row r="8596" spans="1:1" ht="16.5">
      <c r="A8596" s="1"/>
    </row>
    <row r="8597" spans="1:1" ht="16.5">
      <c r="A8597" s="1"/>
    </row>
    <row r="8598" spans="1:1" ht="16.5">
      <c r="A8598" s="1"/>
    </row>
    <row r="8599" spans="1:1" ht="16.5">
      <c r="A8599" s="1"/>
    </row>
    <row r="8600" spans="1:1" ht="16.5">
      <c r="A8600" s="1"/>
    </row>
    <row r="8601" spans="1:1" ht="16.5">
      <c r="A8601" s="1"/>
    </row>
    <row r="8602" spans="1:1" ht="16.5">
      <c r="A8602" s="1"/>
    </row>
    <row r="8603" spans="1:1" ht="16.5">
      <c r="A8603" s="1"/>
    </row>
    <row r="8604" spans="1:1" ht="16.5">
      <c r="A8604" s="1"/>
    </row>
    <row r="8605" spans="1:1" ht="16.5">
      <c r="A8605" s="1"/>
    </row>
    <row r="8606" spans="1:1" ht="16.5">
      <c r="A8606" s="1"/>
    </row>
    <row r="8607" spans="1:1" ht="16.5">
      <c r="A8607" s="1"/>
    </row>
    <row r="8608" spans="1:1" ht="16.5">
      <c r="A8608" s="1"/>
    </row>
    <row r="8609" spans="1:1" ht="16.5">
      <c r="A8609" s="1"/>
    </row>
    <row r="8610" spans="1:1" ht="16.5">
      <c r="A8610" s="1"/>
    </row>
    <row r="8611" spans="1:1" ht="16.5">
      <c r="A8611" s="1"/>
    </row>
    <row r="8612" spans="1:1" ht="16.5">
      <c r="A8612" s="1"/>
    </row>
    <row r="8613" spans="1:1" ht="16.5">
      <c r="A8613" s="1"/>
    </row>
    <row r="8614" spans="1:1" ht="16.5">
      <c r="A8614" s="1"/>
    </row>
    <row r="8615" spans="1:1" ht="16.5">
      <c r="A8615" s="1"/>
    </row>
    <row r="8616" spans="1:1" ht="16.5">
      <c r="A8616" s="1"/>
    </row>
    <row r="8617" spans="1:1" ht="16.5">
      <c r="A8617" s="1"/>
    </row>
    <row r="8618" spans="1:1" ht="16.5">
      <c r="A8618" s="1"/>
    </row>
    <row r="8619" spans="1:1" ht="16.5">
      <c r="A8619" s="1"/>
    </row>
    <row r="8620" spans="1:1" ht="16.5">
      <c r="A8620" s="1"/>
    </row>
    <row r="8621" spans="1:1" ht="16.5">
      <c r="A8621" s="1"/>
    </row>
    <row r="8622" spans="1:1" ht="16.5">
      <c r="A8622" s="1"/>
    </row>
    <row r="8623" spans="1:1" ht="16.5">
      <c r="A8623" s="1"/>
    </row>
    <row r="8624" spans="1:1" ht="16.5">
      <c r="A8624" s="1"/>
    </row>
    <row r="8625" spans="1:1" ht="16.5">
      <c r="A8625" s="1"/>
    </row>
    <row r="8626" spans="1:1" ht="16.5">
      <c r="A8626" s="1"/>
    </row>
    <row r="8627" spans="1:1" ht="16.5">
      <c r="A8627" s="1"/>
    </row>
    <row r="8628" spans="1:1" ht="16.5">
      <c r="A8628" s="1"/>
    </row>
    <row r="8629" spans="1:1" ht="16.5">
      <c r="A8629" s="1"/>
    </row>
    <row r="8630" spans="1:1" ht="16.5">
      <c r="A8630" s="1"/>
    </row>
    <row r="8631" spans="1:1" ht="16.5">
      <c r="A8631" s="1"/>
    </row>
    <row r="8632" spans="1:1" ht="16.5">
      <c r="A8632" s="1"/>
    </row>
    <row r="8633" spans="1:1" ht="16.5">
      <c r="A8633" s="1"/>
    </row>
    <row r="8634" spans="1:1" ht="16.5">
      <c r="A8634" s="1"/>
    </row>
    <row r="8635" spans="1:1" ht="16.5">
      <c r="A8635" s="1"/>
    </row>
    <row r="8636" spans="1:1" ht="16.5">
      <c r="A8636" s="1"/>
    </row>
    <row r="8637" spans="1:1" ht="16.5">
      <c r="A8637" s="1"/>
    </row>
    <row r="8638" spans="1:1" ht="16.5">
      <c r="A8638" s="1"/>
    </row>
    <row r="8639" spans="1:1" ht="16.5">
      <c r="A8639" s="1"/>
    </row>
    <row r="8640" spans="1:1" ht="16.5">
      <c r="A8640" s="1"/>
    </row>
    <row r="8641" spans="1:1" ht="16.5">
      <c r="A8641" s="1"/>
    </row>
    <row r="8642" spans="1:1" ht="16.5">
      <c r="A8642" s="1"/>
    </row>
    <row r="8643" spans="1:1" ht="16.5">
      <c r="A8643" s="1"/>
    </row>
    <row r="8644" spans="1:1" ht="16.5">
      <c r="A8644" s="1"/>
    </row>
    <row r="8645" spans="1:1" ht="16.5">
      <c r="A8645" s="1"/>
    </row>
    <row r="8646" spans="1:1" ht="16.5">
      <c r="A8646" s="1"/>
    </row>
    <row r="8647" spans="1:1" ht="16.5">
      <c r="A8647" s="1"/>
    </row>
    <row r="8648" spans="1:1" ht="16.5">
      <c r="A8648" s="1"/>
    </row>
    <row r="8649" spans="1:1" ht="16.5">
      <c r="A8649" s="1"/>
    </row>
    <row r="8650" spans="1:1" ht="16.5">
      <c r="A8650" s="1"/>
    </row>
    <row r="8651" spans="1:1" ht="16.5">
      <c r="A8651" s="1"/>
    </row>
    <row r="8652" spans="1:1" ht="16.5">
      <c r="A8652" s="1"/>
    </row>
    <row r="8653" spans="1:1" ht="16.5">
      <c r="A8653" s="1"/>
    </row>
    <row r="8654" spans="1:1" ht="16.5">
      <c r="A8654" s="1"/>
    </row>
    <row r="8655" spans="1:1" ht="16.5">
      <c r="A8655" s="1"/>
    </row>
    <row r="8656" spans="1:1" ht="16.5">
      <c r="A8656" s="1"/>
    </row>
    <row r="8657" spans="1:1" ht="16.5">
      <c r="A8657" s="1"/>
    </row>
    <row r="8658" spans="1:1" ht="16.5">
      <c r="A8658" s="1"/>
    </row>
    <row r="8659" spans="1:1" ht="16.5">
      <c r="A8659" s="1"/>
    </row>
    <row r="8660" spans="1:1" ht="16.5">
      <c r="A8660" s="1"/>
    </row>
    <row r="8661" spans="1:1" ht="16.5">
      <c r="A8661" s="1"/>
    </row>
    <row r="8662" spans="1:1" ht="16.5">
      <c r="A8662" s="1"/>
    </row>
    <row r="8663" spans="1:1" ht="16.5">
      <c r="A8663" s="1"/>
    </row>
    <row r="8664" spans="1:1" ht="16.5">
      <c r="A8664" s="1"/>
    </row>
    <row r="8665" spans="1:1" ht="16.5">
      <c r="A8665" s="1"/>
    </row>
    <row r="8666" spans="1:1" ht="16.5">
      <c r="A8666" s="1"/>
    </row>
    <row r="8667" spans="1:1" ht="16.5">
      <c r="A8667" s="1"/>
    </row>
    <row r="8668" spans="1:1" ht="16.5">
      <c r="A8668" s="1"/>
    </row>
    <row r="8669" spans="1:1" ht="16.5">
      <c r="A8669" s="1"/>
    </row>
    <row r="8670" spans="1:1" ht="16.5">
      <c r="A8670" s="1"/>
    </row>
    <row r="8671" spans="1:1" ht="16.5">
      <c r="A8671" s="1"/>
    </row>
    <row r="8672" spans="1:1" ht="16.5">
      <c r="A8672" s="1"/>
    </row>
    <row r="8673" spans="1:1" ht="16.5">
      <c r="A8673" s="1"/>
    </row>
    <row r="8674" spans="1:1" ht="16.5">
      <c r="A8674" s="1"/>
    </row>
    <row r="8675" spans="1:1" ht="16.5">
      <c r="A8675" s="1"/>
    </row>
    <row r="8676" spans="1:1" ht="16.5">
      <c r="A8676" s="1"/>
    </row>
    <row r="8677" spans="1:1" ht="16.5">
      <c r="A8677" s="1"/>
    </row>
    <row r="8678" spans="1:1" ht="16.5">
      <c r="A8678" s="1"/>
    </row>
    <row r="8679" spans="1:1" ht="16.5">
      <c r="A8679" s="1"/>
    </row>
    <row r="8680" spans="1:1" ht="16.5">
      <c r="A8680" s="1"/>
    </row>
    <row r="8681" spans="1:1" ht="16.5">
      <c r="A8681" s="1"/>
    </row>
    <row r="8682" spans="1:1" ht="16.5">
      <c r="A8682" s="1"/>
    </row>
    <row r="8683" spans="1:1" ht="16.5">
      <c r="A8683" s="1"/>
    </row>
    <row r="8684" spans="1:1" ht="16.5">
      <c r="A8684" s="1"/>
    </row>
    <row r="8685" spans="1:1" ht="16.5">
      <c r="A8685" s="1"/>
    </row>
    <row r="8686" spans="1:1" ht="16.5">
      <c r="A8686" s="1"/>
    </row>
    <row r="8687" spans="1:1" ht="16.5">
      <c r="A8687" s="1"/>
    </row>
    <row r="8688" spans="1:1" ht="16.5">
      <c r="A8688" s="1"/>
    </row>
    <row r="8689" spans="1:1" ht="16.5">
      <c r="A8689" s="1"/>
    </row>
    <row r="8690" spans="1:1" ht="16.5">
      <c r="A8690" s="1"/>
    </row>
    <row r="8691" spans="1:1" ht="16.5">
      <c r="A8691" s="1"/>
    </row>
    <row r="8692" spans="1:1" ht="16.5">
      <c r="A8692" s="1"/>
    </row>
    <row r="8693" spans="1:1" ht="16.5">
      <c r="A8693" s="1"/>
    </row>
    <row r="8694" spans="1:1" ht="16.5">
      <c r="A8694" s="1"/>
    </row>
    <row r="8695" spans="1:1" ht="16.5">
      <c r="A8695" s="1"/>
    </row>
    <row r="8696" spans="1:1" ht="16.5">
      <c r="A8696" s="1"/>
    </row>
    <row r="8697" spans="1:1" ht="16.5">
      <c r="A8697" s="1"/>
    </row>
    <row r="8698" spans="1:1" ht="16.5">
      <c r="A8698" s="1"/>
    </row>
    <row r="8699" spans="1:1" ht="16.5">
      <c r="A8699" s="1"/>
    </row>
    <row r="8700" spans="1:1" ht="16.5">
      <c r="A8700" s="1"/>
    </row>
    <row r="8701" spans="1:1" ht="16.5">
      <c r="A8701" s="1"/>
    </row>
    <row r="8702" spans="1:1" ht="16.5">
      <c r="A8702" s="1"/>
    </row>
    <row r="8703" spans="1:1" ht="16.5">
      <c r="A8703" s="1"/>
    </row>
    <row r="8704" spans="1:1" ht="16.5">
      <c r="A8704" s="1"/>
    </row>
    <row r="8705" spans="1:1" ht="16.5">
      <c r="A8705" s="1"/>
    </row>
    <row r="8706" spans="1:1" ht="16.5">
      <c r="A8706" s="1"/>
    </row>
    <row r="8707" spans="1:1" ht="16.5">
      <c r="A8707" s="1"/>
    </row>
    <row r="8708" spans="1:1" ht="16.5">
      <c r="A8708" s="1"/>
    </row>
    <row r="8709" spans="1:1" ht="16.5">
      <c r="A8709" s="1"/>
    </row>
    <row r="8710" spans="1:1" ht="16.5">
      <c r="A8710" s="1"/>
    </row>
    <row r="8711" spans="1:1" ht="16.5">
      <c r="A8711" s="1"/>
    </row>
    <row r="8712" spans="1:1" ht="16.5">
      <c r="A8712" s="1"/>
    </row>
    <row r="8713" spans="1:1" ht="16.5">
      <c r="A8713" s="1"/>
    </row>
    <row r="8714" spans="1:1" ht="16.5">
      <c r="A8714" s="1"/>
    </row>
    <row r="8715" spans="1:1" ht="16.5">
      <c r="A8715" s="1"/>
    </row>
    <row r="8716" spans="1:1" ht="16.5">
      <c r="A8716" s="1"/>
    </row>
    <row r="8717" spans="1:1" ht="16.5">
      <c r="A8717" s="1"/>
    </row>
    <row r="8718" spans="1:1" ht="16.5">
      <c r="A8718" s="1"/>
    </row>
    <row r="8719" spans="1:1" ht="16.5">
      <c r="A8719" s="1"/>
    </row>
    <row r="8720" spans="1:1" ht="16.5">
      <c r="A8720" s="1"/>
    </row>
    <row r="8721" spans="1:1" ht="16.5">
      <c r="A8721" s="1"/>
    </row>
    <row r="8722" spans="1:1" ht="16.5">
      <c r="A8722" s="1"/>
    </row>
    <row r="8723" spans="1:1" ht="16.5">
      <c r="A8723" s="1"/>
    </row>
    <row r="8724" spans="1:1" ht="16.5">
      <c r="A8724" s="1"/>
    </row>
    <row r="8725" spans="1:1" ht="16.5">
      <c r="A8725" s="1"/>
    </row>
    <row r="8726" spans="1:1" ht="16.5">
      <c r="A8726" s="1"/>
    </row>
    <row r="8727" spans="1:1" ht="16.5">
      <c r="A8727" s="1"/>
    </row>
    <row r="8728" spans="1:1" ht="16.5">
      <c r="A8728" s="1"/>
    </row>
    <row r="8729" spans="1:1" ht="16.5">
      <c r="A8729" s="1"/>
    </row>
    <row r="8730" spans="1:1" ht="16.5">
      <c r="A8730" s="1"/>
    </row>
    <row r="8731" spans="1:1" ht="16.5">
      <c r="A8731" s="1"/>
    </row>
    <row r="8732" spans="1:1" ht="16.5">
      <c r="A8732" s="1"/>
    </row>
    <row r="8733" spans="1:1" ht="16.5">
      <c r="A8733" s="1"/>
    </row>
    <row r="8734" spans="1:1" ht="16.5">
      <c r="A8734" s="1"/>
    </row>
    <row r="8735" spans="1:1" ht="16.5">
      <c r="A8735" s="1"/>
    </row>
    <row r="8736" spans="1:1" ht="16.5">
      <c r="A8736" s="1"/>
    </row>
    <row r="8737" spans="1:1" ht="16.5">
      <c r="A8737" s="1"/>
    </row>
    <row r="8738" spans="1:1" ht="16.5">
      <c r="A8738" s="1"/>
    </row>
    <row r="8739" spans="1:1" ht="16.5">
      <c r="A8739" s="1"/>
    </row>
    <row r="8740" spans="1:1" ht="16.5">
      <c r="A8740" s="1"/>
    </row>
    <row r="8741" spans="1:1" ht="16.5">
      <c r="A8741" s="1"/>
    </row>
    <row r="8742" spans="1:1" ht="16.5">
      <c r="A8742" s="1"/>
    </row>
    <row r="8743" spans="1:1" ht="16.5">
      <c r="A8743" s="1"/>
    </row>
    <row r="8744" spans="1:1" ht="16.5">
      <c r="A8744" s="1"/>
    </row>
    <row r="8745" spans="1:1" ht="16.5">
      <c r="A8745" s="1"/>
    </row>
    <row r="8746" spans="1:1" ht="16.5">
      <c r="A8746" s="1"/>
    </row>
    <row r="8747" spans="1:1" ht="16.5">
      <c r="A8747" s="1"/>
    </row>
    <row r="8748" spans="1:1" ht="16.5">
      <c r="A8748" s="1"/>
    </row>
    <row r="8749" spans="1:1" ht="16.5">
      <c r="A8749" s="1"/>
    </row>
    <row r="8750" spans="1:1" ht="16.5">
      <c r="A8750" s="1"/>
    </row>
    <row r="8751" spans="1:1" ht="16.5">
      <c r="A8751" s="1"/>
    </row>
    <row r="8752" spans="1:1" ht="16.5">
      <c r="A8752" s="1"/>
    </row>
    <row r="8753" spans="1:1" ht="16.5">
      <c r="A8753" s="1"/>
    </row>
    <row r="8754" spans="1:1" ht="16.5">
      <c r="A8754" s="1"/>
    </row>
    <row r="8755" spans="1:1" ht="16.5">
      <c r="A8755" s="1"/>
    </row>
    <row r="8756" spans="1:1" ht="16.5">
      <c r="A8756" s="1"/>
    </row>
    <row r="8757" spans="1:1" ht="16.5">
      <c r="A8757" s="1"/>
    </row>
    <row r="8758" spans="1:1" ht="16.5">
      <c r="A8758" s="1"/>
    </row>
    <row r="8759" spans="1:1" ht="16.5">
      <c r="A8759" s="1"/>
    </row>
    <row r="8760" spans="1:1" ht="16.5">
      <c r="A8760" s="1"/>
    </row>
    <row r="8761" spans="1:1" ht="16.5">
      <c r="A8761" s="1"/>
    </row>
    <row r="8762" spans="1:1" ht="16.5">
      <c r="A8762" s="1"/>
    </row>
    <row r="8763" spans="1:1" ht="16.5">
      <c r="A8763" s="1"/>
    </row>
    <row r="8764" spans="1:1" ht="16.5">
      <c r="A8764" s="1"/>
    </row>
    <row r="8765" spans="1:1" ht="16.5">
      <c r="A8765" s="1"/>
    </row>
    <row r="8766" spans="1:1" ht="16.5">
      <c r="A8766" s="1"/>
    </row>
    <row r="8767" spans="1:1" ht="16.5">
      <c r="A8767" s="1"/>
    </row>
    <row r="8768" spans="1:1" ht="16.5">
      <c r="A8768" s="1"/>
    </row>
    <row r="8769" spans="1:1" ht="16.5">
      <c r="A8769" s="1"/>
    </row>
    <row r="8770" spans="1:1" ht="16.5">
      <c r="A8770" s="1"/>
    </row>
    <row r="8771" spans="1:1" ht="16.5">
      <c r="A8771" s="1"/>
    </row>
    <row r="8772" spans="1:1" ht="16.5">
      <c r="A8772" s="1"/>
    </row>
    <row r="8773" spans="1:1" ht="16.5">
      <c r="A8773" s="1"/>
    </row>
    <row r="8774" spans="1:1" ht="16.5">
      <c r="A8774" s="1"/>
    </row>
    <row r="8775" spans="1:1" ht="16.5">
      <c r="A8775" s="1"/>
    </row>
    <row r="8776" spans="1:1" ht="16.5">
      <c r="A8776" s="1"/>
    </row>
    <row r="8777" spans="1:1" ht="16.5">
      <c r="A8777" s="1"/>
    </row>
    <row r="8778" spans="1:1" ht="16.5">
      <c r="A8778" s="1"/>
    </row>
    <row r="8779" spans="1:1" ht="16.5">
      <c r="A8779" s="1"/>
    </row>
    <row r="8780" spans="1:1" ht="16.5">
      <c r="A8780" s="1"/>
    </row>
    <row r="8781" spans="1:1" ht="16.5">
      <c r="A8781" s="1"/>
    </row>
    <row r="8782" spans="1:1" ht="16.5">
      <c r="A8782" s="1"/>
    </row>
    <row r="8783" spans="1:1" ht="16.5">
      <c r="A8783" s="1"/>
    </row>
    <row r="8784" spans="1:1" ht="16.5">
      <c r="A8784" s="1"/>
    </row>
    <row r="8785" spans="1:1" ht="16.5">
      <c r="A8785" s="1"/>
    </row>
    <row r="8786" spans="1:1" ht="16.5">
      <c r="A8786" s="1"/>
    </row>
    <row r="8787" spans="1:1" ht="16.5">
      <c r="A8787" s="1"/>
    </row>
    <row r="8788" spans="1:1" ht="16.5">
      <c r="A8788" s="1"/>
    </row>
    <row r="8789" spans="1:1" ht="16.5">
      <c r="A8789" s="1"/>
    </row>
    <row r="8790" spans="1:1" ht="16.5">
      <c r="A8790" s="1"/>
    </row>
    <row r="8791" spans="1:1" ht="16.5">
      <c r="A8791" s="1"/>
    </row>
    <row r="8792" spans="1:1" ht="16.5">
      <c r="A8792" s="1"/>
    </row>
    <row r="8793" spans="1:1" ht="16.5">
      <c r="A8793" s="1"/>
    </row>
    <row r="8794" spans="1:1" ht="16.5">
      <c r="A8794" s="1"/>
    </row>
    <row r="8795" spans="1:1" ht="16.5">
      <c r="A8795" s="1"/>
    </row>
    <row r="8796" spans="1:1" ht="16.5">
      <c r="A8796" s="1"/>
    </row>
    <row r="8797" spans="1:1" ht="16.5">
      <c r="A8797" s="1"/>
    </row>
    <row r="8798" spans="1:1" ht="16.5">
      <c r="A8798" s="1"/>
    </row>
    <row r="8799" spans="1:1" ht="16.5">
      <c r="A8799" s="1"/>
    </row>
    <row r="8800" spans="1:1" ht="16.5">
      <c r="A8800" s="1"/>
    </row>
    <row r="8801" spans="1:1" ht="16.5">
      <c r="A8801" s="1"/>
    </row>
    <row r="8802" spans="1:1" ht="16.5">
      <c r="A8802" s="1"/>
    </row>
    <row r="8803" spans="1:1" ht="16.5">
      <c r="A8803" s="1"/>
    </row>
    <row r="8804" spans="1:1" ht="16.5">
      <c r="A8804" s="1"/>
    </row>
    <row r="8805" spans="1:1" ht="16.5">
      <c r="A8805" s="1"/>
    </row>
    <row r="8806" spans="1:1" ht="16.5">
      <c r="A8806" s="1"/>
    </row>
    <row r="8807" spans="1:1" ht="16.5">
      <c r="A8807" s="1"/>
    </row>
    <row r="8808" spans="1:1" ht="16.5">
      <c r="A8808" s="1"/>
    </row>
    <row r="8809" spans="1:1" ht="16.5">
      <c r="A8809" s="1"/>
    </row>
    <row r="8810" spans="1:1" ht="16.5">
      <c r="A8810" s="1"/>
    </row>
    <row r="8811" spans="1:1" ht="16.5">
      <c r="A8811" s="1"/>
    </row>
    <row r="8812" spans="1:1" ht="16.5">
      <c r="A8812" s="1"/>
    </row>
    <row r="8813" spans="1:1" ht="16.5">
      <c r="A8813" s="1"/>
    </row>
    <row r="8814" spans="1:1" ht="16.5">
      <c r="A8814" s="1"/>
    </row>
    <row r="8815" spans="1:1" ht="16.5">
      <c r="A8815" s="1"/>
    </row>
    <row r="8816" spans="1:1" ht="16.5">
      <c r="A8816" s="1"/>
    </row>
    <row r="8817" spans="1:1" ht="16.5">
      <c r="A8817" s="1"/>
    </row>
    <row r="8818" spans="1:1" ht="16.5">
      <c r="A8818" s="1"/>
    </row>
    <row r="8819" spans="1:1" ht="16.5">
      <c r="A8819" s="1"/>
    </row>
    <row r="8820" spans="1:1" ht="16.5">
      <c r="A8820" s="1"/>
    </row>
    <row r="8821" spans="1:1" ht="16.5">
      <c r="A8821" s="1"/>
    </row>
    <row r="8822" spans="1:1" ht="16.5">
      <c r="A8822" s="1"/>
    </row>
    <row r="8823" spans="1:1" ht="16.5">
      <c r="A8823" s="1"/>
    </row>
    <row r="8824" spans="1:1" ht="16.5">
      <c r="A8824" s="1"/>
    </row>
    <row r="8825" spans="1:1" ht="16.5">
      <c r="A8825" s="1"/>
    </row>
    <row r="8826" spans="1:1" ht="16.5">
      <c r="A8826" s="1"/>
    </row>
    <row r="8827" spans="1:1" ht="16.5">
      <c r="A8827" s="1"/>
    </row>
    <row r="8828" spans="1:1" ht="16.5">
      <c r="A8828" s="1"/>
    </row>
    <row r="8829" spans="1:1" ht="16.5">
      <c r="A8829" s="1"/>
    </row>
    <row r="8830" spans="1:1" ht="16.5">
      <c r="A8830" s="1"/>
    </row>
    <row r="8831" spans="1:1" ht="16.5">
      <c r="A8831" s="1"/>
    </row>
    <row r="8832" spans="1:1" ht="16.5">
      <c r="A8832" s="1"/>
    </row>
    <row r="8833" spans="1:1" ht="16.5">
      <c r="A8833" s="1"/>
    </row>
    <row r="8834" spans="1:1" ht="16.5">
      <c r="A8834" s="1"/>
    </row>
    <row r="8835" spans="1:1" ht="16.5">
      <c r="A8835" s="1"/>
    </row>
    <row r="8836" spans="1:1" ht="16.5">
      <c r="A8836" s="1"/>
    </row>
    <row r="8837" spans="1:1" ht="16.5">
      <c r="A8837" s="1"/>
    </row>
    <row r="8838" spans="1:1" ht="16.5">
      <c r="A8838" s="1"/>
    </row>
    <row r="8839" spans="1:1" ht="16.5">
      <c r="A8839" s="1"/>
    </row>
    <row r="8840" spans="1:1" ht="16.5">
      <c r="A8840" s="1"/>
    </row>
    <row r="8841" spans="1:1" ht="16.5">
      <c r="A8841" s="1"/>
    </row>
    <row r="8842" spans="1:1" ht="16.5">
      <c r="A8842" s="1"/>
    </row>
    <row r="8843" spans="1:1" ht="16.5">
      <c r="A8843" s="1"/>
    </row>
    <row r="8844" spans="1:1" ht="16.5">
      <c r="A8844" s="1"/>
    </row>
    <row r="8845" spans="1:1" ht="16.5">
      <c r="A8845" s="1"/>
    </row>
    <row r="8846" spans="1:1" ht="16.5">
      <c r="A8846" s="1"/>
    </row>
    <row r="8847" spans="1:1" ht="16.5">
      <c r="A8847" s="1"/>
    </row>
    <row r="8848" spans="1:1" ht="16.5">
      <c r="A8848" s="1"/>
    </row>
    <row r="8849" spans="1:1" ht="16.5">
      <c r="A8849" s="1"/>
    </row>
    <row r="8850" spans="1:1" ht="16.5">
      <c r="A8850" s="1"/>
    </row>
    <row r="8851" spans="1:1" ht="16.5">
      <c r="A8851" s="1"/>
    </row>
    <row r="8852" spans="1:1" ht="16.5">
      <c r="A8852" s="1"/>
    </row>
    <row r="8853" spans="1:1" ht="16.5">
      <c r="A8853" s="1"/>
    </row>
    <row r="8854" spans="1:1" ht="16.5">
      <c r="A8854" s="1"/>
    </row>
    <row r="8855" spans="1:1" ht="16.5">
      <c r="A8855" s="1"/>
    </row>
    <row r="8856" spans="1:1" ht="16.5">
      <c r="A8856" s="1"/>
    </row>
    <row r="8857" spans="1:1" ht="16.5">
      <c r="A8857" s="1"/>
    </row>
    <row r="8858" spans="1:1" ht="16.5">
      <c r="A8858" s="1"/>
    </row>
    <row r="8859" spans="1:1" ht="16.5">
      <c r="A8859" s="1"/>
    </row>
    <row r="8860" spans="1:1" ht="16.5">
      <c r="A8860" s="1"/>
    </row>
    <row r="8861" spans="1:1" ht="16.5">
      <c r="A8861" s="1"/>
    </row>
    <row r="8862" spans="1:1" ht="16.5">
      <c r="A8862" s="1"/>
    </row>
    <row r="8863" spans="1:1" ht="16.5">
      <c r="A8863" s="1"/>
    </row>
    <row r="8864" spans="1:1" ht="16.5">
      <c r="A8864" s="1"/>
    </row>
    <row r="8865" spans="1:1" ht="16.5">
      <c r="A8865" s="1"/>
    </row>
    <row r="8866" spans="1:1" ht="16.5">
      <c r="A8866" s="1"/>
    </row>
    <row r="8867" spans="1:1" ht="16.5">
      <c r="A8867" s="1"/>
    </row>
    <row r="8868" spans="1:1" ht="16.5">
      <c r="A8868" s="1"/>
    </row>
    <row r="8869" spans="1:1" ht="16.5">
      <c r="A8869" s="1"/>
    </row>
    <row r="8870" spans="1:1" ht="16.5">
      <c r="A8870" s="1"/>
    </row>
    <row r="8871" spans="1:1" ht="16.5">
      <c r="A8871" s="1"/>
    </row>
    <row r="8872" spans="1:1" ht="16.5">
      <c r="A8872" s="1"/>
    </row>
    <row r="8873" spans="1:1" ht="16.5">
      <c r="A8873" s="1"/>
    </row>
    <row r="8874" spans="1:1" ht="16.5">
      <c r="A8874" s="1"/>
    </row>
    <row r="8875" spans="1:1" ht="16.5">
      <c r="A8875" s="1"/>
    </row>
    <row r="8876" spans="1:1" ht="16.5">
      <c r="A8876" s="1"/>
    </row>
    <row r="8877" spans="1:1" ht="16.5">
      <c r="A8877" s="1"/>
    </row>
    <row r="8878" spans="1:1" ht="16.5">
      <c r="A8878" s="1"/>
    </row>
    <row r="8879" spans="1:1" ht="16.5">
      <c r="A8879" s="1"/>
    </row>
    <row r="8880" spans="1:1" ht="16.5">
      <c r="A8880" s="1"/>
    </row>
    <row r="8881" spans="1:1" ht="16.5">
      <c r="A8881" s="1"/>
    </row>
    <row r="8882" spans="1:1" ht="16.5">
      <c r="A8882" s="1"/>
    </row>
    <row r="8883" spans="1:1" ht="16.5">
      <c r="A8883" s="1"/>
    </row>
    <row r="8884" spans="1:1" ht="16.5">
      <c r="A8884" s="1"/>
    </row>
    <row r="8885" spans="1:1" ht="16.5">
      <c r="A8885" s="1"/>
    </row>
    <row r="8886" spans="1:1" ht="16.5">
      <c r="A8886" s="1"/>
    </row>
    <row r="8887" spans="1:1" ht="16.5">
      <c r="A8887" s="1"/>
    </row>
    <row r="8888" spans="1:1" ht="16.5">
      <c r="A8888" s="1"/>
    </row>
    <row r="8889" spans="1:1" ht="16.5">
      <c r="A8889" s="1"/>
    </row>
    <row r="8890" spans="1:1" ht="16.5">
      <c r="A8890" s="1"/>
    </row>
    <row r="8891" spans="1:1" ht="16.5">
      <c r="A8891" s="1"/>
    </row>
    <row r="8892" spans="1:1" ht="16.5">
      <c r="A8892" s="1"/>
    </row>
    <row r="8893" spans="1:1" ht="16.5">
      <c r="A8893" s="1"/>
    </row>
    <row r="8894" spans="1:1" ht="16.5">
      <c r="A8894" s="1"/>
    </row>
    <row r="8895" spans="1:1" ht="16.5">
      <c r="A8895" s="1"/>
    </row>
    <row r="8896" spans="1:1" ht="16.5">
      <c r="A8896" s="1"/>
    </row>
    <row r="8897" spans="1:1" ht="16.5">
      <c r="A8897" s="1"/>
    </row>
    <row r="8898" spans="1:1" ht="16.5">
      <c r="A8898" s="1"/>
    </row>
    <row r="8899" spans="1:1" ht="16.5">
      <c r="A8899" s="1"/>
    </row>
    <row r="8900" spans="1:1" ht="16.5">
      <c r="A8900" s="1"/>
    </row>
    <row r="8901" spans="1:1" ht="16.5">
      <c r="A8901" s="1"/>
    </row>
    <row r="8902" spans="1:1" ht="16.5">
      <c r="A8902" s="1"/>
    </row>
    <row r="8903" spans="1:1" ht="16.5">
      <c r="A8903" s="1"/>
    </row>
    <row r="8904" spans="1:1" ht="16.5">
      <c r="A8904" s="1"/>
    </row>
    <row r="8905" spans="1:1" ht="16.5">
      <c r="A8905" s="1"/>
    </row>
    <row r="8906" spans="1:1" ht="16.5">
      <c r="A8906" s="1"/>
    </row>
    <row r="8907" spans="1:1" ht="16.5">
      <c r="A8907" s="1"/>
    </row>
    <row r="8908" spans="1:1" ht="16.5">
      <c r="A8908" s="1"/>
    </row>
    <row r="8909" spans="1:1" ht="16.5">
      <c r="A8909" s="1"/>
    </row>
    <row r="8910" spans="1:1" ht="16.5">
      <c r="A8910" s="1"/>
    </row>
    <row r="8911" spans="1:1" ht="16.5">
      <c r="A8911" s="1"/>
    </row>
    <row r="8912" spans="1:1" ht="16.5">
      <c r="A8912" s="1"/>
    </row>
    <row r="8913" spans="1:1" ht="16.5">
      <c r="A8913" s="1"/>
    </row>
    <row r="8914" spans="1:1" ht="16.5">
      <c r="A8914" s="1"/>
    </row>
    <row r="8915" spans="1:1" ht="16.5">
      <c r="A8915" s="1"/>
    </row>
    <row r="8916" spans="1:1" ht="16.5">
      <c r="A8916" s="1"/>
    </row>
    <row r="8917" spans="1:1" ht="16.5">
      <c r="A8917" s="1"/>
    </row>
    <row r="8918" spans="1:1" ht="16.5">
      <c r="A8918" s="1"/>
    </row>
    <row r="8919" spans="1:1" ht="16.5">
      <c r="A8919" s="1"/>
    </row>
    <row r="8920" spans="1:1" ht="16.5">
      <c r="A8920" s="1"/>
    </row>
    <row r="8921" spans="1:1" ht="16.5">
      <c r="A8921" s="1"/>
    </row>
    <row r="8922" spans="1:1" ht="16.5">
      <c r="A8922" s="1"/>
    </row>
    <row r="8923" spans="1:1" ht="16.5">
      <c r="A8923" s="1"/>
    </row>
    <row r="8924" spans="1:1" ht="16.5">
      <c r="A8924" s="1"/>
    </row>
    <row r="8925" spans="1:1" ht="16.5">
      <c r="A8925" s="1"/>
    </row>
    <row r="8926" spans="1:1" ht="16.5">
      <c r="A8926" s="1"/>
    </row>
    <row r="8927" spans="1:1" ht="16.5">
      <c r="A8927" s="1"/>
    </row>
    <row r="8928" spans="1:1" ht="16.5">
      <c r="A8928" s="1"/>
    </row>
    <row r="8929" spans="1:1" ht="16.5">
      <c r="A8929" s="1"/>
    </row>
    <row r="8930" spans="1:1" ht="16.5">
      <c r="A8930" s="1"/>
    </row>
    <row r="8931" spans="1:1" ht="16.5">
      <c r="A8931" s="1"/>
    </row>
    <row r="8932" spans="1:1" ht="16.5">
      <c r="A8932" s="1"/>
    </row>
    <row r="8933" spans="1:1" ht="16.5">
      <c r="A8933" s="1"/>
    </row>
    <row r="8934" spans="1:1" ht="16.5">
      <c r="A8934" s="1"/>
    </row>
    <row r="8935" spans="1:1" ht="16.5">
      <c r="A8935" s="1"/>
    </row>
    <row r="8936" spans="1:1" ht="16.5">
      <c r="A8936" s="1"/>
    </row>
    <row r="8937" spans="1:1" ht="16.5">
      <c r="A8937" s="1"/>
    </row>
    <row r="8938" spans="1:1" ht="16.5">
      <c r="A8938" s="1"/>
    </row>
    <row r="8939" spans="1:1" ht="16.5">
      <c r="A8939" s="1"/>
    </row>
    <row r="8940" spans="1:1" ht="16.5">
      <c r="A8940" s="1"/>
    </row>
    <row r="8941" spans="1:1" ht="16.5">
      <c r="A8941" s="1"/>
    </row>
    <row r="8942" spans="1:1" ht="16.5">
      <c r="A8942" s="1"/>
    </row>
    <row r="8943" spans="1:1" ht="16.5">
      <c r="A8943" s="1"/>
    </row>
    <row r="8944" spans="1:1" ht="16.5">
      <c r="A8944" s="1"/>
    </row>
    <row r="8945" spans="1:1" ht="16.5">
      <c r="A8945" s="1"/>
    </row>
    <row r="8946" spans="1:1" ht="16.5">
      <c r="A8946" s="1"/>
    </row>
    <row r="8947" spans="1:1" ht="16.5">
      <c r="A8947" s="1"/>
    </row>
    <row r="8948" spans="1:1" ht="16.5">
      <c r="A8948" s="1"/>
    </row>
    <row r="8949" spans="1:1" ht="16.5">
      <c r="A8949" s="1"/>
    </row>
    <row r="8950" spans="1:1" ht="16.5">
      <c r="A8950" s="1"/>
    </row>
    <row r="8951" spans="1:1" ht="16.5">
      <c r="A8951" s="1"/>
    </row>
    <row r="8952" spans="1:1" ht="16.5">
      <c r="A8952" s="1"/>
    </row>
    <row r="8953" spans="1:1" ht="16.5">
      <c r="A8953" s="1"/>
    </row>
    <row r="8954" spans="1:1" ht="16.5">
      <c r="A8954" s="1"/>
    </row>
    <row r="8955" spans="1:1" ht="16.5">
      <c r="A8955" s="1"/>
    </row>
    <row r="8956" spans="1:1" ht="16.5">
      <c r="A8956" s="1"/>
    </row>
    <row r="8957" spans="1:1" ht="16.5">
      <c r="A8957" s="1"/>
    </row>
    <row r="8958" spans="1:1" ht="16.5">
      <c r="A8958" s="1"/>
    </row>
    <row r="8959" spans="1:1" ht="16.5">
      <c r="A8959" s="1"/>
    </row>
    <row r="8960" spans="1:1" ht="16.5">
      <c r="A8960" s="1"/>
    </row>
    <row r="8961" spans="1:1" ht="16.5">
      <c r="A8961" s="1"/>
    </row>
    <row r="8962" spans="1:1" ht="16.5">
      <c r="A8962" s="1"/>
    </row>
    <row r="8963" spans="1:1" ht="16.5">
      <c r="A8963" s="1"/>
    </row>
    <row r="8964" spans="1:1" ht="16.5">
      <c r="A8964" s="1"/>
    </row>
    <row r="8965" spans="1:1" ht="16.5">
      <c r="A8965" s="1"/>
    </row>
    <row r="8966" spans="1:1" ht="16.5">
      <c r="A8966" s="1"/>
    </row>
    <row r="8967" spans="1:1" ht="16.5">
      <c r="A8967" s="1"/>
    </row>
    <row r="8968" spans="1:1" ht="16.5">
      <c r="A8968" s="1"/>
    </row>
    <row r="8969" spans="1:1" ht="16.5">
      <c r="A8969" s="1"/>
    </row>
    <row r="8970" spans="1:1" ht="16.5">
      <c r="A8970" s="1"/>
    </row>
    <row r="8971" spans="1:1" ht="16.5">
      <c r="A8971" s="1"/>
    </row>
    <row r="8972" spans="1:1" ht="16.5">
      <c r="A8972" s="1"/>
    </row>
    <row r="8973" spans="1:1" ht="16.5">
      <c r="A8973" s="1"/>
    </row>
    <row r="8974" spans="1:1" ht="16.5">
      <c r="A8974" s="1"/>
    </row>
    <row r="8975" spans="1:1" ht="16.5">
      <c r="A8975" s="1"/>
    </row>
    <row r="8976" spans="1:1" ht="16.5">
      <c r="A8976" s="1"/>
    </row>
    <row r="8977" spans="1:1" ht="16.5">
      <c r="A8977" s="1"/>
    </row>
    <row r="8978" spans="1:1" ht="16.5">
      <c r="A8978" s="1"/>
    </row>
    <row r="8979" spans="1:1" ht="16.5">
      <c r="A8979" s="1"/>
    </row>
    <row r="8980" spans="1:1" ht="16.5">
      <c r="A8980" s="1"/>
    </row>
    <row r="8981" spans="1:1" ht="16.5">
      <c r="A8981" s="1"/>
    </row>
    <row r="8982" spans="1:1" ht="16.5">
      <c r="A8982" s="1"/>
    </row>
    <row r="8983" spans="1:1" ht="16.5">
      <c r="A8983" s="1"/>
    </row>
    <row r="8984" spans="1:1" ht="16.5">
      <c r="A8984" s="1"/>
    </row>
    <row r="8985" spans="1:1" ht="16.5">
      <c r="A8985" s="1"/>
    </row>
    <row r="8986" spans="1:1" ht="16.5">
      <c r="A8986" s="1"/>
    </row>
    <row r="8987" spans="1:1" ht="16.5">
      <c r="A8987" s="1"/>
    </row>
    <row r="8988" spans="1:1" ht="16.5">
      <c r="A8988" s="1"/>
    </row>
    <row r="8989" spans="1:1" ht="16.5">
      <c r="A8989" s="1"/>
    </row>
    <row r="8990" spans="1:1" ht="16.5">
      <c r="A8990" s="1"/>
    </row>
    <row r="8991" spans="1:1" ht="16.5">
      <c r="A8991" s="1"/>
    </row>
    <row r="8992" spans="1:1" ht="16.5">
      <c r="A8992" s="1"/>
    </row>
    <row r="8993" spans="1:1" ht="16.5">
      <c r="A8993" s="1"/>
    </row>
    <row r="8994" spans="1:1" ht="16.5">
      <c r="A8994" s="1"/>
    </row>
    <row r="8995" spans="1:1" ht="16.5">
      <c r="A8995" s="1"/>
    </row>
    <row r="8996" spans="1:1" ht="16.5">
      <c r="A8996" s="1"/>
    </row>
    <row r="8997" spans="1:1" ht="16.5">
      <c r="A8997" s="1"/>
    </row>
    <row r="8998" spans="1:1" ht="16.5">
      <c r="A8998" s="1"/>
    </row>
    <row r="8999" spans="1:1" ht="16.5">
      <c r="A8999" s="1"/>
    </row>
    <row r="9000" spans="1:1" ht="16.5">
      <c r="A9000" s="1"/>
    </row>
    <row r="9001" spans="1:1" ht="16.5">
      <c r="A9001" s="1"/>
    </row>
    <row r="9002" spans="1:1" ht="16.5">
      <c r="A9002" s="1"/>
    </row>
    <row r="9003" spans="1:1" ht="16.5">
      <c r="A9003" s="1"/>
    </row>
    <row r="9004" spans="1:1" ht="16.5">
      <c r="A9004" s="1"/>
    </row>
    <row r="9005" spans="1:1" ht="16.5">
      <c r="A9005" s="1"/>
    </row>
    <row r="9006" spans="1:1" ht="16.5">
      <c r="A9006" s="1"/>
    </row>
    <row r="9007" spans="1:1" ht="16.5">
      <c r="A9007" s="1"/>
    </row>
    <row r="9008" spans="1:1" ht="16.5">
      <c r="A9008" s="1"/>
    </row>
    <row r="9009" spans="1:1" ht="16.5">
      <c r="A9009" s="1"/>
    </row>
    <row r="9010" spans="1:1" ht="16.5">
      <c r="A9010" s="1"/>
    </row>
    <row r="9011" spans="1:1" ht="16.5">
      <c r="A9011" s="1"/>
    </row>
    <row r="9012" spans="1:1" ht="16.5">
      <c r="A9012" s="1"/>
    </row>
    <row r="9013" spans="1:1" ht="16.5">
      <c r="A9013" s="1"/>
    </row>
    <row r="9014" spans="1:1" ht="16.5">
      <c r="A9014" s="1"/>
    </row>
    <row r="9015" spans="1:1" ht="16.5">
      <c r="A9015" s="1"/>
    </row>
    <row r="9016" spans="1:1" ht="16.5">
      <c r="A9016" s="1"/>
    </row>
    <row r="9017" spans="1:1" ht="16.5">
      <c r="A9017" s="1"/>
    </row>
    <row r="9018" spans="1:1" ht="16.5">
      <c r="A9018" s="1"/>
    </row>
    <row r="9019" spans="1:1" ht="16.5">
      <c r="A9019" s="1"/>
    </row>
    <row r="9020" spans="1:1" ht="16.5">
      <c r="A9020" s="1"/>
    </row>
    <row r="9021" spans="1:1" ht="16.5">
      <c r="A9021" s="1"/>
    </row>
    <row r="9022" spans="1:1" ht="16.5">
      <c r="A9022" s="1"/>
    </row>
    <row r="9023" spans="1:1" ht="16.5">
      <c r="A9023" s="1"/>
    </row>
    <row r="9024" spans="1:1" ht="16.5">
      <c r="A9024" s="1"/>
    </row>
    <row r="9025" spans="1:1" ht="16.5">
      <c r="A9025" s="1"/>
    </row>
    <row r="9026" spans="1:1" ht="16.5">
      <c r="A9026" s="1"/>
    </row>
    <row r="9027" spans="1:1" ht="16.5">
      <c r="A9027" s="1"/>
    </row>
    <row r="9028" spans="1:1" ht="16.5">
      <c r="A9028" s="1"/>
    </row>
    <row r="9029" spans="1:1" ht="16.5">
      <c r="A9029" s="1"/>
    </row>
    <row r="9030" spans="1:1" ht="16.5">
      <c r="A9030" s="1"/>
    </row>
    <row r="9031" spans="1:1" ht="16.5">
      <c r="A9031" s="1"/>
    </row>
    <row r="9032" spans="1:1" ht="16.5">
      <c r="A9032" s="1"/>
    </row>
    <row r="9033" spans="1:1" ht="16.5">
      <c r="A9033" s="1"/>
    </row>
    <row r="9034" spans="1:1" ht="16.5">
      <c r="A9034" s="1"/>
    </row>
    <row r="9035" spans="1:1" ht="16.5">
      <c r="A9035" s="1"/>
    </row>
    <row r="9036" spans="1:1" ht="16.5">
      <c r="A9036" s="1"/>
    </row>
    <row r="9037" spans="1:1" ht="16.5">
      <c r="A9037" s="1"/>
    </row>
    <row r="9038" spans="1:1" ht="16.5">
      <c r="A9038" s="1"/>
    </row>
    <row r="9039" spans="1:1" ht="16.5">
      <c r="A9039" s="1"/>
    </row>
    <row r="9040" spans="1:1" ht="16.5">
      <c r="A9040" s="1"/>
    </row>
    <row r="9041" spans="1:1" ht="16.5">
      <c r="A9041" s="1"/>
    </row>
    <row r="9042" spans="1:1" ht="16.5">
      <c r="A9042" s="1"/>
    </row>
    <row r="9043" spans="1:1" ht="16.5">
      <c r="A9043" s="1"/>
    </row>
    <row r="9044" spans="1:1" ht="16.5">
      <c r="A9044" s="1"/>
    </row>
    <row r="9045" spans="1:1" ht="16.5">
      <c r="A9045" s="1"/>
    </row>
    <row r="9046" spans="1:1" ht="16.5">
      <c r="A9046" s="1"/>
    </row>
    <row r="9047" spans="1:1" ht="16.5">
      <c r="A9047" s="1"/>
    </row>
    <row r="9048" spans="1:1" ht="16.5">
      <c r="A9048" s="1"/>
    </row>
    <row r="9049" spans="1:1" ht="16.5">
      <c r="A9049" s="1"/>
    </row>
    <row r="9050" spans="1:1" ht="16.5">
      <c r="A9050" s="1"/>
    </row>
    <row r="9051" spans="1:1" ht="16.5">
      <c r="A9051" s="1"/>
    </row>
    <row r="9052" spans="1:1" ht="16.5">
      <c r="A9052" s="1"/>
    </row>
    <row r="9053" spans="1:1" ht="16.5">
      <c r="A9053" s="1"/>
    </row>
    <row r="9054" spans="1:1" ht="16.5">
      <c r="A9054" s="1"/>
    </row>
    <row r="9055" spans="1:1" ht="16.5">
      <c r="A9055" s="1"/>
    </row>
    <row r="9056" spans="1:1" ht="16.5">
      <c r="A9056" s="1"/>
    </row>
    <row r="9057" spans="1:1" ht="16.5">
      <c r="A9057" s="1"/>
    </row>
    <row r="9058" spans="1:1" ht="16.5">
      <c r="A9058" s="1"/>
    </row>
    <row r="9059" spans="1:1" ht="16.5">
      <c r="A9059" s="1"/>
    </row>
    <row r="9060" spans="1:1" ht="16.5">
      <c r="A9060" s="1"/>
    </row>
    <row r="9061" spans="1:1" ht="16.5">
      <c r="A9061" s="1"/>
    </row>
    <row r="9062" spans="1:1" ht="16.5">
      <c r="A9062" s="1"/>
    </row>
    <row r="9063" spans="1:1" ht="16.5">
      <c r="A9063" s="1"/>
    </row>
    <row r="9064" spans="1:1" ht="16.5">
      <c r="A9064" s="1"/>
    </row>
    <row r="9065" spans="1:1" ht="16.5">
      <c r="A9065" s="1"/>
    </row>
    <row r="9066" spans="1:1" ht="16.5">
      <c r="A9066" s="1"/>
    </row>
    <row r="9067" spans="1:1" ht="16.5">
      <c r="A9067" s="1"/>
    </row>
    <row r="9068" spans="1:1" ht="16.5">
      <c r="A9068" s="1"/>
    </row>
    <row r="9069" spans="1:1" ht="16.5">
      <c r="A9069" s="1"/>
    </row>
    <row r="9070" spans="1:1" ht="16.5">
      <c r="A9070" s="1"/>
    </row>
    <row r="9071" spans="1:1" ht="16.5">
      <c r="A9071" s="1"/>
    </row>
    <row r="9072" spans="1:1" ht="16.5">
      <c r="A9072" s="1"/>
    </row>
    <row r="9073" spans="1:1" ht="16.5">
      <c r="A9073" s="1"/>
    </row>
    <row r="9074" spans="1:1" ht="16.5">
      <c r="A9074" s="1"/>
    </row>
    <row r="9075" spans="1:1" ht="16.5">
      <c r="A9075" s="1"/>
    </row>
    <row r="9076" spans="1:1" ht="16.5">
      <c r="A9076" s="1"/>
    </row>
    <row r="9077" spans="1:1" ht="16.5">
      <c r="A9077" s="1"/>
    </row>
    <row r="9078" spans="1:1" ht="16.5">
      <c r="A9078" s="1"/>
    </row>
    <row r="9079" spans="1:1" ht="16.5">
      <c r="A9079" s="1"/>
    </row>
    <row r="9080" spans="1:1" ht="16.5">
      <c r="A9080" s="1"/>
    </row>
    <row r="9081" spans="1:1" ht="16.5">
      <c r="A9081" s="1"/>
    </row>
    <row r="9082" spans="1:1" ht="16.5">
      <c r="A9082" s="1"/>
    </row>
    <row r="9083" spans="1:1" ht="16.5">
      <c r="A9083" s="1"/>
    </row>
    <row r="9084" spans="1:1" ht="16.5">
      <c r="A9084" s="1"/>
    </row>
    <row r="9085" spans="1:1" ht="16.5">
      <c r="A9085" s="1"/>
    </row>
    <row r="9086" spans="1:1" ht="16.5">
      <c r="A9086" s="1"/>
    </row>
    <row r="9087" spans="1:1" ht="16.5">
      <c r="A9087" s="1"/>
    </row>
    <row r="9088" spans="1:1" ht="16.5">
      <c r="A9088" s="1"/>
    </row>
    <row r="9089" spans="1:1" ht="16.5">
      <c r="A9089" s="1"/>
    </row>
    <row r="9090" spans="1:1" ht="16.5">
      <c r="A9090" s="1"/>
    </row>
    <row r="9091" spans="1:1" ht="16.5">
      <c r="A9091" s="1"/>
    </row>
    <row r="9092" spans="1:1" ht="16.5">
      <c r="A9092" s="1"/>
    </row>
    <row r="9093" spans="1:1" ht="16.5">
      <c r="A9093" s="1"/>
    </row>
    <row r="9094" spans="1:1" ht="16.5">
      <c r="A9094" s="1"/>
    </row>
    <row r="9095" spans="1:1" ht="16.5">
      <c r="A9095" s="1"/>
    </row>
    <row r="9096" spans="1:1" ht="16.5">
      <c r="A9096" s="1"/>
    </row>
    <row r="9097" spans="1:1" ht="16.5">
      <c r="A9097" s="1"/>
    </row>
    <row r="9098" spans="1:1" ht="16.5">
      <c r="A9098" s="1"/>
    </row>
    <row r="9099" spans="1:1" ht="16.5">
      <c r="A9099" s="1"/>
    </row>
    <row r="9100" spans="1:1" ht="16.5">
      <c r="A9100" s="1"/>
    </row>
    <row r="9101" spans="1:1" ht="16.5">
      <c r="A9101" s="1"/>
    </row>
    <row r="9102" spans="1:1" ht="16.5">
      <c r="A9102" s="1"/>
    </row>
    <row r="9103" spans="1:1" ht="16.5">
      <c r="A9103" s="1"/>
    </row>
    <row r="9104" spans="1:1" ht="16.5">
      <c r="A9104" s="1"/>
    </row>
    <row r="9105" spans="1:1" ht="16.5">
      <c r="A9105" s="1"/>
    </row>
    <row r="9106" spans="1:1" ht="16.5">
      <c r="A9106" s="1"/>
    </row>
    <row r="9107" spans="1:1" ht="16.5">
      <c r="A9107" s="1"/>
    </row>
    <row r="9108" spans="1:1" ht="16.5">
      <c r="A9108" s="1"/>
    </row>
    <row r="9109" spans="1:1" ht="16.5">
      <c r="A9109" s="1"/>
    </row>
    <row r="9110" spans="1:1" ht="16.5">
      <c r="A9110" s="1"/>
    </row>
    <row r="9111" spans="1:1" ht="16.5">
      <c r="A9111" s="1"/>
    </row>
    <row r="9112" spans="1:1" ht="16.5">
      <c r="A9112" s="1"/>
    </row>
    <row r="9113" spans="1:1" ht="16.5">
      <c r="A9113" s="1"/>
    </row>
    <row r="9114" spans="1:1" ht="16.5">
      <c r="A9114" s="1"/>
    </row>
    <row r="9115" spans="1:1" ht="16.5">
      <c r="A9115" s="1"/>
    </row>
    <row r="9116" spans="1:1" ht="16.5">
      <c r="A9116" s="1"/>
    </row>
    <row r="9117" spans="1:1" ht="16.5">
      <c r="A9117" s="1"/>
    </row>
    <row r="9118" spans="1:1" ht="16.5">
      <c r="A9118" s="1"/>
    </row>
    <row r="9119" spans="1:1" ht="16.5">
      <c r="A9119" s="1"/>
    </row>
    <row r="9120" spans="1:1" ht="16.5">
      <c r="A9120" s="1"/>
    </row>
    <row r="9121" spans="1:1" ht="16.5">
      <c r="A9121" s="1"/>
    </row>
    <row r="9122" spans="1:1" ht="16.5">
      <c r="A9122" s="1"/>
    </row>
    <row r="9123" spans="1:1" ht="16.5">
      <c r="A9123" s="1"/>
    </row>
    <row r="9124" spans="1:1" ht="16.5">
      <c r="A9124" s="1"/>
    </row>
    <row r="9125" spans="1:1" ht="16.5">
      <c r="A9125" s="1"/>
    </row>
    <row r="9126" spans="1:1" ht="16.5">
      <c r="A9126" s="1"/>
    </row>
    <row r="9127" spans="1:1" ht="16.5">
      <c r="A9127" s="1"/>
    </row>
    <row r="9128" spans="1:1" ht="16.5">
      <c r="A9128" s="1"/>
    </row>
    <row r="9129" spans="1:1" ht="16.5">
      <c r="A9129" s="1"/>
    </row>
    <row r="9130" spans="1:1" ht="16.5">
      <c r="A9130" s="1"/>
    </row>
    <row r="9131" spans="1:1" ht="16.5">
      <c r="A9131" s="1"/>
    </row>
    <row r="9132" spans="1:1" ht="16.5">
      <c r="A9132" s="1"/>
    </row>
    <row r="9133" spans="1:1" ht="16.5">
      <c r="A9133" s="1"/>
    </row>
    <row r="9134" spans="1:1" ht="16.5">
      <c r="A9134" s="1"/>
    </row>
    <row r="9135" spans="1:1" ht="16.5">
      <c r="A9135" s="1"/>
    </row>
    <row r="9136" spans="1:1" ht="16.5">
      <c r="A9136" s="1"/>
    </row>
    <row r="9137" spans="1:1" ht="16.5">
      <c r="A9137" s="1"/>
    </row>
    <row r="9138" spans="1:1" ht="16.5">
      <c r="A9138" s="1"/>
    </row>
    <row r="9139" spans="1:1" ht="16.5">
      <c r="A9139" s="1"/>
    </row>
    <row r="9140" spans="1:1" ht="16.5">
      <c r="A9140" s="1"/>
    </row>
    <row r="9141" spans="1:1" ht="16.5">
      <c r="A9141" s="1"/>
    </row>
    <row r="9142" spans="1:1" ht="16.5">
      <c r="A9142" s="1"/>
    </row>
    <row r="9143" spans="1:1" ht="16.5">
      <c r="A9143" s="1"/>
    </row>
    <row r="9144" spans="1:1" ht="16.5">
      <c r="A9144" s="1"/>
    </row>
    <row r="9145" spans="1:1" ht="16.5">
      <c r="A9145" s="1"/>
    </row>
    <row r="9146" spans="1:1" ht="16.5">
      <c r="A9146" s="1"/>
    </row>
    <row r="9147" spans="1:1" ht="16.5">
      <c r="A9147" s="1"/>
    </row>
    <row r="9148" spans="1:1" ht="16.5">
      <c r="A9148" s="1"/>
    </row>
    <row r="9149" spans="1:1" ht="16.5">
      <c r="A9149" s="1"/>
    </row>
    <row r="9150" spans="1:1" ht="16.5">
      <c r="A9150" s="1"/>
    </row>
    <row r="9151" spans="1:1" ht="16.5">
      <c r="A9151" s="1"/>
    </row>
    <row r="9152" spans="1:1" ht="16.5">
      <c r="A9152" s="1"/>
    </row>
    <row r="9153" spans="1:1" ht="16.5">
      <c r="A9153" s="1"/>
    </row>
    <row r="9154" spans="1:1" ht="16.5">
      <c r="A9154" s="1"/>
    </row>
    <row r="9155" spans="1:1" ht="16.5">
      <c r="A9155" s="1"/>
    </row>
    <row r="9156" spans="1:1" ht="16.5">
      <c r="A9156" s="1"/>
    </row>
    <row r="9157" spans="1:1" ht="16.5">
      <c r="A9157" s="1"/>
    </row>
    <row r="9158" spans="1:1" ht="16.5">
      <c r="A9158" s="1"/>
    </row>
    <row r="9159" spans="1:1" ht="16.5">
      <c r="A9159" s="1"/>
    </row>
    <row r="9160" spans="1:1" ht="16.5">
      <c r="A9160" s="1"/>
    </row>
    <row r="9161" spans="1:1" ht="16.5">
      <c r="A9161" s="1"/>
    </row>
    <row r="9162" spans="1:1" ht="16.5">
      <c r="A9162" s="1"/>
    </row>
    <row r="9163" spans="1:1" ht="16.5">
      <c r="A9163" s="1"/>
    </row>
    <row r="9164" spans="1:1" ht="16.5">
      <c r="A9164" s="1"/>
    </row>
    <row r="9165" spans="1:1" ht="16.5">
      <c r="A9165" s="1"/>
    </row>
    <row r="9166" spans="1:1" ht="16.5">
      <c r="A9166" s="1"/>
    </row>
    <row r="9167" spans="1:1" ht="16.5">
      <c r="A9167" s="1"/>
    </row>
    <row r="9168" spans="1:1" ht="16.5">
      <c r="A9168" s="1"/>
    </row>
    <row r="9169" spans="1:1" ht="16.5">
      <c r="A9169" s="1"/>
    </row>
    <row r="9170" spans="1:1" ht="16.5">
      <c r="A9170" s="1"/>
    </row>
    <row r="9171" spans="1:1" ht="16.5">
      <c r="A9171" s="1"/>
    </row>
    <row r="9172" spans="1:1" ht="16.5">
      <c r="A9172" s="1"/>
    </row>
    <row r="9173" spans="1:1" ht="16.5">
      <c r="A9173" s="1"/>
    </row>
    <row r="9174" spans="1:1" ht="16.5">
      <c r="A9174" s="1"/>
    </row>
    <row r="9175" spans="1:1" ht="16.5">
      <c r="A9175" s="1"/>
    </row>
    <row r="9176" spans="1:1" ht="16.5">
      <c r="A9176" s="1"/>
    </row>
    <row r="9177" spans="1:1" ht="16.5">
      <c r="A9177" s="1"/>
    </row>
    <row r="9178" spans="1:1" ht="16.5">
      <c r="A9178" s="1"/>
    </row>
    <row r="9179" spans="1:1" ht="16.5">
      <c r="A9179" s="1"/>
    </row>
    <row r="9180" spans="1:1" ht="16.5">
      <c r="A9180" s="1"/>
    </row>
    <row r="9181" spans="1:1" ht="16.5">
      <c r="A9181" s="1"/>
    </row>
    <row r="9182" spans="1:1" ht="16.5">
      <c r="A9182" s="1"/>
    </row>
    <row r="9183" spans="1:1" ht="16.5">
      <c r="A9183" s="1"/>
    </row>
    <row r="9184" spans="1:1" ht="16.5">
      <c r="A9184" s="1"/>
    </row>
    <row r="9185" spans="1:1" ht="16.5">
      <c r="A9185" s="1"/>
    </row>
    <row r="9186" spans="1:1" ht="16.5">
      <c r="A9186" s="1"/>
    </row>
    <row r="9187" spans="1:1" ht="16.5">
      <c r="A9187" s="1"/>
    </row>
    <row r="9188" spans="1:1" ht="16.5">
      <c r="A9188" s="1"/>
    </row>
    <row r="9189" spans="1:1" ht="16.5">
      <c r="A9189" s="1"/>
    </row>
    <row r="9190" spans="1:1" ht="16.5">
      <c r="A9190" s="1"/>
    </row>
    <row r="9191" spans="1:1" ht="16.5">
      <c r="A9191" s="1"/>
    </row>
    <row r="9192" spans="1:1" ht="16.5">
      <c r="A9192" s="1"/>
    </row>
    <row r="9193" spans="1:1" ht="16.5">
      <c r="A9193" s="1"/>
    </row>
    <row r="9194" spans="1:1" ht="16.5">
      <c r="A9194" s="1"/>
    </row>
    <row r="9195" spans="1:1" ht="16.5">
      <c r="A9195" s="1"/>
    </row>
    <row r="9196" spans="1:1" ht="16.5">
      <c r="A9196" s="1"/>
    </row>
    <row r="9197" spans="1:1" ht="16.5">
      <c r="A9197" s="1"/>
    </row>
    <row r="9198" spans="1:1" ht="16.5">
      <c r="A9198" s="1"/>
    </row>
    <row r="9199" spans="1:1" ht="16.5">
      <c r="A9199" s="1"/>
    </row>
    <row r="9200" spans="1:1" ht="16.5">
      <c r="A9200" s="1"/>
    </row>
    <row r="9201" spans="1:1" ht="16.5">
      <c r="A9201" s="1"/>
    </row>
    <row r="9202" spans="1:1" ht="16.5">
      <c r="A9202" s="1"/>
    </row>
    <row r="9203" spans="1:1" ht="16.5">
      <c r="A9203" s="1"/>
    </row>
    <row r="9204" spans="1:1" ht="16.5">
      <c r="A9204" s="1"/>
    </row>
    <row r="9205" spans="1:1" ht="16.5">
      <c r="A9205" s="1"/>
    </row>
    <row r="9206" spans="1:1" ht="16.5">
      <c r="A9206" s="1"/>
    </row>
    <row r="9207" spans="1:1" ht="16.5">
      <c r="A9207" s="1"/>
    </row>
    <row r="9208" spans="1:1" ht="16.5">
      <c r="A9208" s="1"/>
    </row>
    <row r="9209" spans="1:1" ht="16.5">
      <c r="A9209" s="1"/>
    </row>
    <row r="9210" spans="1:1" ht="16.5">
      <c r="A9210" s="1"/>
    </row>
    <row r="9211" spans="1:1" ht="16.5">
      <c r="A9211" s="1"/>
    </row>
    <row r="9212" spans="1:1" ht="16.5">
      <c r="A9212" s="1"/>
    </row>
    <row r="9213" spans="1:1" ht="16.5">
      <c r="A9213" s="1"/>
    </row>
    <row r="9214" spans="1:1" ht="16.5">
      <c r="A9214" s="1"/>
    </row>
    <row r="9215" spans="1:1" ht="16.5">
      <c r="A9215" s="1"/>
    </row>
    <row r="9216" spans="1:1" ht="16.5">
      <c r="A9216" s="1"/>
    </row>
    <row r="9217" spans="1:1" ht="16.5">
      <c r="A9217" s="1"/>
    </row>
    <row r="9218" spans="1:1" ht="16.5">
      <c r="A9218" s="1"/>
    </row>
    <row r="9219" spans="1:1" ht="16.5">
      <c r="A9219" s="1"/>
    </row>
    <row r="9220" spans="1:1" ht="16.5">
      <c r="A9220" s="1"/>
    </row>
    <row r="9221" spans="1:1" ht="16.5">
      <c r="A9221" s="1"/>
    </row>
    <row r="9222" spans="1:1" ht="16.5">
      <c r="A9222" s="1"/>
    </row>
    <row r="9223" spans="1:1" ht="16.5">
      <c r="A9223" s="1"/>
    </row>
    <row r="9224" spans="1:1" ht="16.5">
      <c r="A9224" s="1"/>
    </row>
    <row r="9225" spans="1:1" ht="16.5">
      <c r="A9225" s="1"/>
    </row>
    <row r="9226" spans="1:1" ht="16.5">
      <c r="A9226" s="1"/>
    </row>
    <row r="9227" spans="1:1" ht="16.5">
      <c r="A9227" s="1"/>
    </row>
    <row r="9228" spans="1:1" ht="16.5">
      <c r="A9228" s="1"/>
    </row>
    <row r="9229" spans="1:1" ht="16.5">
      <c r="A9229" s="1"/>
    </row>
    <row r="9230" spans="1:1" ht="16.5">
      <c r="A9230" s="1"/>
    </row>
    <row r="9231" spans="1:1" ht="16.5">
      <c r="A9231" s="1"/>
    </row>
    <row r="9232" spans="1:1" ht="16.5">
      <c r="A9232" s="1"/>
    </row>
    <row r="9233" spans="1:1" ht="16.5">
      <c r="A9233" s="1"/>
    </row>
    <row r="9234" spans="1:1" ht="16.5">
      <c r="A9234" s="1"/>
    </row>
    <row r="9235" spans="1:1" ht="16.5">
      <c r="A9235" s="1"/>
    </row>
    <row r="9236" spans="1:1" ht="16.5">
      <c r="A9236" s="1"/>
    </row>
    <row r="9237" spans="1:1" ht="16.5">
      <c r="A9237" s="1"/>
    </row>
    <row r="9238" spans="1:1" ht="16.5">
      <c r="A9238" s="1"/>
    </row>
    <row r="9239" spans="1:1" ht="16.5">
      <c r="A9239" s="1"/>
    </row>
    <row r="9240" spans="1:1" ht="16.5">
      <c r="A9240" s="1"/>
    </row>
    <row r="9241" spans="1:1" ht="16.5">
      <c r="A9241" s="1"/>
    </row>
    <row r="9242" spans="1:1" ht="16.5">
      <c r="A9242" s="1"/>
    </row>
    <row r="9243" spans="1:1" ht="16.5">
      <c r="A9243" s="1"/>
    </row>
    <row r="9244" spans="1:1" ht="16.5">
      <c r="A9244" s="1"/>
    </row>
    <row r="9245" spans="1:1" ht="16.5">
      <c r="A9245" s="1"/>
    </row>
    <row r="9246" spans="1:1" ht="16.5">
      <c r="A9246" s="1"/>
    </row>
    <row r="9247" spans="1:1" ht="16.5">
      <c r="A9247" s="1"/>
    </row>
    <row r="9248" spans="1:1" ht="16.5">
      <c r="A9248" s="1"/>
    </row>
    <row r="9249" spans="1:1" ht="16.5">
      <c r="A9249" s="1"/>
    </row>
    <row r="9250" spans="1:1" ht="16.5">
      <c r="A9250" s="1"/>
    </row>
    <row r="9251" spans="1:1" ht="16.5">
      <c r="A9251" s="1"/>
    </row>
    <row r="9252" spans="1:1" ht="16.5">
      <c r="A9252" s="1"/>
    </row>
    <row r="9253" spans="1:1" ht="16.5">
      <c r="A9253" s="1"/>
    </row>
    <row r="9254" spans="1:1" ht="16.5">
      <c r="A9254" s="1"/>
    </row>
    <row r="9255" spans="1:1" ht="16.5">
      <c r="A9255" s="1"/>
    </row>
    <row r="9256" spans="1:1" ht="16.5">
      <c r="A9256" s="1"/>
    </row>
    <row r="9257" spans="1:1" ht="16.5">
      <c r="A9257" s="1"/>
    </row>
    <row r="9258" spans="1:1" ht="16.5">
      <c r="A9258" s="1"/>
    </row>
    <row r="9259" spans="1:1" ht="16.5">
      <c r="A9259" s="1"/>
    </row>
    <row r="9260" spans="1:1" ht="16.5">
      <c r="A9260" s="1"/>
    </row>
    <row r="9261" spans="1:1" ht="16.5">
      <c r="A9261" s="1"/>
    </row>
    <row r="9262" spans="1:1" ht="16.5">
      <c r="A9262" s="1"/>
    </row>
    <row r="9263" spans="1:1" ht="16.5">
      <c r="A9263" s="1"/>
    </row>
    <row r="9264" spans="1:1" ht="16.5">
      <c r="A9264" s="1"/>
    </row>
    <row r="9265" spans="1:1" ht="16.5">
      <c r="A9265" s="1"/>
    </row>
    <row r="9266" spans="1:1" ht="16.5">
      <c r="A9266" s="1"/>
    </row>
    <row r="9267" spans="1:1" ht="16.5">
      <c r="A9267" s="1"/>
    </row>
    <row r="9268" spans="1:1" ht="16.5">
      <c r="A9268" s="1"/>
    </row>
    <row r="9269" spans="1:1" ht="16.5">
      <c r="A9269" s="1"/>
    </row>
    <row r="9270" spans="1:1" ht="16.5">
      <c r="A9270" s="1"/>
    </row>
    <row r="9271" spans="1:1" ht="16.5">
      <c r="A9271" s="1"/>
    </row>
    <row r="9272" spans="1:1" ht="16.5">
      <c r="A9272" s="1"/>
    </row>
    <row r="9273" spans="1:1" ht="16.5">
      <c r="A9273" s="1"/>
    </row>
    <row r="9274" spans="1:1" ht="16.5">
      <c r="A9274" s="1"/>
    </row>
    <row r="9275" spans="1:1" ht="16.5">
      <c r="A9275" s="1"/>
    </row>
    <row r="9276" spans="1:1" ht="16.5">
      <c r="A9276" s="1"/>
    </row>
    <row r="9277" spans="1:1" ht="16.5">
      <c r="A9277" s="1"/>
    </row>
    <row r="9278" spans="1:1" ht="16.5">
      <c r="A9278" s="1"/>
    </row>
    <row r="9279" spans="1:1" ht="16.5">
      <c r="A9279" s="1"/>
    </row>
    <row r="9280" spans="1:1" ht="16.5">
      <c r="A9280" s="1"/>
    </row>
    <row r="9281" spans="1:1" ht="16.5">
      <c r="A9281" s="1"/>
    </row>
    <row r="9282" spans="1:1" ht="16.5">
      <c r="A9282" s="1"/>
    </row>
    <row r="9283" spans="1:1" ht="16.5">
      <c r="A9283" s="1"/>
    </row>
    <row r="9284" spans="1:1" ht="16.5">
      <c r="A9284" s="1"/>
    </row>
    <row r="9285" spans="1:1" ht="16.5">
      <c r="A9285" s="1"/>
    </row>
    <row r="9286" spans="1:1" ht="16.5">
      <c r="A9286" s="1"/>
    </row>
    <row r="9287" spans="1:1" ht="16.5">
      <c r="A9287" s="1"/>
    </row>
    <row r="9288" spans="1:1" ht="16.5">
      <c r="A9288" s="1"/>
    </row>
    <row r="9289" spans="1:1" ht="16.5">
      <c r="A9289" s="1"/>
    </row>
    <row r="9290" spans="1:1" ht="16.5">
      <c r="A9290" s="1"/>
    </row>
    <row r="9291" spans="1:1" ht="16.5">
      <c r="A9291" s="1"/>
    </row>
    <row r="9292" spans="1:1" ht="16.5">
      <c r="A9292" s="1"/>
    </row>
    <row r="9293" spans="1:1" ht="16.5">
      <c r="A9293" s="1"/>
    </row>
    <row r="9294" spans="1:1" ht="16.5">
      <c r="A9294" s="1"/>
    </row>
    <row r="9295" spans="1:1" ht="16.5">
      <c r="A9295" s="1"/>
    </row>
    <row r="9296" spans="1:1" ht="16.5">
      <c r="A9296" s="1"/>
    </row>
    <row r="9297" spans="1:1" ht="16.5">
      <c r="A9297" s="1"/>
    </row>
    <row r="9298" spans="1:1" ht="16.5">
      <c r="A9298" s="1"/>
    </row>
    <row r="9299" spans="1:1" ht="16.5">
      <c r="A9299" s="1"/>
    </row>
    <row r="9300" spans="1:1" ht="16.5">
      <c r="A9300" s="1"/>
    </row>
    <row r="9301" spans="1:1" ht="16.5">
      <c r="A9301" s="1"/>
    </row>
    <row r="9302" spans="1:1" ht="16.5">
      <c r="A9302" s="1"/>
    </row>
    <row r="9303" spans="1:1" ht="16.5">
      <c r="A9303" s="1"/>
    </row>
    <row r="9304" spans="1:1" ht="16.5">
      <c r="A9304" s="1"/>
    </row>
    <row r="9305" spans="1:1" ht="16.5">
      <c r="A9305" s="1"/>
    </row>
    <row r="9306" spans="1:1" ht="16.5">
      <c r="A9306" s="1"/>
    </row>
    <row r="9307" spans="1:1" ht="16.5">
      <c r="A9307" s="1"/>
    </row>
    <row r="9308" spans="1:1" ht="16.5">
      <c r="A9308" s="1"/>
    </row>
    <row r="9309" spans="1:1" ht="16.5">
      <c r="A9309" s="1"/>
    </row>
    <row r="9310" spans="1:1" ht="16.5">
      <c r="A9310" s="1"/>
    </row>
    <row r="9311" spans="1:1" ht="16.5">
      <c r="A9311" s="1"/>
    </row>
    <row r="9312" spans="1:1" ht="16.5">
      <c r="A9312" s="1"/>
    </row>
    <row r="9313" spans="1:1" ht="16.5">
      <c r="A9313" s="1"/>
    </row>
    <row r="9314" spans="1:1" ht="16.5">
      <c r="A9314" s="1"/>
    </row>
    <row r="9315" spans="1:1" ht="16.5">
      <c r="A9315" s="1"/>
    </row>
    <row r="9316" spans="1:1" ht="16.5">
      <c r="A9316" s="1"/>
    </row>
    <row r="9317" spans="1:1" ht="16.5">
      <c r="A9317" s="1"/>
    </row>
    <row r="9318" spans="1:1" ht="16.5">
      <c r="A9318" s="1"/>
    </row>
    <row r="9319" spans="1:1" ht="16.5">
      <c r="A9319" s="1"/>
    </row>
    <row r="9320" spans="1:1" ht="16.5">
      <c r="A9320" s="1"/>
    </row>
    <row r="9321" spans="1:1" ht="16.5">
      <c r="A9321" s="1"/>
    </row>
    <row r="9322" spans="1:1" ht="16.5">
      <c r="A9322" s="1"/>
    </row>
    <row r="9323" spans="1:1" ht="16.5">
      <c r="A9323" s="1"/>
    </row>
    <row r="9324" spans="1:1" ht="16.5">
      <c r="A9324" s="1"/>
    </row>
    <row r="9325" spans="1:1" ht="16.5">
      <c r="A9325" s="1"/>
    </row>
    <row r="9326" spans="1:1" ht="16.5">
      <c r="A9326" s="1"/>
    </row>
    <row r="9327" spans="1:1" ht="16.5">
      <c r="A9327" s="1"/>
    </row>
    <row r="9328" spans="1:1" ht="16.5">
      <c r="A9328" s="1"/>
    </row>
    <row r="9329" spans="1:1" ht="16.5">
      <c r="A9329" s="1"/>
    </row>
    <row r="9330" spans="1:1" ht="16.5">
      <c r="A9330" s="1"/>
    </row>
    <row r="9331" spans="1:1" ht="16.5">
      <c r="A9331" s="1"/>
    </row>
    <row r="9332" spans="1:1" ht="16.5">
      <c r="A9332" s="1"/>
    </row>
    <row r="9333" spans="1:1" ht="16.5">
      <c r="A9333" s="1"/>
    </row>
    <row r="9334" spans="1:1" ht="16.5">
      <c r="A9334" s="1"/>
    </row>
    <row r="9335" spans="1:1" ht="16.5">
      <c r="A9335" s="1"/>
    </row>
    <row r="9336" spans="1:1" ht="16.5">
      <c r="A9336" s="1"/>
    </row>
    <row r="9337" spans="1:1" ht="16.5">
      <c r="A9337" s="1"/>
    </row>
    <row r="9338" spans="1:1" ht="16.5">
      <c r="A9338" s="1"/>
    </row>
    <row r="9339" spans="1:1" ht="16.5">
      <c r="A9339" s="1"/>
    </row>
    <row r="9340" spans="1:1" ht="16.5">
      <c r="A9340" s="1"/>
    </row>
    <row r="9341" spans="1:1" ht="16.5">
      <c r="A9341" s="1"/>
    </row>
    <row r="9342" spans="1:1" ht="16.5">
      <c r="A9342" s="1"/>
    </row>
    <row r="9343" spans="1:1" ht="16.5">
      <c r="A9343" s="1"/>
    </row>
    <row r="9344" spans="1:1" ht="16.5">
      <c r="A9344" s="1"/>
    </row>
    <row r="9345" spans="1:1" ht="16.5">
      <c r="A9345" s="1"/>
    </row>
    <row r="9346" spans="1:1" ht="16.5">
      <c r="A9346" s="1"/>
    </row>
    <row r="9347" spans="1:1" ht="16.5">
      <c r="A9347" s="1"/>
    </row>
    <row r="9348" spans="1:1" ht="16.5">
      <c r="A9348" s="1"/>
    </row>
    <row r="9349" spans="1:1" ht="16.5">
      <c r="A9349" s="1"/>
    </row>
    <row r="9350" spans="1:1" ht="16.5">
      <c r="A9350" s="1"/>
    </row>
    <row r="9351" spans="1:1" ht="16.5">
      <c r="A9351" s="1"/>
    </row>
    <row r="9352" spans="1:1" ht="16.5">
      <c r="A9352" s="1"/>
    </row>
    <row r="9353" spans="1:1" ht="16.5">
      <c r="A9353" s="1"/>
    </row>
    <row r="9354" spans="1:1" ht="16.5">
      <c r="A9354" s="1"/>
    </row>
    <row r="9355" spans="1:1" ht="16.5">
      <c r="A9355" s="1"/>
    </row>
    <row r="9356" spans="1:1" ht="16.5">
      <c r="A9356" s="1"/>
    </row>
    <row r="9357" spans="1:1" ht="16.5">
      <c r="A9357" s="1"/>
    </row>
    <row r="9358" spans="1:1" ht="16.5">
      <c r="A9358" s="1"/>
    </row>
    <row r="9359" spans="1:1" ht="16.5">
      <c r="A9359" s="1"/>
    </row>
    <row r="9360" spans="1:1" ht="16.5">
      <c r="A9360" s="1"/>
    </row>
    <row r="9361" spans="1:1" ht="16.5">
      <c r="A9361" s="1"/>
    </row>
    <row r="9362" spans="1:1" ht="16.5">
      <c r="A9362" s="1"/>
    </row>
    <row r="9363" spans="1:1" ht="16.5">
      <c r="A9363" s="1"/>
    </row>
    <row r="9364" spans="1:1" ht="16.5">
      <c r="A9364" s="1"/>
    </row>
    <row r="9365" spans="1:1" ht="16.5">
      <c r="A9365" s="1"/>
    </row>
    <row r="9366" spans="1:1" ht="16.5">
      <c r="A9366" s="1"/>
    </row>
    <row r="9367" spans="1:1" ht="16.5">
      <c r="A9367" s="1"/>
    </row>
    <row r="9368" spans="1:1" ht="16.5">
      <c r="A9368" s="1"/>
    </row>
    <row r="9369" spans="1:1" ht="16.5">
      <c r="A9369" s="1"/>
    </row>
    <row r="9370" spans="1:1" ht="16.5">
      <c r="A9370" s="1"/>
    </row>
    <row r="9371" spans="1:1" ht="16.5">
      <c r="A9371" s="1"/>
    </row>
    <row r="9372" spans="1:1" ht="16.5">
      <c r="A9372" s="1"/>
    </row>
    <row r="9373" spans="1:1" ht="16.5">
      <c r="A9373" s="1"/>
    </row>
    <row r="9374" spans="1:1" ht="16.5">
      <c r="A9374" s="1"/>
    </row>
    <row r="9375" spans="1:1" ht="16.5">
      <c r="A9375" s="1"/>
    </row>
    <row r="9376" spans="1:1" ht="16.5">
      <c r="A9376" s="1"/>
    </row>
    <row r="9377" spans="1:1" ht="16.5">
      <c r="A9377" s="1"/>
    </row>
    <row r="9378" spans="1:1" ht="16.5">
      <c r="A9378" s="1"/>
    </row>
    <row r="9379" spans="1:1" ht="16.5">
      <c r="A9379" s="1"/>
    </row>
    <row r="9380" spans="1:1" ht="16.5">
      <c r="A9380" s="1"/>
    </row>
    <row r="9381" spans="1:1" ht="16.5">
      <c r="A9381" s="1"/>
    </row>
    <row r="9382" spans="1:1" ht="16.5">
      <c r="A9382" s="1"/>
    </row>
    <row r="9383" spans="1:1" ht="16.5">
      <c r="A9383" s="1"/>
    </row>
    <row r="9384" spans="1:1" ht="16.5">
      <c r="A9384" s="1"/>
    </row>
    <row r="9385" spans="1:1" ht="16.5">
      <c r="A9385" s="1"/>
    </row>
    <row r="9386" spans="1:1" ht="16.5">
      <c r="A9386" s="1"/>
    </row>
    <row r="9387" spans="1:1" ht="16.5">
      <c r="A9387" s="1"/>
    </row>
    <row r="9388" spans="1:1" ht="16.5">
      <c r="A9388" s="1"/>
    </row>
    <row r="9389" spans="1:1" ht="16.5">
      <c r="A9389" s="1"/>
    </row>
    <row r="9390" spans="1:1" ht="16.5">
      <c r="A9390" s="1"/>
    </row>
    <row r="9391" spans="1:1" ht="16.5">
      <c r="A9391" s="1"/>
    </row>
    <row r="9392" spans="1:1" ht="16.5">
      <c r="A9392" s="1"/>
    </row>
    <row r="9393" spans="1:1" ht="16.5">
      <c r="A9393" s="1"/>
    </row>
    <row r="9394" spans="1:1" ht="16.5">
      <c r="A9394" s="1"/>
    </row>
    <row r="9395" spans="1:1" ht="16.5">
      <c r="A9395" s="1"/>
    </row>
    <row r="9396" spans="1:1" ht="16.5">
      <c r="A9396" s="1"/>
    </row>
    <row r="9397" spans="1:1" ht="16.5">
      <c r="A9397" s="1"/>
    </row>
    <row r="9398" spans="1:1" ht="16.5">
      <c r="A9398" s="1"/>
    </row>
    <row r="9399" spans="1:1" ht="16.5">
      <c r="A9399" s="1"/>
    </row>
    <row r="9400" spans="1:1" ht="16.5">
      <c r="A9400" s="1"/>
    </row>
    <row r="9401" spans="1:1" ht="16.5">
      <c r="A9401" s="1"/>
    </row>
    <row r="9402" spans="1:1" ht="16.5">
      <c r="A9402" s="1"/>
    </row>
    <row r="9403" spans="1:1" ht="16.5">
      <c r="A9403" s="1"/>
    </row>
    <row r="9404" spans="1:1" ht="16.5">
      <c r="A9404" s="1"/>
    </row>
    <row r="9405" spans="1:1" ht="16.5">
      <c r="A9405" s="1"/>
    </row>
    <row r="9406" spans="1:1" ht="16.5">
      <c r="A9406" s="1"/>
    </row>
    <row r="9407" spans="1:1" ht="16.5">
      <c r="A9407" s="1"/>
    </row>
    <row r="9408" spans="1:1" ht="16.5">
      <c r="A9408" s="1"/>
    </row>
    <row r="9409" spans="1:1" ht="16.5">
      <c r="A9409" s="1"/>
    </row>
    <row r="9410" spans="1:1" ht="16.5">
      <c r="A9410" s="1"/>
    </row>
    <row r="9411" spans="1:1" ht="16.5">
      <c r="A9411" s="1"/>
    </row>
    <row r="9412" spans="1:1" ht="16.5">
      <c r="A9412" s="1"/>
    </row>
    <row r="9413" spans="1:1" ht="16.5">
      <c r="A9413" s="1"/>
    </row>
    <row r="9414" spans="1:1" ht="16.5">
      <c r="A9414" s="1"/>
    </row>
    <row r="9415" spans="1:1" ht="16.5">
      <c r="A9415" s="1"/>
    </row>
    <row r="9416" spans="1:1" ht="16.5">
      <c r="A9416" s="1"/>
    </row>
    <row r="9417" spans="1:1" ht="16.5">
      <c r="A9417" s="1"/>
    </row>
    <row r="9418" spans="1:1" ht="16.5">
      <c r="A9418" s="1"/>
    </row>
    <row r="9419" spans="1:1" ht="16.5">
      <c r="A9419" s="1"/>
    </row>
    <row r="9420" spans="1:1" ht="16.5">
      <c r="A9420" s="1"/>
    </row>
    <row r="9421" spans="1:1" ht="16.5">
      <c r="A9421" s="1"/>
    </row>
    <row r="9422" spans="1:1" ht="16.5">
      <c r="A9422" s="1"/>
    </row>
    <row r="9423" spans="1:1" ht="16.5">
      <c r="A9423" s="1"/>
    </row>
    <row r="9424" spans="1:1" ht="16.5">
      <c r="A9424" s="1"/>
    </row>
    <row r="9425" spans="1:1" ht="16.5">
      <c r="A9425" s="1"/>
    </row>
    <row r="9426" spans="1:1" ht="16.5">
      <c r="A9426" s="1"/>
    </row>
    <row r="9427" spans="1:1" ht="16.5">
      <c r="A9427" s="1"/>
    </row>
    <row r="9428" spans="1:1" ht="16.5">
      <c r="A9428" s="1"/>
    </row>
    <row r="9429" spans="1:1" ht="16.5">
      <c r="A9429" s="1"/>
    </row>
    <row r="9430" spans="1:1" ht="16.5">
      <c r="A9430" s="1"/>
    </row>
    <row r="9431" spans="1:1" ht="16.5">
      <c r="A9431" s="1"/>
    </row>
    <row r="9432" spans="1:1" ht="16.5">
      <c r="A9432" s="1"/>
    </row>
    <row r="9433" spans="1:1" ht="16.5">
      <c r="A9433" s="1"/>
    </row>
    <row r="9434" spans="1:1" ht="16.5">
      <c r="A9434" s="1"/>
    </row>
    <row r="9435" spans="1:1" ht="16.5">
      <c r="A9435" s="1"/>
    </row>
    <row r="9436" spans="1:1" ht="16.5">
      <c r="A9436" s="1"/>
    </row>
    <row r="9437" spans="1:1" ht="16.5">
      <c r="A9437" s="1"/>
    </row>
    <row r="9438" spans="1:1" ht="16.5">
      <c r="A9438" s="1"/>
    </row>
    <row r="9439" spans="1:1" ht="16.5">
      <c r="A9439" s="1"/>
    </row>
    <row r="9440" spans="1:1" ht="16.5">
      <c r="A9440" s="1"/>
    </row>
    <row r="9441" spans="1:1" ht="16.5">
      <c r="A9441" s="1"/>
    </row>
    <row r="9442" spans="1:1" ht="16.5">
      <c r="A9442" s="1"/>
    </row>
    <row r="9443" spans="1:1" ht="16.5">
      <c r="A9443" s="1"/>
    </row>
    <row r="9444" spans="1:1" ht="16.5">
      <c r="A9444" s="1"/>
    </row>
    <row r="9445" spans="1:1" ht="16.5">
      <c r="A9445" s="1"/>
    </row>
    <row r="9446" spans="1:1" ht="16.5">
      <c r="A9446" s="1"/>
    </row>
    <row r="9447" spans="1:1" ht="16.5">
      <c r="A9447" s="1"/>
    </row>
    <row r="9448" spans="1:1" ht="16.5">
      <c r="A9448" s="1"/>
    </row>
    <row r="9449" spans="1:1" ht="16.5">
      <c r="A9449" s="1"/>
    </row>
    <row r="9450" spans="1:1" ht="16.5">
      <c r="A9450" s="1"/>
    </row>
    <row r="9451" spans="1:1" ht="16.5">
      <c r="A9451" s="1"/>
    </row>
    <row r="9452" spans="1:1" ht="16.5">
      <c r="A9452" s="1"/>
    </row>
    <row r="9453" spans="1:1" ht="16.5">
      <c r="A9453" s="1"/>
    </row>
    <row r="9454" spans="1:1" ht="16.5">
      <c r="A9454" s="1"/>
    </row>
    <row r="9455" spans="1:1" ht="16.5">
      <c r="A9455" s="1"/>
    </row>
    <row r="9456" spans="1:1" ht="16.5">
      <c r="A9456" s="1"/>
    </row>
    <row r="9457" spans="1:1" ht="16.5">
      <c r="A9457" s="1"/>
    </row>
    <row r="9458" spans="1:1" ht="16.5">
      <c r="A9458" s="1"/>
    </row>
    <row r="9459" spans="1:1" ht="16.5">
      <c r="A9459" s="1"/>
    </row>
    <row r="9460" spans="1:1" ht="16.5">
      <c r="A9460" s="1"/>
    </row>
    <row r="9461" spans="1:1" ht="16.5">
      <c r="A9461" s="1"/>
    </row>
    <row r="9462" spans="1:1" ht="16.5">
      <c r="A9462" s="1"/>
    </row>
    <row r="9463" spans="1:1" ht="16.5">
      <c r="A9463" s="1"/>
    </row>
    <row r="9464" spans="1:1" ht="16.5">
      <c r="A9464" s="1"/>
    </row>
    <row r="9465" spans="1:1" ht="16.5">
      <c r="A9465" s="1"/>
    </row>
    <row r="9466" spans="1:1" ht="16.5">
      <c r="A9466" s="1"/>
    </row>
    <row r="9467" spans="1:1" ht="16.5">
      <c r="A9467" s="1"/>
    </row>
    <row r="9468" spans="1:1" ht="16.5">
      <c r="A9468" s="1"/>
    </row>
    <row r="9469" spans="1:1" ht="16.5">
      <c r="A9469" s="1"/>
    </row>
    <row r="9470" spans="1:1" ht="16.5">
      <c r="A9470" s="1"/>
    </row>
    <row r="9471" spans="1:1" ht="16.5">
      <c r="A9471" s="1"/>
    </row>
    <row r="9472" spans="1:1" ht="16.5">
      <c r="A9472" s="1"/>
    </row>
    <row r="9473" spans="1:1" ht="16.5">
      <c r="A9473" s="1"/>
    </row>
    <row r="9474" spans="1:1" ht="16.5">
      <c r="A9474" s="1"/>
    </row>
    <row r="9475" spans="1:1" ht="16.5">
      <c r="A9475" s="1"/>
    </row>
    <row r="9476" spans="1:1" ht="16.5">
      <c r="A9476" s="1"/>
    </row>
    <row r="9477" spans="1:1" ht="16.5">
      <c r="A9477" s="1"/>
    </row>
    <row r="9478" spans="1:1" ht="16.5">
      <c r="A9478" s="1"/>
    </row>
    <row r="9479" spans="1:1" ht="16.5">
      <c r="A9479" s="1"/>
    </row>
    <row r="9480" spans="1:1" ht="16.5">
      <c r="A9480" s="1"/>
    </row>
    <row r="9481" spans="1:1" ht="16.5">
      <c r="A9481" s="1"/>
    </row>
    <row r="9482" spans="1:1" ht="16.5">
      <c r="A9482" s="1"/>
    </row>
    <row r="9483" spans="1:1" ht="16.5">
      <c r="A9483" s="1"/>
    </row>
    <row r="9484" spans="1:1" ht="16.5">
      <c r="A9484" s="1"/>
    </row>
    <row r="9485" spans="1:1" ht="16.5">
      <c r="A9485" s="1"/>
    </row>
    <row r="9486" spans="1:1" ht="16.5">
      <c r="A9486" s="1"/>
    </row>
    <row r="9487" spans="1:1" ht="16.5">
      <c r="A9487" s="1"/>
    </row>
    <row r="9488" spans="1:1" ht="16.5">
      <c r="A9488" s="1"/>
    </row>
    <row r="9489" spans="1:1" ht="16.5">
      <c r="A9489" s="1"/>
    </row>
    <row r="9490" spans="1:1" ht="16.5">
      <c r="A9490" s="1"/>
    </row>
    <row r="9491" spans="1:1" ht="16.5">
      <c r="A9491" s="1"/>
    </row>
    <row r="9492" spans="1:1" ht="16.5">
      <c r="A9492" s="1"/>
    </row>
    <row r="9493" spans="1:1" ht="16.5">
      <c r="A9493" s="1"/>
    </row>
    <row r="9494" spans="1:1" ht="16.5">
      <c r="A9494" s="1"/>
    </row>
    <row r="9495" spans="1:1" ht="16.5">
      <c r="A9495" s="1"/>
    </row>
    <row r="9496" spans="1:1" ht="16.5">
      <c r="A9496" s="1"/>
    </row>
    <row r="9497" spans="1:1" ht="16.5">
      <c r="A9497" s="1"/>
    </row>
    <row r="9498" spans="1:1" ht="16.5">
      <c r="A9498" s="1"/>
    </row>
    <row r="9499" spans="1:1" ht="16.5">
      <c r="A9499" s="1"/>
    </row>
    <row r="9500" spans="1:1" ht="16.5">
      <c r="A9500" s="1"/>
    </row>
    <row r="9501" spans="1:1" ht="16.5">
      <c r="A9501" s="1"/>
    </row>
    <row r="9502" spans="1:1" ht="16.5">
      <c r="A9502" s="1"/>
    </row>
    <row r="9503" spans="1:1" ht="16.5">
      <c r="A9503" s="1"/>
    </row>
    <row r="9504" spans="1:1" ht="16.5">
      <c r="A9504" s="1"/>
    </row>
    <row r="9505" spans="1:1" ht="16.5">
      <c r="A9505" s="1"/>
    </row>
    <row r="9506" spans="1:1" ht="16.5">
      <c r="A9506" s="1"/>
    </row>
    <row r="9507" spans="1:1" ht="16.5">
      <c r="A9507" s="1"/>
    </row>
    <row r="9508" spans="1:1" ht="16.5">
      <c r="A9508" s="1"/>
    </row>
    <row r="9509" spans="1:1" ht="16.5">
      <c r="A9509" s="1"/>
    </row>
    <row r="9510" spans="1:1" ht="16.5">
      <c r="A9510" s="1"/>
    </row>
    <row r="9511" spans="1:1" ht="16.5">
      <c r="A9511" s="1"/>
    </row>
    <row r="9512" spans="1:1" ht="16.5">
      <c r="A9512" s="1"/>
    </row>
    <row r="9513" spans="1:1" ht="16.5">
      <c r="A9513" s="1"/>
    </row>
    <row r="9514" spans="1:1" ht="16.5">
      <c r="A9514" s="1"/>
    </row>
    <row r="9515" spans="1:1" ht="16.5">
      <c r="A9515" s="1"/>
    </row>
    <row r="9516" spans="1:1" ht="16.5">
      <c r="A9516" s="1"/>
    </row>
    <row r="9517" spans="1:1" ht="16.5">
      <c r="A9517" s="1"/>
    </row>
    <row r="9518" spans="1:1" ht="16.5">
      <c r="A9518" s="1"/>
    </row>
    <row r="9519" spans="1:1" ht="16.5">
      <c r="A9519" s="1"/>
    </row>
    <row r="9520" spans="1:1" ht="16.5">
      <c r="A9520" s="1"/>
    </row>
    <row r="9521" spans="1:1" ht="16.5">
      <c r="A9521" s="1"/>
    </row>
    <row r="9522" spans="1:1" ht="16.5">
      <c r="A9522" s="1"/>
    </row>
    <row r="9523" spans="1:1" ht="16.5">
      <c r="A9523" s="1"/>
    </row>
    <row r="9524" spans="1:1" ht="16.5">
      <c r="A9524" s="1"/>
    </row>
    <row r="9525" spans="1:1" ht="16.5">
      <c r="A9525" s="1"/>
    </row>
    <row r="9526" spans="1:1" ht="16.5">
      <c r="A9526" s="1"/>
    </row>
    <row r="9527" spans="1:1" ht="16.5">
      <c r="A9527" s="1"/>
    </row>
    <row r="9528" spans="1:1" ht="16.5">
      <c r="A9528" s="1"/>
    </row>
    <row r="9529" spans="1:1" ht="16.5">
      <c r="A9529" s="1"/>
    </row>
    <row r="9530" spans="1:1" ht="16.5">
      <c r="A9530" s="1"/>
    </row>
    <row r="9531" spans="1:1" ht="16.5">
      <c r="A9531" s="1"/>
    </row>
    <row r="9532" spans="1:1" ht="16.5">
      <c r="A9532" s="1"/>
    </row>
    <row r="9533" spans="1:1" ht="16.5">
      <c r="A9533" s="1"/>
    </row>
    <row r="9534" spans="1:1" ht="16.5">
      <c r="A9534" s="1"/>
    </row>
    <row r="9535" spans="1:1" ht="16.5">
      <c r="A9535" s="1"/>
    </row>
    <row r="9536" spans="1:1" ht="16.5">
      <c r="A9536" s="1"/>
    </row>
    <row r="9537" spans="1:1" ht="16.5">
      <c r="A9537" s="1"/>
    </row>
    <row r="9538" spans="1:1" ht="16.5">
      <c r="A9538" s="1"/>
    </row>
    <row r="9539" spans="1:1" ht="16.5">
      <c r="A9539" s="1"/>
    </row>
    <row r="9540" spans="1:1" ht="16.5">
      <c r="A9540" s="1"/>
    </row>
    <row r="9541" spans="1:1" ht="16.5">
      <c r="A9541" s="1"/>
    </row>
    <row r="9542" spans="1:1" ht="16.5">
      <c r="A9542" s="1"/>
    </row>
    <row r="9543" spans="1:1" ht="16.5">
      <c r="A9543" s="1"/>
    </row>
    <row r="9544" spans="1:1" ht="16.5">
      <c r="A9544" s="1"/>
    </row>
    <row r="9545" spans="1:1" ht="16.5">
      <c r="A9545" s="1"/>
    </row>
    <row r="9546" spans="1:1" ht="16.5">
      <c r="A9546" s="1"/>
    </row>
    <row r="9547" spans="1:1" ht="16.5">
      <c r="A9547" s="1"/>
    </row>
    <row r="9548" spans="1:1" ht="16.5">
      <c r="A9548" s="1"/>
    </row>
    <row r="9549" spans="1:1" ht="16.5">
      <c r="A9549" s="1"/>
    </row>
    <row r="9550" spans="1:1" ht="16.5">
      <c r="A9550" s="1"/>
    </row>
    <row r="9551" spans="1:1" ht="16.5">
      <c r="A9551" s="1"/>
    </row>
    <row r="9552" spans="1:1" ht="16.5">
      <c r="A9552" s="1"/>
    </row>
    <row r="9553" spans="1:1" ht="16.5">
      <c r="A9553" s="1"/>
    </row>
    <row r="9554" spans="1:1" ht="16.5">
      <c r="A9554" s="1"/>
    </row>
    <row r="9555" spans="1:1" ht="16.5">
      <c r="A9555" s="1"/>
    </row>
    <row r="9556" spans="1:1" ht="16.5">
      <c r="A9556" s="1"/>
    </row>
    <row r="9557" spans="1:1" ht="16.5">
      <c r="A9557" s="1"/>
    </row>
    <row r="9558" spans="1:1" ht="16.5">
      <c r="A9558" s="1"/>
    </row>
    <row r="9559" spans="1:1" ht="16.5">
      <c r="A9559" s="1"/>
    </row>
    <row r="9560" spans="1:1" ht="16.5">
      <c r="A9560" s="1"/>
    </row>
    <row r="9561" spans="1:1" ht="16.5">
      <c r="A9561" s="1"/>
    </row>
    <row r="9562" spans="1:1" ht="16.5">
      <c r="A9562" s="1"/>
    </row>
    <row r="9563" spans="1:1" ht="16.5">
      <c r="A9563" s="1"/>
    </row>
    <row r="9564" spans="1:1" ht="16.5">
      <c r="A9564" s="1"/>
    </row>
    <row r="9565" spans="1:1" ht="16.5">
      <c r="A9565" s="1"/>
    </row>
    <row r="9566" spans="1:1" ht="16.5">
      <c r="A9566" s="1"/>
    </row>
    <row r="9567" spans="1:1" ht="16.5">
      <c r="A9567" s="1"/>
    </row>
    <row r="9568" spans="1:1" ht="16.5">
      <c r="A9568" s="1"/>
    </row>
    <row r="9569" spans="1:1" ht="16.5">
      <c r="A9569" s="1"/>
    </row>
    <row r="9570" spans="1:1" ht="16.5">
      <c r="A9570" s="1"/>
    </row>
    <row r="9571" spans="1:1" ht="16.5">
      <c r="A9571" s="1"/>
    </row>
    <row r="9572" spans="1:1" ht="16.5">
      <c r="A9572" s="1"/>
    </row>
    <row r="9573" spans="1:1" ht="16.5">
      <c r="A9573" s="1"/>
    </row>
    <row r="9574" spans="1:1" ht="16.5">
      <c r="A9574" s="1"/>
    </row>
    <row r="9575" spans="1:1" ht="16.5">
      <c r="A9575" s="1"/>
    </row>
    <row r="9576" spans="1:1" ht="16.5">
      <c r="A9576" s="1"/>
    </row>
    <row r="9577" spans="1:1" ht="16.5">
      <c r="A9577" s="1"/>
    </row>
    <row r="9578" spans="1:1" ht="16.5">
      <c r="A9578" s="1"/>
    </row>
    <row r="9579" spans="1:1" ht="16.5">
      <c r="A9579" s="1"/>
    </row>
    <row r="9580" spans="1:1" ht="16.5">
      <c r="A9580" s="1"/>
    </row>
    <row r="9581" spans="1:1" ht="16.5">
      <c r="A9581" s="1"/>
    </row>
    <row r="9582" spans="1:1" ht="16.5">
      <c r="A9582" s="1"/>
    </row>
    <row r="9583" spans="1:1" ht="16.5">
      <c r="A9583" s="1"/>
    </row>
    <row r="9584" spans="1:1" ht="16.5">
      <c r="A9584" s="1"/>
    </row>
    <row r="9585" spans="1:1" ht="16.5">
      <c r="A9585" s="1"/>
    </row>
    <row r="9586" spans="1:1" ht="16.5">
      <c r="A9586" s="1"/>
    </row>
    <row r="9587" spans="1:1" ht="16.5">
      <c r="A9587" s="1"/>
    </row>
    <row r="9588" spans="1:1" ht="16.5">
      <c r="A9588" s="1"/>
    </row>
    <row r="9589" spans="1:1" ht="16.5">
      <c r="A9589" s="1"/>
    </row>
    <row r="9590" spans="1:1" ht="16.5">
      <c r="A9590" s="1"/>
    </row>
    <row r="9591" spans="1:1" ht="16.5">
      <c r="A9591" s="1"/>
    </row>
    <row r="9592" spans="1:1" ht="16.5">
      <c r="A9592" s="1"/>
    </row>
    <row r="9593" spans="1:1" ht="16.5">
      <c r="A9593" s="1"/>
    </row>
    <row r="9594" spans="1:1" ht="16.5">
      <c r="A9594" s="1"/>
    </row>
    <row r="9595" spans="1:1" ht="16.5">
      <c r="A9595" s="1"/>
    </row>
    <row r="9596" spans="1:1" ht="16.5">
      <c r="A9596" s="1"/>
    </row>
    <row r="9597" spans="1:1" ht="16.5">
      <c r="A9597" s="1"/>
    </row>
    <row r="9598" spans="1:1" ht="16.5">
      <c r="A9598" s="1"/>
    </row>
    <row r="9599" spans="1:1" ht="16.5">
      <c r="A9599" s="1"/>
    </row>
    <row r="9600" spans="1:1" ht="16.5">
      <c r="A9600" s="1"/>
    </row>
    <row r="9601" spans="1:1" ht="16.5">
      <c r="A9601" s="1"/>
    </row>
    <row r="9602" spans="1:1" ht="16.5">
      <c r="A9602" s="1"/>
    </row>
    <row r="9603" spans="1:1" ht="16.5">
      <c r="A9603" s="1"/>
    </row>
    <row r="9604" spans="1:1" ht="16.5">
      <c r="A9604" s="1"/>
    </row>
    <row r="9605" spans="1:1" ht="16.5">
      <c r="A9605" s="1"/>
    </row>
    <row r="9606" spans="1:1" ht="16.5">
      <c r="A9606" s="1"/>
    </row>
    <row r="9607" spans="1:1" ht="16.5">
      <c r="A9607" s="1"/>
    </row>
    <row r="9608" spans="1:1" ht="16.5">
      <c r="A9608" s="1"/>
    </row>
    <row r="9609" spans="1:1" ht="16.5">
      <c r="A9609" s="1"/>
    </row>
    <row r="9610" spans="1:1" ht="16.5">
      <c r="A9610" s="1"/>
    </row>
    <row r="9611" spans="1:1" ht="16.5">
      <c r="A9611" s="1"/>
    </row>
    <row r="9612" spans="1:1" ht="16.5">
      <c r="A9612" s="1"/>
    </row>
    <row r="9613" spans="1:1" ht="16.5">
      <c r="A9613" s="1"/>
    </row>
    <row r="9614" spans="1:1" ht="16.5">
      <c r="A9614" s="1"/>
    </row>
    <row r="9615" spans="1:1" ht="16.5">
      <c r="A9615" s="1"/>
    </row>
    <row r="9616" spans="1:1" ht="16.5">
      <c r="A9616" s="1"/>
    </row>
    <row r="9617" spans="1:1" ht="16.5">
      <c r="A9617" s="1"/>
    </row>
    <row r="9618" spans="1:1" ht="16.5">
      <c r="A9618" s="1"/>
    </row>
    <row r="9619" spans="1:1" ht="16.5">
      <c r="A9619" s="1"/>
    </row>
    <row r="9620" spans="1:1" ht="16.5">
      <c r="A9620" s="1"/>
    </row>
    <row r="9621" spans="1:1" ht="16.5">
      <c r="A9621" s="1"/>
    </row>
    <row r="9622" spans="1:1" ht="16.5">
      <c r="A9622" s="1"/>
    </row>
    <row r="9623" spans="1:1" ht="16.5">
      <c r="A9623" s="1"/>
    </row>
    <row r="9624" spans="1:1" ht="16.5">
      <c r="A9624" s="1"/>
    </row>
    <row r="9625" spans="1:1" ht="16.5">
      <c r="A9625" s="1"/>
    </row>
    <row r="9626" spans="1:1" ht="16.5">
      <c r="A9626" s="1"/>
    </row>
    <row r="9627" spans="1:1" ht="16.5">
      <c r="A9627" s="1"/>
    </row>
    <row r="9628" spans="1:1" ht="16.5">
      <c r="A9628" s="1"/>
    </row>
    <row r="9629" spans="1:1" ht="16.5">
      <c r="A9629" s="1"/>
    </row>
    <row r="9630" spans="1:1" ht="16.5">
      <c r="A9630" s="1"/>
    </row>
    <row r="9631" spans="1:1" ht="16.5">
      <c r="A9631" s="1"/>
    </row>
    <row r="9632" spans="1:1" ht="16.5">
      <c r="A9632" s="1"/>
    </row>
    <row r="9633" spans="1:1" ht="16.5">
      <c r="A9633" s="1"/>
    </row>
    <row r="9634" spans="1:1" ht="16.5">
      <c r="A9634" s="1"/>
    </row>
    <row r="9635" spans="1:1" ht="16.5">
      <c r="A9635" s="1"/>
    </row>
    <row r="9636" spans="1:1" ht="16.5">
      <c r="A9636" s="1"/>
    </row>
    <row r="9637" spans="1:1" ht="16.5">
      <c r="A9637" s="1"/>
    </row>
    <row r="9638" spans="1:1" ht="16.5">
      <c r="A9638" s="1"/>
    </row>
    <row r="9639" spans="1:1" ht="16.5">
      <c r="A9639" s="1"/>
    </row>
    <row r="9640" spans="1:1" ht="16.5">
      <c r="A9640" s="1"/>
    </row>
    <row r="9641" spans="1:1" ht="16.5">
      <c r="A9641" s="1"/>
    </row>
    <row r="9642" spans="1:1" ht="16.5">
      <c r="A9642" s="1"/>
    </row>
    <row r="9643" spans="1:1" ht="16.5">
      <c r="A9643" s="1"/>
    </row>
    <row r="9644" spans="1:1" ht="16.5">
      <c r="A9644" s="1"/>
    </row>
    <row r="9645" spans="1:1" ht="16.5">
      <c r="A9645" s="1"/>
    </row>
    <row r="9646" spans="1:1" ht="16.5">
      <c r="A9646" s="1"/>
    </row>
    <row r="9647" spans="1:1" ht="16.5">
      <c r="A9647" s="1"/>
    </row>
    <row r="9648" spans="1:1" ht="16.5">
      <c r="A9648" s="1"/>
    </row>
    <row r="9649" spans="1:1" ht="16.5">
      <c r="A9649" s="1"/>
    </row>
    <row r="9650" spans="1:1" ht="16.5">
      <c r="A9650" s="1"/>
    </row>
    <row r="9651" spans="1:1" ht="16.5">
      <c r="A9651" s="1"/>
    </row>
    <row r="9652" spans="1:1" ht="16.5">
      <c r="A9652" s="1"/>
    </row>
    <row r="9653" spans="1:1" ht="16.5">
      <c r="A9653" s="1"/>
    </row>
    <row r="9654" spans="1:1" ht="16.5">
      <c r="A9654" s="1"/>
    </row>
    <row r="9655" spans="1:1" ht="16.5">
      <c r="A9655" s="1"/>
    </row>
    <row r="9656" spans="1:1" ht="16.5">
      <c r="A9656" s="1"/>
    </row>
    <row r="9657" spans="1:1" ht="16.5">
      <c r="A9657" s="1"/>
    </row>
    <row r="9658" spans="1:1" ht="16.5">
      <c r="A9658" s="1"/>
    </row>
    <row r="9659" spans="1:1" ht="16.5">
      <c r="A9659" s="1"/>
    </row>
    <row r="9660" spans="1:1" ht="16.5">
      <c r="A9660" s="1"/>
    </row>
    <row r="9661" spans="1:1" ht="16.5">
      <c r="A9661" s="1"/>
    </row>
    <row r="9662" spans="1:1" ht="16.5">
      <c r="A9662" s="1"/>
    </row>
    <row r="9663" spans="1:1" ht="16.5">
      <c r="A9663" s="1"/>
    </row>
    <row r="9664" spans="1:1" ht="16.5">
      <c r="A9664" s="1"/>
    </row>
    <row r="9665" spans="1:1" ht="16.5">
      <c r="A9665" s="1"/>
    </row>
    <row r="9666" spans="1:1" ht="16.5">
      <c r="A9666" s="1"/>
    </row>
    <row r="9667" spans="1:1" ht="16.5">
      <c r="A9667" s="1"/>
    </row>
    <row r="9668" spans="1:1" ht="16.5">
      <c r="A9668" s="1"/>
    </row>
    <row r="9669" spans="1:1" ht="16.5">
      <c r="A9669" s="1"/>
    </row>
    <row r="9670" spans="1:1" ht="16.5">
      <c r="A9670" s="1"/>
    </row>
    <row r="9671" spans="1:1" ht="16.5">
      <c r="A9671" s="1"/>
    </row>
    <row r="9672" spans="1:1" ht="16.5">
      <c r="A9672" s="1"/>
    </row>
    <row r="9673" spans="1:1" ht="16.5">
      <c r="A9673" s="1"/>
    </row>
    <row r="9674" spans="1:1" ht="16.5">
      <c r="A9674" s="1"/>
    </row>
    <row r="9675" spans="1:1" ht="16.5">
      <c r="A9675" s="1"/>
    </row>
    <row r="9676" spans="1:1" ht="16.5">
      <c r="A9676" s="1"/>
    </row>
    <row r="9677" spans="1:1" ht="16.5">
      <c r="A9677" s="1"/>
    </row>
    <row r="9678" spans="1:1" ht="16.5">
      <c r="A9678" s="1"/>
    </row>
    <row r="9679" spans="1:1" ht="16.5">
      <c r="A9679" s="1"/>
    </row>
    <row r="9680" spans="1:1" ht="16.5">
      <c r="A9680" s="1"/>
    </row>
    <row r="9681" spans="1:1" ht="16.5">
      <c r="A9681" s="1"/>
    </row>
    <row r="9682" spans="1:1" ht="16.5">
      <c r="A9682" s="1"/>
    </row>
    <row r="9683" spans="1:1" ht="16.5">
      <c r="A9683" s="1"/>
    </row>
    <row r="9684" spans="1:1" ht="16.5">
      <c r="A9684" s="1"/>
    </row>
    <row r="9685" spans="1:1" ht="16.5">
      <c r="A9685" s="1"/>
    </row>
    <row r="9686" spans="1:1" ht="16.5">
      <c r="A9686" s="1"/>
    </row>
    <row r="9687" spans="1:1" ht="16.5">
      <c r="A9687" s="1"/>
    </row>
    <row r="9688" spans="1:1" ht="16.5">
      <c r="A9688" s="1"/>
    </row>
    <row r="9689" spans="1:1" ht="16.5">
      <c r="A9689" s="1"/>
    </row>
    <row r="9690" spans="1:1" ht="16.5">
      <c r="A9690" s="1"/>
    </row>
    <row r="9691" spans="1:1" ht="16.5">
      <c r="A9691" s="1"/>
    </row>
    <row r="9692" spans="1:1" ht="16.5">
      <c r="A9692" s="1"/>
    </row>
    <row r="9693" spans="1:1" ht="16.5">
      <c r="A9693" s="1"/>
    </row>
    <row r="9694" spans="1:1" ht="16.5">
      <c r="A9694" s="1"/>
    </row>
    <row r="9695" spans="1:1" ht="16.5">
      <c r="A9695" s="1"/>
    </row>
    <row r="9696" spans="1:1" ht="16.5">
      <c r="A9696" s="1"/>
    </row>
    <row r="9697" spans="1:1" ht="16.5">
      <c r="A9697" s="1"/>
    </row>
    <row r="9698" spans="1:1" ht="16.5">
      <c r="A9698" s="1"/>
    </row>
    <row r="9699" spans="1:1" ht="16.5">
      <c r="A9699" s="1"/>
    </row>
    <row r="9700" spans="1:1" ht="16.5">
      <c r="A9700" s="1"/>
    </row>
    <row r="9701" spans="1:1" ht="16.5">
      <c r="A9701" s="1"/>
    </row>
    <row r="9702" spans="1:1" ht="16.5">
      <c r="A9702" s="1"/>
    </row>
    <row r="9703" spans="1:1" ht="16.5">
      <c r="A9703" s="1"/>
    </row>
    <row r="9704" spans="1:1" ht="16.5">
      <c r="A9704" s="1"/>
    </row>
    <row r="9705" spans="1:1" ht="16.5">
      <c r="A9705" s="1"/>
    </row>
    <row r="9706" spans="1:1" ht="16.5">
      <c r="A9706" s="1"/>
    </row>
    <row r="9707" spans="1:1" ht="16.5">
      <c r="A9707" s="1"/>
    </row>
    <row r="9708" spans="1:1" ht="16.5">
      <c r="A9708" s="1"/>
    </row>
    <row r="9709" spans="1:1" ht="16.5">
      <c r="A9709" s="1"/>
    </row>
    <row r="9710" spans="1:1" ht="16.5">
      <c r="A9710" s="1"/>
    </row>
    <row r="9711" spans="1:1" ht="16.5">
      <c r="A9711" s="1"/>
    </row>
    <row r="9712" spans="1:1" ht="16.5">
      <c r="A9712" s="1"/>
    </row>
    <row r="9713" spans="1:1" ht="16.5">
      <c r="A9713" s="1"/>
    </row>
    <row r="9714" spans="1:1" ht="16.5">
      <c r="A9714" s="1"/>
    </row>
    <row r="9715" spans="1:1" ht="16.5">
      <c r="A9715" s="1"/>
    </row>
    <row r="9716" spans="1:1" ht="16.5">
      <c r="A9716" s="1"/>
    </row>
    <row r="9717" spans="1:1" ht="16.5">
      <c r="A9717" s="1"/>
    </row>
    <row r="9718" spans="1:1" ht="16.5">
      <c r="A9718" s="1"/>
    </row>
    <row r="9719" spans="1:1" ht="16.5">
      <c r="A9719" s="1"/>
    </row>
    <row r="9720" spans="1:1" ht="16.5">
      <c r="A9720" s="1"/>
    </row>
    <row r="9721" spans="1:1" ht="16.5">
      <c r="A9721" s="1"/>
    </row>
    <row r="9722" spans="1:1" ht="16.5">
      <c r="A9722" s="1"/>
    </row>
    <row r="9723" spans="1:1" ht="16.5">
      <c r="A9723" s="1"/>
    </row>
    <row r="9724" spans="1:1" ht="16.5">
      <c r="A9724" s="1"/>
    </row>
    <row r="9725" spans="1:1" ht="16.5">
      <c r="A9725" s="1"/>
    </row>
    <row r="9726" spans="1:1" ht="16.5">
      <c r="A9726" s="1"/>
    </row>
    <row r="9727" spans="1:1" ht="16.5">
      <c r="A9727" s="1"/>
    </row>
    <row r="9728" spans="1:1" ht="16.5">
      <c r="A9728" s="1"/>
    </row>
    <row r="9729" spans="1:1" ht="16.5">
      <c r="A9729" s="1"/>
    </row>
    <row r="9730" spans="1:1" ht="16.5">
      <c r="A9730" s="1"/>
    </row>
    <row r="9731" spans="1:1" ht="16.5">
      <c r="A9731" s="1"/>
    </row>
    <row r="9732" spans="1:1" ht="16.5">
      <c r="A9732" s="1"/>
    </row>
    <row r="9733" spans="1:1" ht="16.5">
      <c r="A9733" s="1"/>
    </row>
    <row r="9734" spans="1:1" ht="16.5">
      <c r="A9734" s="1"/>
    </row>
    <row r="9735" spans="1:1" ht="16.5">
      <c r="A9735" s="1"/>
    </row>
    <row r="9736" spans="1:1" ht="16.5">
      <c r="A9736" s="1"/>
    </row>
    <row r="9737" spans="1:1" ht="16.5">
      <c r="A9737" s="1"/>
    </row>
    <row r="9738" spans="1:1" ht="16.5">
      <c r="A9738" s="1"/>
    </row>
    <row r="9739" spans="1:1" ht="16.5">
      <c r="A9739" s="1"/>
    </row>
    <row r="9740" spans="1:1" ht="16.5">
      <c r="A9740" s="1"/>
    </row>
    <row r="9741" spans="1:1" ht="16.5">
      <c r="A9741" s="1"/>
    </row>
    <row r="9742" spans="1:1" ht="16.5">
      <c r="A9742" s="1"/>
    </row>
    <row r="9743" spans="1:1" ht="16.5">
      <c r="A9743" s="1"/>
    </row>
    <row r="9744" spans="1:1" ht="16.5">
      <c r="A9744" s="1"/>
    </row>
    <row r="9745" spans="1:1" ht="16.5">
      <c r="A9745" s="1"/>
    </row>
    <row r="9746" spans="1:1" ht="16.5">
      <c r="A9746" s="1"/>
    </row>
    <row r="9747" spans="1:1" ht="16.5">
      <c r="A9747" s="1"/>
    </row>
    <row r="9748" spans="1:1" ht="16.5">
      <c r="A9748" s="1"/>
    </row>
    <row r="9749" spans="1:1" ht="16.5">
      <c r="A9749" s="1"/>
    </row>
    <row r="9750" spans="1:1" ht="16.5">
      <c r="A9750" s="1"/>
    </row>
    <row r="9751" spans="1:1" ht="16.5">
      <c r="A9751" s="1"/>
    </row>
    <row r="9752" spans="1:1" ht="16.5">
      <c r="A9752" s="1"/>
    </row>
    <row r="9753" spans="1:1" ht="16.5">
      <c r="A9753" s="1"/>
    </row>
    <row r="9754" spans="1:1" ht="16.5">
      <c r="A9754" s="1"/>
    </row>
    <row r="9755" spans="1:1" ht="16.5">
      <c r="A9755" s="1"/>
    </row>
    <row r="9756" spans="1:1" ht="16.5">
      <c r="A9756" s="1"/>
    </row>
    <row r="9757" spans="1:1" ht="16.5">
      <c r="A9757" s="1"/>
    </row>
    <row r="9758" spans="1:1" ht="16.5">
      <c r="A9758" s="1"/>
    </row>
    <row r="9759" spans="1:1" ht="16.5">
      <c r="A9759" s="1"/>
    </row>
    <row r="9760" spans="1:1" ht="16.5">
      <c r="A9760" s="1"/>
    </row>
    <row r="9761" spans="1:1" ht="16.5">
      <c r="A9761" s="1"/>
    </row>
    <row r="9762" spans="1:1" ht="16.5">
      <c r="A9762" s="1"/>
    </row>
    <row r="9763" spans="1:1" ht="16.5">
      <c r="A9763" s="1"/>
    </row>
    <row r="9764" spans="1:1" ht="16.5">
      <c r="A9764" s="1"/>
    </row>
    <row r="9765" spans="1:1" ht="16.5">
      <c r="A9765" s="1"/>
    </row>
    <row r="9766" spans="1:1" ht="16.5">
      <c r="A9766" s="1"/>
    </row>
    <row r="9767" spans="1:1" ht="16.5">
      <c r="A9767" s="1"/>
    </row>
    <row r="9768" spans="1:1" ht="16.5">
      <c r="A9768" s="1"/>
    </row>
    <row r="9769" spans="1:1" ht="16.5">
      <c r="A9769" s="1"/>
    </row>
    <row r="9770" spans="1:1" ht="16.5">
      <c r="A9770" s="1"/>
    </row>
    <row r="9771" spans="1:1" ht="16.5">
      <c r="A9771" s="1"/>
    </row>
    <row r="9772" spans="1:1" ht="16.5">
      <c r="A9772" s="1"/>
    </row>
    <row r="9773" spans="1:1" ht="16.5">
      <c r="A9773" s="1"/>
    </row>
    <row r="9774" spans="1:1" ht="16.5">
      <c r="A9774" s="1"/>
    </row>
    <row r="9775" spans="1:1" ht="16.5">
      <c r="A9775" s="1"/>
    </row>
    <row r="9776" spans="1:1" ht="16.5">
      <c r="A9776" s="1"/>
    </row>
    <row r="9777" spans="1:1" ht="16.5">
      <c r="A9777" s="1"/>
    </row>
    <row r="9778" spans="1:1" ht="16.5">
      <c r="A9778" s="1"/>
    </row>
    <row r="9779" spans="1:1" ht="16.5">
      <c r="A9779" s="1"/>
    </row>
    <row r="9780" spans="1:1" ht="16.5">
      <c r="A9780" s="1"/>
    </row>
    <row r="9781" spans="1:1" ht="16.5">
      <c r="A9781" s="1"/>
    </row>
    <row r="9782" spans="1:1" ht="16.5">
      <c r="A9782" s="1"/>
    </row>
    <row r="9783" spans="1:1" ht="16.5">
      <c r="A9783" s="1"/>
    </row>
    <row r="9784" spans="1:1" ht="16.5">
      <c r="A9784" s="1"/>
    </row>
    <row r="9785" spans="1:1" ht="16.5">
      <c r="A9785" s="1"/>
    </row>
    <row r="9786" spans="1:1" ht="16.5">
      <c r="A9786" s="1"/>
    </row>
    <row r="9787" spans="1:1" ht="16.5">
      <c r="A9787" s="1"/>
    </row>
    <row r="9788" spans="1:1" ht="16.5">
      <c r="A9788" s="1"/>
    </row>
    <row r="9789" spans="1:1" ht="16.5">
      <c r="A9789" s="1"/>
    </row>
    <row r="9790" spans="1:1" ht="16.5">
      <c r="A9790" s="1"/>
    </row>
    <row r="9791" spans="1:1" ht="16.5">
      <c r="A9791" s="1"/>
    </row>
    <row r="9792" spans="1:1" ht="16.5">
      <c r="A9792" s="1"/>
    </row>
    <row r="9793" spans="1:1" ht="16.5">
      <c r="A9793" s="1"/>
    </row>
    <row r="9794" spans="1:1" ht="16.5">
      <c r="A9794" s="1"/>
    </row>
    <row r="9795" spans="1:1" ht="16.5">
      <c r="A9795" s="1"/>
    </row>
    <row r="9796" spans="1:1" ht="16.5">
      <c r="A9796" s="1"/>
    </row>
    <row r="9797" spans="1:1" ht="16.5">
      <c r="A9797" s="1"/>
    </row>
    <row r="9798" spans="1:1" ht="16.5">
      <c r="A9798" s="1"/>
    </row>
    <row r="9799" spans="1:1" ht="16.5">
      <c r="A9799" s="1"/>
    </row>
    <row r="9800" spans="1:1" ht="16.5">
      <c r="A9800" s="1"/>
    </row>
    <row r="9801" spans="1:1" ht="16.5">
      <c r="A9801" s="1"/>
    </row>
    <row r="9802" spans="1:1" ht="16.5">
      <c r="A9802" s="1"/>
    </row>
    <row r="9803" spans="1:1" ht="16.5">
      <c r="A9803" s="1"/>
    </row>
    <row r="9804" spans="1:1" ht="16.5">
      <c r="A9804" s="1"/>
    </row>
    <row r="9805" spans="1:1" ht="16.5">
      <c r="A9805" s="1"/>
    </row>
    <row r="9806" spans="1:1" ht="16.5">
      <c r="A9806" s="1"/>
    </row>
    <row r="9807" spans="1:1" ht="16.5">
      <c r="A9807" s="1"/>
    </row>
    <row r="9808" spans="1:1" ht="16.5">
      <c r="A9808" s="1"/>
    </row>
    <row r="9809" spans="1:1" ht="16.5">
      <c r="A9809" s="1"/>
    </row>
    <row r="9810" spans="1:1" ht="16.5">
      <c r="A9810" s="1"/>
    </row>
    <row r="9811" spans="1:1" ht="16.5">
      <c r="A9811" s="1"/>
    </row>
    <row r="9812" spans="1:1" ht="16.5">
      <c r="A9812" s="1"/>
    </row>
    <row r="9813" spans="1:1" ht="16.5">
      <c r="A9813" s="1"/>
    </row>
    <row r="9814" spans="1:1" ht="16.5">
      <c r="A9814" s="1"/>
    </row>
    <row r="9815" spans="1:1" ht="16.5">
      <c r="A9815" s="1"/>
    </row>
    <row r="9816" spans="1:1" ht="16.5">
      <c r="A9816" s="1"/>
    </row>
    <row r="9817" spans="1:1" ht="16.5">
      <c r="A9817" s="1"/>
    </row>
    <row r="9818" spans="1:1" ht="16.5">
      <c r="A9818" s="1"/>
    </row>
    <row r="9819" spans="1:1" ht="16.5">
      <c r="A9819" s="1"/>
    </row>
    <row r="9820" spans="1:1" ht="16.5">
      <c r="A9820" s="1"/>
    </row>
    <row r="9821" spans="1:1" ht="16.5">
      <c r="A9821" s="1"/>
    </row>
    <row r="9822" spans="1:1" ht="16.5">
      <c r="A9822" s="1"/>
    </row>
    <row r="9823" spans="1:1" ht="16.5">
      <c r="A9823" s="1"/>
    </row>
    <row r="9824" spans="1:1" ht="16.5">
      <c r="A9824" s="1"/>
    </row>
    <row r="9825" spans="1:1" ht="16.5">
      <c r="A9825" s="1"/>
    </row>
    <row r="9826" spans="1:1" ht="16.5">
      <c r="A9826" s="1"/>
    </row>
    <row r="9827" spans="1:1" ht="16.5">
      <c r="A9827" s="1"/>
    </row>
    <row r="9828" spans="1:1" ht="16.5">
      <c r="A9828" s="1"/>
    </row>
    <row r="9829" spans="1:1" ht="16.5">
      <c r="A9829" s="1"/>
    </row>
    <row r="9830" spans="1:1" ht="16.5">
      <c r="A9830" s="1"/>
    </row>
    <row r="9831" spans="1:1" ht="16.5">
      <c r="A9831" s="1"/>
    </row>
    <row r="9832" spans="1:1" ht="16.5">
      <c r="A9832" s="1"/>
    </row>
    <row r="9833" spans="1:1" ht="16.5">
      <c r="A9833" s="1"/>
    </row>
    <row r="9834" spans="1:1" ht="16.5">
      <c r="A9834" s="1"/>
    </row>
    <row r="9835" spans="1:1" ht="16.5">
      <c r="A9835" s="1"/>
    </row>
    <row r="9836" spans="1:1" ht="16.5">
      <c r="A9836" s="1"/>
    </row>
    <row r="9837" spans="1:1" ht="16.5">
      <c r="A9837" s="1"/>
    </row>
    <row r="9838" spans="1:1" ht="16.5">
      <c r="A9838" s="1"/>
    </row>
    <row r="9839" spans="1:1" ht="16.5">
      <c r="A9839" s="1"/>
    </row>
    <row r="9840" spans="1:1" ht="16.5">
      <c r="A9840" s="1"/>
    </row>
    <row r="9841" spans="1:1" ht="16.5">
      <c r="A9841" s="1"/>
    </row>
    <row r="9842" spans="1:1" ht="16.5">
      <c r="A9842" s="1"/>
    </row>
    <row r="9843" spans="1:1" ht="16.5">
      <c r="A9843" s="1"/>
    </row>
    <row r="9844" spans="1:1" ht="16.5">
      <c r="A9844" s="1"/>
    </row>
    <row r="9845" spans="1:1" ht="16.5">
      <c r="A9845" s="1"/>
    </row>
    <row r="9846" spans="1:1" ht="16.5">
      <c r="A9846" s="1"/>
    </row>
    <row r="9847" spans="1:1" ht="16.5">
      <c r="A9847" s="1"/>
    </row>
    <row r="9848" spans="1:1" ht="16.5">
      <c r="A9848" s="1"/>
    </row>
    <row r="9849" spans="1:1" ht="16.5">
      <c r="A9849" s="1"/>
    </row>
    <row r="9850" spans="1:1" ht="16.5">
      <c r="A9850" s="1"/>
    </row>
    <row r="9851" spans="1:1" ht="16.5">
      <c r="A9851" s="1"/>
    </row>
    <row r="9852" spans="1:1" ht="16.5">
      <c r="A9852" s="1"/>
    </row>
    <row r="9853" spans="1:1" ht="16.5">
      <c r="A9853" s="1"/>
    </row>
    <row r="9854" spans="1:1" ht="16.5">
      <c r="A9854" s="1"/>
    </row>
    <row r="9855" spans="1:1" ht="16.5">
      <c r="A9855" s="1"/>
    </row>
    <row r="9856" spans="1:1" ht="16.5">
      <c r="A9856" s="1"/>
    </row>
    <row r="9857" spans="1:1" ht="16.5">
      <c r="A9857" s="1"/>
    </row>
    <row r="9858" spans="1:1" ht="16.5">
      <c r="A9858" s="1"/>
    </row>
    <row r="9859" spans="1:1" ht="16.5">
      <c r="A9859" s="1"/>
    </row>
    <row r="9860" spans="1:1" ht="16.5">
      <c r="A9860" s="1"/>
    </row>
    <row r="9861" spans="1:1" ht="16.5">
      <c r="A9861" s="1"/>
    </row>
    <row r="9862" spans="1:1" ht="16.5">
      <c r="A9862" s="1"/>
    </row>
    <row r="9863" spans="1:1" ht="16.5">
      <c r="A9863" s="1"/>
    </row>
    <row r="9864" spans="1:1" ht="16.5">
      <c r="A9864" s="1"/>
    </row>
    <row r="9865" spans="1:1" ht="16.5">
      <c r="A9865" s="1"/>
    </row>
    <row r="9866" spans="1:1" ht="16.5">
      <c r="A9866" s="1"/>
    </row>
    <row r="9867" spans="1:1" ht="16.5">
      <c r="A9867" s="1"/>
    </row>
    <row r="9868" spans="1:1" ht="16.5">
      <c r="A9868" s="1"/>
    </row>
    <row r="9869" spans="1:1" ht="16.5">
      <c r="A9869" s="1"/>
    </row>
    <row r="9870" spans="1:1" ht="16.5">
      <c r="A9870" s="1"/>
    </row>
    <row r="9871" spans="1:1" ht="16.5">
      <c r="A9871" s="1"/>
    </row>
    <row r="9872" spans="1:1" ht="16.5">
      <c r="A9872" s="1"/>
    </row>
    <row r="9873" spans="1:1" ht="16.5">
      <c r="A9873" s="1"/>
    </row>
    <row r="9874" spans="1:1" ht="16.5">
      <c r="A9874" s="1"/>
    </row>
    <row r="9875" spans="1:1" ht="16.5">
      <c r="A9875" s="1"/>
    </row>
    <row r="9876" spans="1:1" ht="16.5">
      <c r="A9876" s="1"/>
    </row>
    <row r="9877" spans="1:1" ht="16.5">
      <c r="A9877" s="1"/>
    </row>
    <row r="9878" spans="1:1" ht="16.5">
      <c r="A9878" s="1"/>
    </row>
    <row r="9879" spans="1:1" ht="16.5">
      <c r="A9879" s="1"/>
    </row>
    <row r="9880" spans="1:1" ht="16.5">
      <c r="A9880" s="1"/>
    </row>
    <row r="9881" spans="1:1" ht="16.5">
      <c r="A9881" s="1"/>
    </row>
    <row r="9882" spans="1:1" ht="16.5">
      <c r="A9882" s="1"/>
    </row>
    <row r="9883" spans="1:1" ht="16.5">
      <c r="A9883" s="1"/>
    </row>
    <row r="9884" spans="1:1" ht="16.5">
      <c r="A9884" s="1"/>
    </row>
    <row r="9885" spans="1:1" ht="16.5">
      <c r="A9885" s="1"/>
    </row>
    <row r="9886" spans="1:1" ht="16.5">
      <c r="A9886" s="1"/>
    </row>
    <row r="9887" spans="1:1" ht="16.5">
      <c r="A9887" s="1"/>
    </row>
    <row r="9888" spans="1:1" ht="16.5">
      <c r="A9888" s="1"/>
    </row>
    <row r="9889" spans="1:1" ht="16.5">
      <c r="A9889" s="1"/>
    </row>
    <row r="9890" spans="1:1" ht="16.5">
      <c r="A9890" s="1"/>
    </row>
    <row r="9891" spans="1:1" ht="16.5">
      <c r="A9891" s="1"/>
    </row>
    <row r="9892" spans="1:1" ht="16.5">
      <c r="A9892" s="1"/>
    </row>
    <row r="9893" spans="1:1" ht="16.5">
      <c r="A9893" s="1"/>
    </row>
    <row r="9894" spans="1:1" ht="16.5">
      <c r="A9894" s="1"/>
    </row>
    <row r="9895" spans="1:1" ht="16.5">
      <c r="A9895" s="1"/>
    </row>
    <row r="9896" spans="1:1" ht="16.5">
      <c r="A9896" s="1"/>
    </row>
    <row r="9897" spans="1:1" ht="16.5">
      <c r="A9897" s="1"/>
    </row>
    <row r="9898" spans="1:1" ht="16.5">
      <c r="A9898" s="1"/>
    </row>
    <row r="9899" spans="1:1" ht="16.5">
      <c r="A9899" s="1"/>
    </row>
    <row r="9900" spans="1:1" ht="16.5">
      <c r="A9900" s="1"/>
    </row>
    <row r="9901" spans="1:1" ht="16.5">
      <c r="A9901" s="1"/>
    </row>
    <row r="9902" spans="1:1" ht="16.5">
      <c r="A9902" s="1"/>
    </row>
    <row r="9903" spans="1:1" ht="16.5">
      <c r="A9903" s="1"/>
    </row>
    <row r="9904" spans="1:1" ht="16.5">
      <c r="A9904" s="1"/>
    </row>
    <row r="9905" spans="1:1" ht="16.5">
      <c r="A9905" s="1"/>
    </row>
    <row r="9906" spans="1:1" ht="16.5">
      <c r="A9906" s="1"/>
    </row>
    <row r="9907" spans="1:1" ht="16.5">
      <c r="A9907" s="1"/>
    </row>
    <row r="9908" spans="1:1" ht="16.5">
      <c r="A9908" s="1"/>
    </row>
    <row r="9909" spans="1:1" ht="16.5">
      <c r="A9909" s="1"/>
    </row>
    <row r="9910" spans="1:1" ht="16.5">
      <c r="A9910" s="1"/>
    </row>
    <row r="9911" spans="1:1" ht="16.5">
      <c r="A9911" s="1"/>
    </row>
    <row r="9912" spans="1:1" ht="16.5">
      <c r="A9912" s="1"/>
    </row>
    <row r="9913" spans="1:1" ht="16.5">
      <c r="A9913" s="1"/>
    </row>
    <row r="9914" spans="1:1" ht="16.5">
      <c r="A9914" s="1"/>
    </row>
    <row r="9915" spans="1:1" ht="16.5">
      <c r="A9915" s="1"/>
    </row>
    <row r="9916" spans="1:1" ht="16.5">
      <c r="A9916" s="1"/>
    </row>
    <row r="9917" spans="1:1" ht="16.5">
      <c r="A9917" s="1"/>
    </row>
    <row r="9918" spans="1:1" ht="16.5">
      <c r="A9918" s="1"/>
    </row>
    <row r="9919" spans="1:1" ht="16.5">
      <c r="A9919" s="1"/>
    </row>
    <row r="9920" spans="1:1" ht="16.5">
      <c r="A9920" s="1"/>
    </row>
    <row r="9921" spans="1:1" ht="16.5">
      <c r="A9921" s="1"/>
    </row>
    <row r="9922" spans="1:1" ht="16.5">
      <c r="A9922" s="1"/>
    </row>
    <row r="9923" spans="1:1" ht="16.5">
      <c r="A9923" s="1"/>
    </row>
    <row r="9924" spans="1:1" ht="16.5">
      <c r="A9924" s="1"/>
    </row>
    <row r="9925" spans="1:1" ht="16.5">
      <c r="A9925" s="1"/>
    </row>
    <row r="9926" spans="1:1" ht="16.5">
      <c r="A9926" s="1"/>
    </row>
    <row r="9927" spans="1:1" ht="16.5">
      <c r="A9927" s="1"/>
    </row>
    <row r="9928" spans="1:1" ht="16.5">
      <c r="A9928" s="1"/>
    </row>
    <row r="9929" spans="1:1" ht="16.5">
      <c r="A9929" s="1"/>
    </row>
    <row r="9930" spans="1:1" ht="16.5">
      <c r="A9930" s="1"/>
    </row>
    <row r="9931" spans="1:1" ht="16.5">
      <c r="A9931" s="1"/>
    </row>
    <row r="9932" spans="1:1" ht="16.5">
      <c r="A9932" s="1"/>
    </row>
    <row r="9933" spans="1:1" ht="16.5">
      <c r="A9933" s="1"/>
    </row>
    <row r="9934" spans="1:1" ht="16.5">
      <c r="A9934" s="1"/>
    </row>
    <row r="9935" spans="1:1" ht="16.5">
      <c r="A9935" s="1"/>
    </row>
    <row r="9936" spans="1:1" ht="16.5">
      <c r="A9936" s="1"/>
    </row>
    <row r="9937" spans="1:1" ht="16.5">
      <c r="A9937" s="1"/>
    </row>
    <row r="9938" spans="1:1" ht="16.5">
      <c r="A9938" s="1"/>
    </row>
    <row r="9939" spans="1:1" ht="16.5">
      <c r="A9939" s="1"/>
    </row>
    <row r="9940" spans="1:1" ht="16.5">
      <c r="A9940" s="1"/>
    </row>
    <row r="9941" spans="1:1" ht="16.5">
      <c r="A9941" s="1"/>
    </row>
    <row r="9942" spans="1:1" ht="16.5">
      <c r="A9942" s="1"/>
    </row>
    <row r="9943" spans="1:1" ht="16.5">
      <c r="A9943" s="1"/>
    </row>
    <row r="9944" spans="1:1" ht="16.5">
      <c r="A9944" s="1"/>
    </row>
    <row r="9945" spans="1:1" ht="16.5">
      <c r="A9945" s="1"/>
    </row>
    <row r="9946" spans="1:1" ht="16.5">
      <c r="A9946" s="1"/>
    </row>
    <row r="9947" spans="1:1" ht="16.5">
      <c r="A9947" s="1"/>
    </row>
    <row r="9948" spans="1:1" ht="16.5">
      <c r="A9948" s="1"/>
    </row>
    <row r="9949" spans="1:1" ht="16.5">
      <c r="A9949" s="1"/>
    </row>
    <row r="9950" spans="1:1" ht="16.5">
      <c r="A9950" s="1"/>
    </row>
    <row r="9951" spans="1:1" ht="16.5">
      <c r="A9951" s="1"/>
    </row>
    <row r="9952" spans="1:1" ht="16.5">
      <c r="A9952" s="1"/>
    </row>
    <row r="9953" spans="1:1" ht="16.5">
      <c r="A9953" s="1"/>
    </row>
    <row r="9954" spans="1:1" ht="16.5">
      <c r="A9954" s="1"/>
    </row>
    <row r="9955" spans="1:1" ht="16.5">
      <c r="A9955" s="1"/>
    </row>
    <row r="9956" spans="1:1" ht="16.5">
      <c r="A9956" s="1"/>
    </row>
    <row r="9957" spans="1:1" ht="16.5">
      <c r="A9957" s="1"/>
    </row>
    <row r="9958" spans="1:1" ht="16.5">
      <c r="A9958" s="1"/>
    </row>
    <row r="9959" spans="1:1" ht="16.5">
      <c r="A9959" s="1"/>
    </row>
    <row r="9960" spans="1:1" ht="16.5">
      <c r="A9960" s="1"/>
    </row>
    <row r="9961" spans="1:1" ht="16.5">
      <c r="A9961" s="1"/>
    </row>
    <row r="9962" spans="1:1" ht="16.5">
      <c r="A9962" s="1"/>
    </row>
    <row r="9963" spans="1:1" ht="16.5">
      <c r="A9963" s="1"/>
    </row>
    <row r="9964" spans="1:1" ht="16.5">
      <c r="A9964" s="1"/>
    </row>
    <row r="9965" spans="1:1" ht="16.5">
      <c r="A9965" s="1"/>
    </row>
    <row r="9966" spans="1:1" ht="16.5">
      <c r="A9966" s="1"/>
    </row>
    <row r="9967" spans="1:1" ht="16.5">
      <c r="A9967" s="1"/>
    </row>
    <row r="9968" spans="1:1" ht="16.5">
      <c r="A9968" s="1"/>
    </row>
    <row r="9969" spans="1:1" ht="16.5">
      <c r="A9969" s="1"/>
    </row>
    <row r="9970" spans="1:1" ht="16.5">
      <c r="A9970" s="1"/>
    </row>
    <row r="9971" spans="1:1" ht="16.5">
      <c r="A9971" s="1"/>
    </row>
    <row r="9972" spans="1:1" ht="16.5">
      <c r="A9972" s="1"/>
    </row>
    <row r="9973" spans="1:1" ht="16.5">
      <c r="A9973" s="1"/>
    </row>
    <row r="9974" spans="1:1" ht="16.5">
      <c r="A9974" s="1"/>
    </row>
    <row r="9975" spans="1:1" ht="16.5">
      <c r="A9975" s="1"/>
    </row>
    <row r="9976" spans="1:1" ht="16.5">
      <c r="A9976" s="1"/>
    </row>
    <row r="9977" spans="1:1" ht="16.5">
      <c r="A9977" s="1"/>
    </row>
    <row r="9978" spans="1:1" ht="16.5">
      <c r="A9978" s="1"/>
    </row>
    <row r="9979" spans="1:1" ht="16.5">
      <c r="A9979" s="1"/>
    </row>
    <row r="9980" spans="1:1" ht="16.5">
      <c r="A9980" s="1"/>
    </row>
    <row r="9981" spans="1:1" ht="16.5">
      <c r="A9981" s="1"/>
    </row>
    <row r="9982" spans="1:1" ht="16.5">
      <c r="A9982" s="1"/>
    </row>
    <row r="9983" spans="1:1" ht="16.5">
      <c r="A9983" s="1"/>
    </row>
    <row r="9984" spans="1:1" ht="16.5">
      <c r="A9984" s="1"/>
    </row>
    <row r="9985" spans="1:1" ht="16.5">
      <c r="A9985" s="1"/>
    </row>
    <row r="9986" spans="1:1" ht="16.5">
      <c r="A9986" s="1"/>
    </row>
    <row r="9987" spans="1:1" ht="16.5">
      <c r="A9987" s="1"/>
    </row>
    <row r="9988" spans="1:1" ht="16.5">
      <c r="A9988" s="1"/>
    </row>
    <row r="9989" spans="1:1" ht="16.5">
      <c r="A9989" s="1"/>
    </row>
    <row r="9990" spans="1:1" ht="16.5">
      <c r="A9990" s="1"/>
    </row>
    <row r="9991" spans="1:1" ht="16.5">
      <c r="A9991" s="1"/>
    </row>
    <row r="9992" spans="1:1" ht="16.5">
      <c r="A9992" s="1"/>
    </row>
    <row r="9993" spans="1:1" ht="16.5">
      <c r="A9993" s="1"/>
    </row>
    <row r="9994" spans="1:1" ht="16.5">
      <c r="A9994" s="1"/>
    </row>
    <row r="9995" spans="1:1" ht="16.5">
      <c r="A9995" s="1"/>
    </row>
    <row r="9996" spans="1:1" ht="16.5">
      <c r="A9996" s="1"/>
    </row>
    <row r="9997" spans="1:1" ht="16.5">
      <c r="A9997" s="1"/>
    </row>
    <row r="9998" spans="1:1" ht="16.5">
      <c r="A9998" s="1"/>
    </row>
    <row r="9999" spans="1:1" ht="16.5">
      <c r="A9999" s="1"/>
    </row>
    <row r="10000" spans="1:1" ht="16.5">
      <c r="A10000" s="1"/>
    </row>
    <row r="10001" spans="1:1" ht="16.5">
      <c r="A10001" s="1"/>
    </row>
    <row r="10002" spans="1:1" ht="16.5">
      <c r="A10002" s="1"/>
    </row>
    <row r="10003" spans="1:1" ht="16.5">
      <c r="A10003" s="1"/>
    </row>
    <row r="10004" spans="1:1" ht="16.5">
      <c r="A10004" s="1"/>
    </row>
    <row r="10005" spans="1:1" ht="16.5">
      <c r="A10005" s="1"/>
    </row>
    <row r="10006" spans="1:1" ht="16.5">
      <c r="A10006" s="1"/>
    </row>
    <row r="10007" spans="1:1" ht="16.5">
      <c r="A10007" s="1"/>
    </row>
    <row r="10008" spans="1:1" ht="16.5">
      <c r="A10008" s="1"/>
    </row>
    <row r="10009" spans="1:1" ht="16.5">
      <c r="A10009" s="1"/>
    </row>
    <row r="10010" spans="1:1" ht="16.5">
      <c r="A10010" s="1"/>
    </row>
    <row r="10011" spans="1:1" ht="16.5">
      <c r="A10011" s="1"/>
    </row>
    <row r="10012" spans="1:1" ht="16.5">
      <c r="A10012" s="1"/>
    </row>
    <row r="10013" spans="1:1" ht="16.5">
      <c r="A10013" s="1"/>
    </row>
    <row r="10014" spans="1:1" ht="16.5">
      <c r="A10014" s="1"/>
    </row>
    <row r="10015" spans="1:1" ht="16.5">
      <c r="A10015" s="1"/>
    </row>
    <row r="10016" spans="1:1" ht="16.5">
      <c r="A10016" s="1"/>
    </row>
    <row r="10017" spans="1:1" ht="16.5">
      <c r="A10017" s="1"/>
    </row>
    <row r="10018" spans="1:1" ht="16.5">
      <c r="A10018" s="1"/>
    </row>
    <row r="10019" spans="1:1" ht="16.5">
      <c r="A10019" s="1"/>
    </row>
    <row r="10020" spans="1:1" ht="16.5">
      <c r="A10020" s="1"/>
    </row>
    <row r="10021" spans="1:1" ht="16.5">
      <c r="A10021" s="1"/>
    </row>
    <row r="10022" spans="1:1" ht="16.5">
      <c r="A10022" s="1"/>
    </row>
    <row r="10023" spans="1:1" ht="16.5">
      <c r="A10023" s="1"/>
    </row>
    <row r="10024" spans="1:1" ht="16.5">
      <c r="A10024" s="1"/>
    </row>
    <row r="10025" spans="1:1" ht="16.5">
      <c r="A10025" s="1"/>
    </row>
    <row r="10026" spans="1:1" ht="16.5">
      <c r="A10026" s="1"/>
    </row>
    <row r="10027" spans="1:1" ht="16.5">
      <c r="A10027" s="1"/>
    </row>
    <row r="10028" spans="1:1" ht="16.5">
      <c r="A10028" s="1"/>
    </row>
    <row r="10029" spans="1:1" ht="16.5">
      <c r="A10029" s="1"/>
    </row>
    <row r="10030" spans="1:1" ht="16.5">
      <c r="A10030" s="1"/>
    </row>
    <row r="10031" spans="1:1" ht="16.5">
      <c r="A10031" s="1"/>
    </row>
    <row r="10032" spans="1:1" ht="16.5">
      <c r="A10032" s="1"/>
    </row>
    <row r="10033" spans="1:1" ht="16.5">
      <c r="A10033" s="1"/>
    </row>
    <row r="10034" spans="1:1" ht="16.5">
      <c r="A10034" s="1"/>
    </row>
    <row r="10035" spans="1:1" ht="16.5">
      <c r="A10035" s="1"/>
    </row>
    <row r="10036" spans="1:1" ht="16.5">
      <c r="A10036" s="1"/>
    </row>
    <row r="10037" spans="1:1" ht="16.5">
      <c r="A10037" s="1"/>
    </row>
    <row r="10038" spans="1:1" ht="16.5">
      <c r="A10038" s="1"/>
    </row>
    <row r="10039" spans="1:1" ht="16.5">
      <c r="A10039" s="1"/>
    </row>
    <row r="10040" spans="1:1" ht="16.5">
      <c r="A10040" s="1"/>
    </row>
    <row r="10041" spans="1:1" ht="16.5">
      <c r="A10041" s="1"/>
    </row>
    <row r="10042" spans="1:1" ht="16.5">
      <c r="A10042" s="1"/>
    </row>
    <row r="10043" spans="1:1" ht="16.5">
      <c r="A10043" s="1"/>
    </row>
    <row r="10044" spans="1:1" ht="16.5">
      <c r="A10044" s="1"/>
    </row>
    <row r="10045" spans="1:1" ht="16.5">
      <c r="A10045" s="1"/>
    </row>
    <row r="10046" spans="1:1" ht="16.5">
      <c r="A10046" s="1"/>
    </row>
    <row r="10047" spans="1:1" ht="16.5">
      <c r="A10047" s="1"/>
    </row>
    <row r="10048" spans="1:1" ht="16.5">
      <c r="A10048" s="1"/>
    </row>
    <row r="10049" spans="1:1" ht="16.5">
      <c r="A10049" s="1"/>
    </row>
    <row r="10050" spans="1:1" ht="16.5">
      <c r="A10050" s="1"/>
    </row>
    <row r="10051" spans="1:1" ht="16.5">
      <c r="A10051" s="1"/>
    </row>
    <row r="10052" spans="1:1" ht="16.5">
      <c r="A10052" s="1"/>
    </row>
    <row r="10053" spans="1:1" ht="16.5">
      <c r="A10053" s="1"/>
    </row>
    <row r="10054" spans="1:1" ht="16.5">
      <c r="A10054" s="1"/>
    </row>
    <row r="10055" spans="1:1" ht="16.5">
      <c r="A10055" s="1"/>
    </row>
    <row r="10056" spans="1:1" ht="16.5">
      <c r="A10056" s="1"/>
    </row>
    <row r="10057" spans="1:1" ht="16.5">
      <c r="A10057" s="1"/>
    </row>
    <row r="10058" spans="1:1" ht="16.5">
      <c r="A10058" s="1"/>
    </row>
    <row r="10059" spans="1:1" ht="16.5">
      <c r="A10059" s="1"/>
    </row>
    <row r="10060" spans="1:1" ht="16.5">
      <c r="A10060" s="1"/>
    </row>
    <row r="10061" spans="1:1" ht="16.5">
      <c r="A10061" s="1"/>
    </row>
    <row r="10062" spans="1:1" ht="16.5">
      <c r="A10062" s="1"/>
    </row>
    <row r="10063" spans="1:1" ht="16.5">
      <c r="A10063" s="1"/>
    </row>
    <row r="10064" spans="1:1" ht="16.5">
      <c r="A10064" s="1"/>
    </row>
    <row r="10065" spans="1:1" ht="16.5">
      <c r="A10065" s="1"/>
    </row>
    <row r="10066" spans="1:1" ht="16.5">
      <c r="A10066" s="1"/>
    </row>
    <row r="10067" spans="1:1" ht="16.5">
      <c r="A10067" s="1"/>
    </row>
    <row r="10068" spans="1:1" ht="16.5">
      <c r="A10068" s="1"/>
    </row>
    <row r="10069" spans="1:1" ht="16.5">
      <c r="A10069" s="1"/>
    </row>
    <row r="10070" spans="1:1" ht="16.5">
      <c r="A10070" s="1"/>
    </row>
    <row r="10071" spans="1:1" ht="16.5">
      <c r="A10071" s="1"/>
    </row>
    <row r="10072" spans="1:1" ht="16.5">
      <c r="A10072" s="1"/>
    </row>
    <row r="10073" spans="1:1" ht="16.5">
      <c r="A10073" s="1"/>
    </row>
    <row r="10074" spans="1:1" ht="16.5">
      <c r="A10074" s="1"/>
    </row>
    <row r="10075" spans="1:1" ht="16.5">
      <c r="A10075" s="1"/>
    </row>
    <row r="10076" spans="1:1" ht="16.5">
      <c r="A10076" s="1"/>
    </row>
    <row r="10077" spans="1:1" ht="16.5">
      <c r="A10077" s="1"/>
    </row>
    <row r="10078" spans="1:1" ht="16.5">
      <c r="A10078" s="1"/>
    </row>
    <row r="10079" spans="1:1" ht="16.5">
      <c r="A10079" s="1"/>
    </row>
    <row r="10080" spans="1:1" ht="16.5">
      <c r="A10080" s="1"/>
    </row>
    <row r="10081" spans="1:1" ht="16.5">
      <c r="A10081" s="1"/>
    </row>
    <row r="10082" spans="1:1" ht="16.5">
      <c r="A10082" s="1"/>
    </row>
    <row r="10083" spans="1:1" ht="16.5">
      <c r="A10083" s="1"/>
    </row>
    <row r="10084" spans="1:1" ht="16.5">
      <c r="A10084" s="1"/>
    </row>
    <row r="10085" spans="1:1" ht="16.5">
      <c r="A10085" s="1"/>
    </row>
    <row r="10086" spans="1:1" ht="16.5">
      <c r="A10086" s="1"/>
    </row>
    <row r="10087" spans="1:1" ht="16.5">
      <c r="A10087" s="1"/>
    </row>
    <row r="10088" spans="1:1" ht="16.5">
      <c r="A10088" s="1"/>
    </row>
    <row r="10089" spans="1:1" ht="16.5">
      <c r="A10089" s="1"/>
    </row>
    <row r="10090" spans="1:1" ht="16.5">
      <c r="A10090" s="1"/>
    </row>
    <row r="10091" spans="1:1" ht="16.5">
      <c r="A10091" s="1"/>
    </row>
    <row r="10092" spans="1:1" ht="16.5">
      <c r="A10092" s="1"/>
    </row>
    <row r="10093" spans="1:1" ht="16.5">
      <c r="A10093" s="1"/>
    </row>
    <row r="10094" spans="1:1" ht="16.5">
      <c r="A10094" s="1"/>
    </row>
    <row r="10095" spans="1:1" ht="16.5">
      <c r="A10095" s="1"/>
    </row>
    <row r="10096" spans="1:1" ht="16.5">
      <c r="A10096" s="1"/>
    </row>
    <row r="10097" spans="1:1" ht="16.5">
      <c r="A10097" s="1"/>
    </row>
    <row r="10098" spans="1:1" ht="16.5">
      <c r="A10098" s="1"/>
    </row>
    <row r="10099" spans="1:1" ht="16.5">
      <c r="A10099" s="1"/>
    </row>
    <row r="10100" spans="1:1" ht="16.5">
      <c r="A10100" s="1"/>
    </row>
    <row r="10101" spans="1:1" ht="16.5">
      <c r="A10101" s="1"/>
    </row>
    <row r="10102" spans="1:1" ht="16.5">
      <c r="A10102" s="1"/>
    </row>
    <row r="10103" spans="1:1" ht="16.5">
      <c r="A10103" s="1"/>
    </row>
    <row r="10104" spans="1:1" ht="16.5">
      <c r="A10104" s="1"/>
    </row>
    <row r="10105" spans="1:1" ht="16.5">
      <c r="A10105" s="1"/>
    </row>
    <row r="10106" spans="1:1" ht="16.5">
      <c r="A10106" s="1"/>
    </row>
    <row r="10107" spans="1:1" ht="16.5">
      <c r="A10107" s="1"/>
    </row>
    <row r="10108" spans="1:1" ht="16.5">
      <c r="A10108" s="1"/>
    </row>
    <row r="10109" spans="1:1" ht="16.5">
      <c r="A10109" s="1"/>
    </row>
    <row r="10110" spans="1:1" ht="16.5">
      <c r="A10110" s="1"/>
    </row>
    <row r="10111" spans="1:1" ht="16.5">
      <c r="A10111" s="1"/>
    </row>
    <row r="10112" spans="1:1" ht="16.5">
      <c r="A10112" s="1"/>
    </row>
    <row r="10113" spans="1:1" ht="16.5">
      <c r="A10113" s="1"/>
    </row>
    <row r="10114" spans="1:1" ht="16.5">
      <c r="A10114" s="1"/>
    </row>
    <row r="10115" spans="1:1" ht="16.5">
      <c r="A10115" s="1"/>
    </row>
    <row r="10116" spans="1:1" ht="16.5">
      <c r="A10116" s="1"/>
    </row>
    <row r="10117" spans="1:1" ht="16.5">
      <c r="A10117" s="1"/>
    </row>
    <row r="10118" spans="1:1" ht="16.5">
      <c r="A10118" s="1"/>
    </row>
    <row r="10119" spans="1:1" ht="16.5">
      <c r="A10119" s="1"/>
    </row>
    <row r="10120" spans="1:1" ht="16.5">
      <c r="A10120" s="1"/>
    </row>
    <row r="10121" spans="1:1" ht="16.5">
      <c r="A10121" s="1"/>
    </row>
    <row r="10122" spans="1:1" ht="16.5">
      <c r="A10122" s="1"/>
    </row>
    <row r="10123" spans="1:1" ht="16.5">
      <c r="A10123" s="1"/>
    </row>
    <row r="10124" spans="1:1" ht="16.5">
      <c r="A10124" s="1"/>
    </row>
    <row r="10125" spans="1:1" ht="16.5">
      <c r="A10125" s="1"/>
    </row>
    <row r="10126" spans="1:1" ht="16.5">
      <c r="A10126" s="1"/>
    </row>
    <row r="10127" spans="1:1" ht="16.5">
      <c r="A10127" s="1"/>
    </row>
    <row r="10128" spans="1:1" ht="16.5">
      <c r="A10128" s="1"/>
    </row>
    <row r="10129" spans="1:1" ht="16.5">
      <c r="A10129" s="1"/>
    </row>
    <row r="10130" spans="1:1" ht="16.5">
      <c r="A10130" s="1"/>
    </row>
    <row r="10131" spans="1:1" ht="16.5">
      <c r="A10131" s="1"/>
    </row>
    <row r="10132" spans="1:1" ht="16.5">
      <c r="A10132" s="1"/>
    </row>
    <row r="10133" spans="1:1" ht="16.5">
      <c r="A10133" s="1"/>
    </row>
    <row r="10134" spans="1:1" ht="16.5">
      <c r="A10134" s="1"/>
    </row>
    <row r="10135" spans="1:1" ht="16.5">
      <c r="A10135" s="1"/>
    </row>
    <row r="10136" spans="1:1" ht="16.5">
      <c r="A10136" s="1"/>
    </row>
    <row r="10137" spans="1:1" ht="16.5">
      <c r="A10137" s="1"/>
    </row>
    <row r="10138" spans="1:1" ht="16.5">
      <c r="A10138" s="1"/>
    </row>
    <row r="10139" spans="1:1" ht="16.5">
      <c r="A10139" s="1"/>
    </row>
    <row r="10140" spans="1:1" ht="16.5">
      <c r="A10140" s="1"/>
    </row>
    <row r="10141" spans="1:1" ht="16.5">
      <c r="A10141" s="1"/>
    </row>
    <row r="10142" spans="1:1" ht="16.5">
      <c r="A10142" s="1"/>
    </row>
    <row r="10143" spans="1:1" ht="16.5">
      <c r="A10143" s="1"/>
    </row>
    <row r="10144" spans="1:1" ht="16.5">
      <c r="A10144" s="1"/>
    </row>
    <row r="10145" spans="1:1" ht="16.5">
      <c r="A10145" s="1"/>
    </row>
    <row r="10146" spans="1:1" ht="16.5">
      <c r="A10146" s="1"/>
    </row>
    <row r="10147" spans="1:1" ht="16.5">
      <c r="A10147" s="1"/>
    </row>
    <row r="10148" spans="1:1" ht="16.5">
      <c r="A10148" s="1"/>
    </row>
    <row r="10149" spans="1:1" ht="16.5">
      <c r="A10149" s="1"/>
    </row>
    <row r="10150" spans="1:1" ht="16.5">
      <c r="A10150" s="1"/>
    </row>
    <row r="10151" spans="1:1" ht="16.5">
      <c r="A10151" s="1"/>
    </row>
    <row r="10152" spans="1:1" ht="16.5">
      <c r="A10152" s="1"/>
    </row>
    <row r="10153" spans="1:1" ht="16.5">
      <c r="A10153" s="1"/>
    </row>
    <row r="10154" spans="1:1" ht="16.5">
      <c r="A10154" s="1"/>
    </row>
    <row r="10155" spans="1:1" ht="16.5">
      <c r="A10155" s="1"/>
    </row>
    <row r="10156" spans="1:1" ht="16.5">
      <c r="A10156" s="1"/>
    </row>
    <row r="10157" spans="1:1" ht="16.5">
      <c r="A10157" s="1"/>
    </row>
    <row r="10158" spans="1:1" ht="16.5">
      <c r="A10158" s="1"/>
    </row>
    <row r="10159" spans="1:1" ht="16.5">
      <c r="A10159" s="1"/>
    </row>
    <row r="10160" spans="1:1" ht="16.5">
      <c r="A10160" s="1"/>
    </row>
    <row r="10161" spans="1:1" ht="16.5">
      <c r="A10161" s="1"/>
    </row>
    <row r="10162" spans="1:1" ht="16.5">
      <c r="A10162" s="1"/>
    </row>
    <row r="10163" spans="1:1" ht="16.5">
      <c r="A10163" s="1"/>
    </row>
    <row r="10164" spans="1:1" ht="16.5">
      <c r="A10164" s="1"/>
    </row>
    <row r="10165" spans="1:1" ht="16.5">
      <c r="A10165" s="1"/>
    </row>
    <row r="10166" spans="1:1" ht="16.5">
      <c r="A10166" s="1"/>
    </row>
    <row r="10167" spans="1:1" ht="16.5">
      <c r="A10167" s="1"/>
    </row>
    <row r="10168" spans="1:1" ht="16.5">
      <c r="A10168" s="1"/>
    </row>
    <row r="10169" spans="1:1" ht="16.5">
      <c r="A10169" s="1"/>
    </row>
    <row r="10170" spans="1:1" ht="16.5">
      <c r="A10170" s="1"/>
    </row>
    <row r="10171" spans="1:1" ht="16.5">
      <c r="A10171" s="1"/>
    </row>
    <row r="10172" spans="1:1" ht="16.5">
      <c r="A10172" s="1"/>
    </row>
    <row r="10173" spans="1:1" ht="16.5">
      <c r="A10173" s="1"/>
    </row>
    <row r="10174" spans="1:1" ht="16.5">
      <c r="A10174" s="1"/>
    </row>
    <row r="10175" spans="1:1" ht="16.5">
      <c r="A10175" s="1"/>
    </row>
    <row r="10176" spans="1:1" ht="16.5">
      <c r="A10176" s="1"/>
    </row>
    <row r="10177" spans="1:1" ht="16.5">
      <c r="A10177" s="1"/>
    </row>
    <row r="10178" spans="1:1" ht="16.5">
      <c r="A10178" s="1"/>
    </row>
    <row r="10179" spans="1:1" ht="16.5">
      <c r="A10179" s="1"/>
    </row>
    <row r="10180" spans="1:1" ht="16.5">
      <c r="A10180" s="1"/>
    </row>
    <row r="10181" spans="1:1" ht="16.5">
      <c r="A10181" s="1"/>
    </row>
    <row r="10182" spans="1:1" ht="16.5">
      <c r="A10182" s="1"/>
    </row>
    <row r="10183" spans="1:1" ht="16.5">
      <c r="A10183" s="1"/>
    </row>
    <row r="10184" spans="1:1" ht="16.5">
      <c r="A10184" s="1"/>
    </row>
    <row r="10185" spans="1:1" ht="16.5">
      <c r="A10185" s="1"/>
    </row>
    <row r="10186" spans="1:1" ht="16.5">
      <c r="A10186" s="1"/>
    </row>
    <row r="10187" spans="1:1" ht="16.5">
      <c r="A10187" s="1"/>
    </row>
    <row r="10188" spans="1:1" ht="16.5">
      <c r="A10188" s="1"/>
    </row>
    <row r="10189" spans="1:1" ht="16.5">
      <c r="A10189" s="1"/>
    </row>
    <row r="10190" spans="1:1" ht="16.5">
      <c r="A10190" s="1"/>
    </row>
    <row r="10191" spans="1:1" ht="16.5">
      <c r="A10191" s="1"/>
    </row>
    <row r="10192" spans="1:1" ht="16.5">
      <c r="A10192" s="1"/>
    </row>
    <row r="10193" spans="1:1" ht="16.5">
      <c r="A10193" s="1"/>
    </row>
    <row r="10194" spans="1:1" ht="16.5">
      <c r="A10194" s="1"/>
    </row>
    <row r="10195" spans="1:1" ht="16.5">
      <c r="A10195" s="1"/>
    </row>
    <row r="10196" spans="1:1" ht="16.5">
      <c r="A10196" s="1"/>
    </row>
    <row r="10197" spans="1:1" ht="16.5">
      <c r="A10197" s="1"/>
    </row>
    <row r="10198" spans="1:1" ht="16.5">
      <c r="A10198" s="1"/>
    </row>
    <row r="10199" spans="1:1" ht="16.5">
      <c r="A10199" s="1"/>
    </row>
    <row r="10200" spans="1:1" ht="16.5">
      <c r="A10200" s="1"/>
    </row>
    <row r="10201" spans="1:1" ht="16.5">
      <c r="A10201" s="1"/>
    </row>
    <row r="10202" spans="1:1" ht="16.5">
      <c r="A10202" s="1"/>
    </row>
    <row r="10203" spans="1:1" ht="16.5">
      <c r="A10203" s="1"/>
    </row>
    <row r="10204" spans="1:1" ht="16.5">
      <c r="A10204" s="1"/>
    </row>
    <row r="10205" spans="1:1" ht="16.5">
      <c r="A10205" s="1"/>
    </row>
    <row r="10206" spans="1:1" ht="16.5">
      <c r="A10206" s="1"/>
    </row>
    <row r="10207" spans="1:1" ht="16.5">
      <c r="A10207" s="1"/>
    </row>
    <row r="10208" spans="1:1" ht="16.5">
      <c r="A10208" s="1"/>
    </row>
    <row r="10209" spans="1:1" ht="16.5">
      <c r="A10209" s="1"/>
    </row>
    <row r="10210" spans="1:1" ht="16.5">
      <c r="A10210" s="1"/>
    </row>
    <row r="10211" spans="1:1" ht="16.5">
      <c r="A10211" s="1"/>
    </row>
    <row r="10212" spans="1:1" ht="16.5">
      <c r="A10212" s="1"/>
    </row>
    <row r="10213" spans="1:1" ht="16.5">
      <c r="A10213" s="1"/>
    </row>
    <row r="10214" spans="1:1" ht="16.5">
      <c r="A10214" s="1"/>
    </row>
    <row r="10215" spans="1:1" ht="16.5">
      <c r="A10215" s="1"/>
    </row>
    <row r="10216" spans="1:1" ht="16.5">
      <c r="A10216" s="1"/>
    </row>
    <row r="10217" spans="1:1" ht="16.5">
      <c r="A10217" s="1"/>
    </row>
    <row r="10218" spans="1:1" ht="16.5">
      <c r="A10218" s="1"/>
    </row>
    <row r="10219" spans="1:1" ht="16.5">
      <c r="A10219" s="1"/>
    </row>
    <row r="10220" spans="1:1" ht="16.5">
      <c r="A10220" s="1"/>
    </row>
    <row r="10221" spans="1:1" ht="16.5">
      <c r="A10221" s="1"/>
    </row>
    <row r="10222" spans="1:1" ht="16.5">
      <c r="A10222" s="1"/>
    </row>
    <row r="10223" spans="1:1" ht="16.5">
      <c r="A10223" s="1"/>
    </row>
    <row r="10224" spans="1:1" ht="16.5">
      <c r="A10224" s="1"/>
    </row>
    <row r="10225" spans="1:1" ht="16.5">
      <c r="A10225" s="1"/>
    </row>
    <row r="10226" spans="1:1" ht="16.5">
      <c r="A10226" s="1"/>
    </row>
    <row r="10227" spans="1:1" ht="16.5">
      <c r="A10227" s="1"/>
    </row>
    <row r="10228" spans="1:1" ht="16.5">
      <c r="A10228" s="1"/>
    </row>
    <row r="10229" spans="1:1" ht="16.5">
      <c r="A10229" s="1"/>
    </row>
    <row r="10230" spans="1:1" ht="16.5">
      <c r="A10230" s="1"/>
    </row>
    <row r="10231" spans="1:1" ht="16.5">
      <c r="A10231" s="1"/>
    </row>
    <row r="10232" spans="1:1" ht="16.5">
      <c r="A10232" s="1"/>
    </row>
    <row r="10233" spans="1:1" ht="16.5">
      <c r="A10233" s="1"/>
    </row>
    <row r="10234" spans="1:1" ht="16.5">
      <c r="A10234" s="1"/>
    </row>
    <row r="10235" spans="1:1" ht="16.5">
      <c r="A10235" s="1"/>
    </row>
    <row r="10236" spans="1:1" ht="16.5">
      <c r="A10236" s="1"/>
    </row>
    <row r="10237" spans="1:1" ht="16.5">
      <c r="A10237" s="1"/>
    </row>
    <row r="10238" spans="1:1" ht="16.5">
      <c r="A10238" s="1"/>
    </row>
    <row r="10239" spans="1:1" ht="16.5">
      <c r="A10239" s="1"/>
    </row>
    <row r="10240" spans="1:1" ht="16.5">
      <c r="A10240" s="1"/>
    </row>
    <row r="10241" spans="1:1" ht="16.5">
      <c r="A10241" s="1"/>
    </row>
    <row r="10242" spans="1:1" ht="16.5">
      <c r="A10242" s="1"/>
    </row>
    <row r="10243" spans="1:1" ht="16.5">
      <c r="A10243" s="1"/>
    </row>
    <row r="10244" spans="1:1" ht="16.5">
      <c r="A10244" s="1"/>
    </row>
    <row r="10245" spans="1:1" ht="16.5">
      <c r="A10245" s="1"/>
    </row>
    <row r="10246" spans="1:1" ht="16.5">
      <c r="A10246" s="1"/>
    </row>
    <row r="10247" spans="1:1" ht="16.5">
      <c r="A10247" s="1"/>
    </row>
    <row r="10248" spans="1:1" ht="16.5">
      <c r="A10248" s="1"/>
    </row>
    <row r="10249" spans="1:1" ht="16.5">
      <c r="A10249" s="1"/>
    </row>
    <row r="10250" spans="1:1" ht="16.5">
      <c r="A10250" s="1"/>
    </row>
    <row r="10251" spans="1:1" ht="16.5">
      <c r="A10251" s="1"/>
    </row>
    <row r="10252" spans="1:1" ht="16.5">
      <c r="A10252" s="1"/>
    </row>
    <row r="10253" spans="1:1" ht="16.5">
      <c r="A10253" s="1"/>
    </row>
    <row r="10254" spans="1:1" ht="16.5">
      <c r="A10254" s="1"/>
    </row>
    <row r="10255" spans="1:1" ht="16.5">
      <c r="A10255" s="1"/>
    </row>
    <row r="10256" spans="1:1" ht="16.5">
      <c r="A10256" s="1"/>
    </row>
    <row r="10257" spans="1:1" ht="16.5">
      <c r="A10257" s="1"/>
    </row>
    <row r="10258" spans="1:1" ht="16.5">
      <c r="A10258" s="1"/>
    </row>
    <row r="10259" spans="1:1" ht="16.5">
      <c r="A10259" s="1"/>
    </row>
    <row r="10260" spans="1:1" ht="16.5">
      <c r="A10260" s="1"/>
    </row>
    <row r="10261" spans="1:1" ht="16.5">
      <c r="A10261" s="1"/>
    </row>
    <row r="10262" spans="1:1" ht="16.5">
      <c r="A10262" s="1"/>
    </row>
    <row r="10263" spans="1:1" ht="16.5">
      <c r="A10263" s="1"/>
    </row>
    <row r="10264" spans="1:1" ht="16.5">
      <c r="A10264" s="1"/>
    </row>
    <row r="10265" spans="1:1" ht="16.5">
      <c r="A10265" s="1"/>
    </row>
    <row r="10266" spans="1:1" ht="16.5">
      <c r="A10266" s="1"/>
    </row>
    <row r="10267" spans="1:1" ht="16.5">
      <c r="A10267" s="1"/>
    </row>
    <row r="10268" spans="1:1" ht="16.5">
      <c r="A10268" s="1"/>
    </row>
    <row r="10269" spans="1:1" ht="16.5">
      <c r="A10269" s="1"/>
    </row>
    <row r="10270" spans="1:1" ht="16.5">
      <c r="A10270" s="1"/>
    </row>
    <row r="10271" spans="1:1" ht="16.5">
      <c r="A10271" s="1"/>
    </row>
    <row r="10272" spans="1:1" ht="16.5">
      <c r="A10272" s="1"/>
    </row>
    <row r="10273" spans="1:1" ht="16.5">
      <c r="A10273" s="1"/>
    </row>
    <row r="10274" spans="1:1" ht="16.5">
      <c r="A10274" s="1"/>
    </row>
    <row r="10275" spans="1:1" ht="16.5">
      <c r="A10275" s="1"/>
    </row>
    <row r="10276" spans="1:1" ht="16.5">
      <c r="A10276" s="1"/>
    </row>
    <row r="10277" spans="1:1" ht="16.5">
      <c r="A10277" s="1"/>
    </row>
    <row r="10278" spans="1:1" ht="16.5">
      <c r="A10278" s="1"/>
    </row>
    <row r="10279" spans="1:1" ht="16.5">
      <c r="A10279" s="1"/>
    </row>
    <row r="10280" spans="1:1" ht="16.5">
      <c r="A10280" s="1"/>
    </row>
    <row r="10281" spans="1:1" ht="16.5">
      <c r="A10281" s="1"/>
    </row>
    <row r="10282" spans="1:1" ht="16.5">
      <c r="A10282" s="1"/>
    </row>
    <row r="10283" spans="1:1" ht="16.5">
      <c r="A10283" s="1"/>
    </row>
    <row r="10284" spans="1:1" ht="16.5">
      <c r="A10284" s="1"/>
    </row>
    <row r="10285" spans="1:1" ht="16.5">
      <c r="A10285" s="1"/>
    </row>
    <row r="10286" spans="1:1" ht="16.5">
      <c r="A10286" s="1"/>
    </row>
    <row r="10287" spans="1:1" ht="16.5">
      <c r="A10287" s="1"/>
    </row>
    <row r="10288" spans="1:1" ht="16.5">
      <c r="A10288" s="1"/>
    </row>
    <row r="10289" spans="1:1" ht="16.5">
      <c r="A10289" s="1"/>
    </row>
    <row r="10290" spans="1:1" ht="16.5">
      <c r="A10290" s="1"/>
    </row>
    <row r="10291" spans="1:1" ht="16.5">
      <c r="A10291" s="1"/>
    </row>
    <row r="10292" spans="1:1" ht="16.5">
      <c r="A10292" s="1"/>
    </row>
    <row r="10293" spans="1:1" ht="16.5">
      <c r="A10293" s="1"/>
    </row>
    <row r="10294" spans="1:1" ht="16.5">
      <c r="A10294" s="1"/>
    </row>
    <row r="10295" spans="1:1" ht="16.5">
      <c r="A10295" s="1"/>
    </row>
    <row r="10296" spans="1:1" ht="16.5">
      <c r="A10296" s="1"/>
    </row>
    <row r="10297" spans="1:1" ht="16.5">
      <c r="A10297" s="1"/>
    </row>
    <row r="10298" spans="1:1" ht="16.5">
      <c r="A10298" s="1"/>
    </row>
    <row r="10299" spans="1:1" ht="16.5">
      <c r="A10299" s="1"/>
    </row>
    <row r="10300" spans="1:1" ht="16.5">
      <c r="A10300" s="1"/>
    </row>
    <row r="10301" spans="1:1" ht="16.5">
      <c r="A10301" s="1"/>
    </row>
    <row r="10302" spans="1:1" ht="16.5">
      <c r="A10302" s="1"/>
    </row>
    <row r="10303" spans="1:1" ht="16.5">
      <c r="A10303" s="1"/>
    </row>
    <row r="10304" spans="1:1" ht="16.5">
      <c r="A10304" s="1"/>
    </row>
    <row r="10305" spans="1:1" ht="16.5">
      <c r="A10305" s="1"/>
    </row>
    <row r="10306" spans="1:1" ht="16.5">
      <c r="A10306" s="1"/>
    </row>
    <row r="10307" spans="1:1" ht="16.5">
      <c r="A10307" s="1"/>
    </row>
    <row r="10308" spans="1:1" ht="16.5">
      <c r="A10308" s="1"/>
    </row>
    <row r="10309" spans="1:1" ht="16.5">
      <c r="A10309" s="1"/>
    </row>
    <row r="10310" spans="1:1" ht="16.5">
      <c r="A10310" s="1"/>
    </row>
    <row r="10311" spans="1:1" ht="16.5">
      <c r="A10311" s="1"/>
    </row>
    <row r="10312" spans="1:1" ht="16.5">
      <c r="A10312" s="1"/>
    </row>
    <row r="10313" spans="1:1" ht="16.5">
      <c r="A10313" s="1"/>
    </row>
    <row r="10314" spans="1:1" ht="16.5">
      <c r="A10314" s="1"/>
    </row>
    <row r="10315" spans="1:1" ht="16.5">
      <c r="A10315" s="1"/>
    </row>
    <row r="10316" spans="1:1" ht="16.5">
      <c r="A10316" s="1"/>
    </row>
    <row r="10317" spans="1:1" ht="16.5">
      <c r="A10317" s="1"/>
    </row>
    <row r="10318" spans="1:1" ht="16.5">
      <c r="A10318" s="1"/>
    </row>
    <row r="10319" spans="1:1" ht="16.5">
      <c r="A10319" s="1"/>
    </row>
    <row r="10320" spans="1:1" ht="16.5">
      <c r="A10320" s="1"/>
    </row>
    <row r="10321" spans="1:1" ht="16.5">
      <c r="A10321" s="1"/>
    </row>
    <row r="10322" spans="1:1" ht="16.5">
      <c r="A10322" s="1"/>
    </row>
    <row r="10323" spans="1:1" ht="16.5">
      <c r="A10323" s="1"/>
    </row>
    <row r="10324" spans="1:1" ht="16.5">
      <c r="A10324" s="1"/>
    </row>
    <row r="10325" spans="1:1" ht="16.5">
      <c r="A10325" s="1"/>
    </row>
    <row r="10326" spans="1:1" ht="16.5">
      <c r="A10326" s="1"/>
    </row>
    <row r="10327" spans="1:1" ht="16.5">
      <c r="A10327" s="1"/>
    </row>
    <row r="10328" spans="1:1" ht="16.5">
      <c r="A10328" s="1"/>
    </row>
    <row r="10329" spans="1:1" ht="16.5">
      <c r="A10329" s="1"/>
    </row>
    <row r="10330" spans="1:1" ht="16.5">
      <c r="A10330" s="1"/>
    </row>
    <row r="10331" spans="1:1" ht="16.5">
      <c r="A10331" s="1"/>
    </row>
    <row r="10332" spans="1:1" ht="16.5">
      <c r="A10332" s="1"/>
    </row>
    <row r="10333" spans="1:1" ht="16.5">
      <c r="A10333" s="1"/>
    </row>
    <row r="10334" spans="1:1" ht="16.5">
      <c r="A10334" s="1"/>
    </row>
    <row r="10335" spans="1:1" ht="16.5">
      <c r="A10335" s="1"/>
    </row>
    <row r="10336" spans="1:1" ht="16.5">
      <c r="A10336" s="1"/>
    </row>
    <row r="10337" spans="1:1" ht="16.5">
      <c r="A10337" s="1"/>
    </row>
    <row r="10338" spans="1:1" ht="16.5">
      <c r="A10338" s="1"/>
    </row>
    <row r="10339" spans="1:1" ht="16.5">
      <c r="A10339" s="1"/>
    </row>
    <row r="10340" spans="1:1" ht="16.5">
      <c r="A10340" s="1"/>
    </row>
    <row r="10341" spans="1:1" ht="16.5">
      <c r="A10341" s="1"/>
    </row>
    <row r="10342" spans="1:1" ht="16.5">
      <c r="A10342" s="1"/>
    </row>
    <row r="10343" spans="1:1" ht="16.5">
      <c r="A10343" s="1"/>
    </row>
    <row r="10344" spans="1:1" ht="16.5">
      <c r="A10344" s="1"/>
    </row>
    <row r="10345" spans="1:1" ht="16.5">
      <c r="A10345" s="1"/>
    </row>
    <row r="10346" spans="1:1" ht="16.5">
      <c r="A10346" s="1"/>
    </row>
    <row r="10347" spans="1:1" ht="16.5">
      <c r="A10347" s="1"/>
    </row>
    <row r="10348" spans="1:1" ht="16.5">
      <c r="A10348" s="1"/>
    </row>
    <row r="10349" spans="1:1" ht="16.5">
      <c r="A10349" s="1"/>
    </row>
    <row r="10350" spans="1:1" ht="16.5">
      <c r="A10350" s="1"/>
    </row>
    <row r="10351" spans="1:1" ht="16.5">
      <c r="A10351" s="1"/>
    </row>
    <row r="10352" spans="1:1" ht="16.5">
      <c r="A10352" s="1"/>
    </row>
    <row r="10353" spans="1:1" ht="16.5">
      <c r="A10353" s="1"/>
    </row>
    <row r="10354" spans="1:1" ht="16.5">
      <c r="A10354" s="1"/>
    </row>
    <row r="10355" spans="1:1" ht="16.5">
      <c r="A10355" s="1"/>
    </row>
    <row r="10356" spans="1:1" ht="16.5">
      <c r="A10356" s="1"/>
    </row>
    <row r="10357" spans="1:1" ht="16.5">
      <c r="A10357" s="1"/>
    </row>
    <row r="10358" spans="1:1" ht="16.5">
      <c r="A10358" s="1"/>
    </row>
    <row r="10359" spans="1:1" ht="16.5">
      <c r="A10359" s="1"/>
    </row>
    <row r="10360" spans="1:1" ht="16.5">
      <c r="A10360" s="1"/>
    </row>
    <row r="10361" spans="1:1" ht="16.5">
      <c r="A10361" s="1"/>
    </row>
    <row r="10362" spans="1:1" ht="16.5">
      <c r="A10362" s="1"/>
    </row>
    <row r="10363" spans="1:1" ht="16.5">
      <c r="A10363" s="1"/>
    </row>
    <row r="10364" spans="1:1" ht="16.5">
      <c r="A10364" s="1"/>
    </row>
    <row r="10365" spans="1:1" ht="16.5">
      <c r="A10365" s="1"/>
    </row>
    <row r="10366" spans="1:1" ht="16.5">
      <c r="A10366" s="1"/>
    </row>
    <row r="10367" spans="1:1" ht="16.5">
      <c r="A10367" s="1"/>
    </row>
    <row r="10368" spans="1:1" ht="16.5">
      <c r="A10368" s="1"/>
    </row>
    <row r="10369" spans="1:1" ht="16.5">
      <c r="A10369" s="1"/>
    </row>
    <row r="10370" spans="1:1" ht="16.5">
      <c r="A10370" s="1"/>
    </row>
    <row r="10371" spans="1:1" ht="16.5">
      <c r="A10371" s="1"/>
    </row>
    <row r="10372" spans="1:1" ht="16.5">
      <c r="A10372" s="1"/>
    </row>
    <row r="10373" spans="1:1" ht="16.5">
      <c r="A10373" s="1"/>
    </row>
    <row r="10374" spans="1:1" ht="16.5">
      <c r="A10374" s="1"/>
    </row>
    <row r="10375" spans="1:1" ht="16.5">
      <c r="A10375" s="1"/>
    </row>
    <row r="10376" spans="1:1" ht="16.5">
      <c r="A10376" s="1"/>
    </row>
    <row r="10377" spans="1:1" ht="16.5">
      <c r="A10377" s="1"/>
    </row>
    <row r="10378" spans="1:1" ht="16.5">
      <c r="A10378" s="1"/>
    </row>
    <row r="10379" spans="1:1" ht="16.5">
      <c r="A10379" s="1"/>
    </row>
    <row r="10380" spans="1:1" ht="16.5">
      <c r="A10380" s="1"/>
    </row>
    <row r="10381" spans="1:1" ht="16.5">
      <c r="A10381" s="1"/>
    </row>
    <row r="10382" spans="1:1" ht="16.5">
      <c r="A10382" s="1"/>
    </row>
    <row r="10383" spans="1:1" ht="16.5">
      <c r="A10383" s="1"/>
    </row>
    <row r="10384" spans="1:1" ht="16.5">
      <c r="A10384" s="1"/>
    </row>
    <row r="10385" spans="1:1" ht="16.5">
      <c r="A10385" s="1"/>
    </row>
    <row r="10386" spans="1:1" ht="16.5">
      <c r="A10386" s="1"/>
    </row>
    <row r="10387" spans="1:1" ht="16.5">
      <c r="A10387" s="1"/>
    </row>
    <row r="10388" spans="1:1" ht="16.5">
      <c r="A10388" s="1"/>
    </row>
    <row r="10389" spans="1:1" ht="16.5">
      <c r="A10389" s="1"/>
    </row>
    <row r="10390" spans="1:1" ht="16.5">
      <c r="A10390" s="1"/>
    </row>
    <row r="10391" spans="1:1" ht="16.5">
      <c r="A10391" s="1"/>
    </row>
    <row r="10392" spans="1:1" ht="16.5">
      <c r="A10392" s="1"/>
    </row>
    <row r="10393" spans="1:1" ht="16.5">
      <c r="A10393" s="1"/>
    </row>
    <row r="10394" spans="1:1" ht="16.5">
      <c r="A10394" s="1"/>
    </row>
    <row r="10395" spans="1:1" ht="16.5">
      <c r="A10395" s="1"/>
    </row>
    <row r="10396" spans="1:1" ht="16.5">
      <c r="A10396" s="1"/>
    </row>
    <row r="10397" spans="1:1" ht="16.5">
      <c r="A10397" s="1"/>
    </row>
    <row r="10398" spans="1:1" ht="16.5">
      <c r="A10398" s="1"/>
    </row>
    <row r="10399" spans="1:1" ht="16.5">
      <c r="A10399" s="1"/>
    </row>
    <row r="10400" spans="1:1" ht="16.5">
      <c r="A10400" s="1"/>
    </row>
    <row r="10401" spans="1:1" ht="16.5">
      <c r="A10401" s="1"/>
    </row>
    <row r="10402" spans="1:1" ht="16.5">
      <c r="A10402" s="1"/>
    </row>
    <row r="10403" spans="1:1" ht="16.5">
      <c r="A10403" s="1"/>
    </row>
    <row r="10404" spans="1:1" ht="16.5">
      <c r="A10404" s="1"/>
    </row>
    <row r="10405" spans="1:1" ht="16.5">
      <c r="A10405" s="1"/>
    </row>
    <row r="10406" spans="1:1" ht="16.5">
      <c r="A10406" s="1"/>
    </row>
    <row r="10407" spans="1:1" ht="16.5">
      <c r="A10407" s="1"/>
    </row>
    <row r="10408" spans="1:1" ht="16.5">
      <c r="A10408" s="1"/>
    </row>
    <row r="10409" spans="1:1" ht="16.5">
      <c r="A10409" s="1"/>
    </row>
    <row r="10410" spans="1:1" ht="16.5">
      <c r="A10410" s="1"/>
    </row>
    <row r="10411" spans="1:1" ht="16.5">
      <c r="A10411" s="1"/>
    </row>
    <row r="10412" spans="1:1" ht="16.5">
      <c r="A10412" s="1"/>
    </row>
    <row r="10413" spans="1:1" ht="16.5">
      <c r="A10413" s="1"/>
    </row>
    <row r="10414" spans="1:1" ht="16.5">
      <c r="A10414" s="1"/>
    </row>
    <row r="10415" spans="1:1" ht="16.5">
      <c r="A10415" s="1"/>
    </row>
    <row r="10416" spans="1:1" ht="16.5">
      <c r="A10416" s="1"/>
    </row>
    <row r="10417" spans="1:1" ht="16.5">
      <c r="A10417" s="1"/>
    </row>
    <row r="10418" spans="1:1" ht="16.5">
      <c r="A10418" s="1"/>
    </row>
    <row r="10419" spans="1:1" ht="16.5">
      <c r="A10419" s="1"/>
    </row>
    <row r="10420" spans="1:1" ht="16.5">
      <c r="A10420" s="1"/>
    </row>
    <row r="10421" spans="1:1" ht="16.5">
      <c r="A10421" s="1"/>
    </row>
    <row r="10422" spans="1:1" ht="16.5">
      <c r="A10422" s="1"/>
    </row>
    <row r="10423" spans="1:1" ht="16.5">
      <c r="A10423" s="1"/>
    </row>
    <row r="10424" spans="1:1" ht="16.5">
      <c r="A10424" s="1"/>
    </row>
    <row r="10425" spans="1:1" ht="16.5">
      <c r="A10425" s="1"/>
    </row>
    <row r="10426" spans="1:1" ht="16.5">
      <c r="A10426" s="1"/>
    </row>
    <row r="10427" spans="1:1" ht="16.5">
      <c r="A10427" s="1"/>
    </row>
    <row r="10428" spans="1:1" ht="16.5">
      <c r="A10428" s="1"/>
    </row>
    <row r="10429" spans="1:1" ht="16.5">
      <c r="A10429" s="1"/>
    </row>
    <row r="10430" spans="1:1" ht="16.5">
      <c r="A10430" s="1"/>
    </row>
    <row r="10431" spans="1:1" ht="16.5">
      <c r="A10431" s="1"/>
    </row>
    <row r="10432" spans="1:1" ht="16.5">
      <c r="A10432" s="1"/>
    </row>
    <row r="10433" spans="1:1" ht="16.5">
      <c r="A10433" s="1"/>
    </row>
    <row r="10434" spans="1:1" ht="16.5">
      <c r="A10434" s="1"/>
    </row>
    <row r="10435" spans="1:1" ht="16.5">
      <c r="A10435" s="1"/>
    </row>
    <row r="10436" spans="1:1" ht="16.5">
      <c r="A10436" s="1"/>
    </row>
    <row r="10437" spans="1:1" ht="16.5">
      <c r="A10437" s="1"/>
    </row>
    <row r="10438" spans="1:1" ht="16.5">
      <c r="A10438" s="1"/>
    </row>
    <row r="10439" spans="1:1" ht="16.5">
      <c r="A10439" s="1"/>
    </row>
    <row r="10440" spans="1:1" ht="16.5">
      <c r="A10440" s="1"/>
    </row>
    <row r="10441" spans="1:1" ht="16.5">
      <c r="A10441" s="1"/>
    </row>
    <row r="10442" spans="1:1" ht="16.5">
      <c r="A10442" s="1"/>
    </row>
    <row r="10443" spans="1:1" ht="16.5">
      <c r="A10443" s="1"/>
    </row>
    <row r="10444" spans="1:1" ht="16.5">
      <c r="A10444" s="1"/>
    </row>
    <row r="10445" spans="1:1" ht="16.5">
      <c r="A10445" s="1"/>
    </row>
    <row r="10446" spans="1:1" ht="16.5">
      <c r="A10446" s="1"/>
    </row>
    <row r="10447" spans="1:1" ht="16.5">
      <c r="A10447" s="1"/>
    </row>
    <row r="10448" spans="1:1" ht="16.5">
      <c r="A10448" s="1"/>
    </row>
    <row r="10449" spans="1:1" ht="16.5">
      <c r="A10449" s="1"/>
    </row>
    <row r="10450" spans="1:1" ht="16.5">
      <c r="A10450" s="1"/>
    </row>
    <row r="10451" spans="1:1" ht="16.5">
      <c r="A10451" s="1"/>
    </row>
    <row r="10452" spans="1:1" ht="16.5">
      <c r="A10452" s="1"/>
    </row>
    <row r="10453" spans="1:1" ht="16.5">
      <c r="A10453" s="1"/>
    </row>
    <row r="10454" spans="1:1" ht="16.5">
      <c r="A10454" s="1"/>
    </row>
    <row r="10455" spans="1:1" ht="16.5">
      <c r="A10455" s="1"/>
    </row>
    <row r="10456" spans="1:1" ht="16.5">
      <c r="A10456" s="1"/>
    </row>
    <row r="10457" spans="1:1" ht="16.5">
      <c r="A10457" s="1"/>
    </row>
    <row r="10458" spans="1:1" ht="16.5">
      <c r="A10458" s="1"/>
    </row>
    <row r="10459" spans="1:1" ht="16.5">
      <c r="A10459" s="1"/>
    </row>
    <row r="10460" spans="1:1" ht="16.5">
      <c r="A10460" s="1"/>
    </row>
    <row r="10461" spans="1:1" ht="16.5">
      <c r="A10461" s="1"/>
    </row>
    <row r="10462" spans="1:1" ht="16.5">
      <c r="A10462" s="1"/>
    </row>
    <row r="10463" spans="1:1" ht="16.5">
      <c r="A10463" s="1"/>
    </row>
    <row r="10464" spans="1:1" ht="16.5">
      <c r="A10464" s="1"/>
    </row>
    <row r="10465" spans="1:1" ht="16.5">
      <c r="A10465" s="1"/>
    </row>
    <row r="10466" spans="1:1" ht="16.5">
      <c r="A10466" s="1"/>
    </row>
    <row r="10467" spans="1:1" ht="16.5">
      <c r="A10467" s="1"/>
    </row>
    <row r="10468" spans="1:1" ht="16.5">
      <c r="A10468" s="1"/>
    </row>
    <row r="10469" spans="1:1" ht="16.5">
      <c r="A10469" s="1"/>
    </row>
    <row r="10470" spans="1:1" ht="16.5">
      <c r="A10470" s="1"/>
    </row>
    <row r="10471" spans="1:1" ht="16.5">
      <c r="A10471" s="1"/>
    </row>
    <row r="10472" spans="1:1" ht="16.5">
      <c r="A10472" s="1"/>
    </row>
    <row r="10473" spans="1:1" ht="16.5">
      <c r="A10473" s="1"/>
    </row>
    <row r="10474" spans="1:1" ht="16.5">
      <c r="A10474" s="1"/>
    </row>
    <row r="10475" spans="1:1" ht="16.5">
      <c r="A10475" s="1"/>
    </row>
    <row r="10476" spans="1:1" ht="16.5">
      <c r="A10476" s="1"/>
    </row>
    <row r="10477" spans="1:1" ht="16.5">
      <c r="A10477" s="1"/>
    </row>
    <row r="10478" spans="1:1" ht="16.5">
      <c r="A10478" s="1"/>
    </row>
    <row r="10479" spans="1:1" ht="16.5">
      <c r="A10479" s="1"/>
    </row>
    <row r="10480" spans="1:1" ht="16.5">
      <c r="A10480" s="1"/>
    </row>
    <row r="10481" spans="1:1" ht="16.5">
      <c r="A10481" s="1"/>
    </row>
    <row r="10482" spans="1:1" ht="16.5">
      <c r="A10482" s="1"/>
    </row>
    <row r="10483" spans="1:1" ht="16.5">
      <c r="A10483" s="1"/>
    </row>
    <row r="10484" spans="1:1" ht="16.5">
      <c r="A10484" s="1"/>
    </row>
    <row r="10485" spans="1:1" ht="16.5">
      <c r="A10485" s="1"/>
    </row>
    <row r="10486" spans="1:1" ht="16.5">
      <c r="A10486" s="1"/>
    </row>
    <row r="10487" spans="1:1" ht="16.5">
      <c r="A10487" s="1"/>
    </row>
    <row r="10488" spans="1:1" ht="16.5">
      <c r="A10488" s="1"/>
    </row>
    <row r="10489" spans="1:1" ht="16.5">
      <c r="A10489" s="1"/>
    </row>
    <row r="10490" spans="1:1" ht="16.5">
      <c r="A10490" s="1"/>
    </row>
    <row r="10491" spans="1:1" ht="16.5">
      <c r="A10491" s="1"/>
    </row>
    <row r="10492" spans="1:1" ht="16.5">
      <c r="A10492" s="1"/>
    </row>
    <row r="10493" spans="1:1" ht="16.5">
      <c r="A10493" s="1"/>
    </row>
    <row r="10494" spans="1:1" ht="16.5">
      <c r="A10494" s="1"/>
    </row>
    <row r="10495" spans="1:1" ht="16.5">
      <c r="A10495" s="1"/>
    </row>
    <row r="10496" spans="1:1" ht="16.5">
      <c r="A10496" s="1"/>
    </row>
    <row r="10497" spans="1:1" ht="16.5">
      <c r="A10497" s="1"/>
    </row>
    <row r="10498" spans="1:1" ht="16.5">
      <c r="A10498" s="1"/>
    </row>
    <row r="10499" spans="1:1" ht="16.5">
      <c r="A10499" s="1"/>
    </row>
    <row r="10500" spans="1:1" ht="16.5">
      <c r="A10500" s="1"/>
    </row>
    <row r="10501" spans="1:1" ht="16.5">
      <c r="A10501" s="1"/>
    </row>
    <row r="10502" spans="1:1" ht="16.5">
      <c r="A10502" s="1"/>
    </row>
    <row r="10503" spans="1:1" ht="16.5">
      <c r="A10503" s="1"/>
    </row>
    <row r="10504" spans="1:1" ht="16.5">
      <c r="A10504" s="1"/>
    </row>
    <row r="10505" spans="1:1" ht="16.5">
      <c r="A10505" s="1"/>
    </row>
    <row r="10506" spans="1:1" ht="16.5">
      <c r="A10506" s="1"/>
    </row>
    <row r="10507" spans="1:1" ht="16.5">
      <c r="A10507" s="1"/>
    </row>
    <row r="10508" spans="1:1" ht="16.5">
      <c r="A10508" s="1"/>
    </row>
    <row r="10509" spans="1:1" ht="16.5">
      <c r="A10509" s="1"/>
    </row>
    <row r="10510" spans="1:1" ht="16.5">
      <c r="A10510" s="1"/>
    </row>
    <row r="10511" spans="1:1" ht="16.5">
      <c r="A10511" s="1"/>
    </row>
    <row r="10512" spans="1:1" ht="16.5">
      <c r="A10512" s="1"/>
    </row>
    <row r="10513" spans="1:1" ht="16.5">
      <c r="A10513" s="1"/>
    </row>
    <row r="10514" spans="1:1" ht="16.5">
      <c r="A10514" s="1"/>
    </row>
    <row r="10515" spans="1:1" ht="16.5">
      <c r="A10515" s="1"/>
    </row>
    <row r="10516" spans="1:1" ht="16.5">
      <c r="A10516" s="1"/>
    </row>
    <row r="10517" spans="1:1" ht="16.5">
      <c r="A10517" s="1"/>
    </row>
    <row r="10518" spans="1:1" ht="16.5">
      <c r="A10518" s="1"/>
    </row>
    <row r="10519" spans="1:1" ht="16.5">
      <c r="A10519" s="1"/>
    </row>
    <row r="10520" spans="1:1" ht="16.5">
      <c r="A10520" s="1"/>
    </row>
    <row r="10521" spans="1:1" ht="16.5">
      <c r="A10521" s="1"/>
    </row>
    <row r="10522" spans="1:1" ht="16.5">
      <c r="A10522" s="1"/>
    </row>
    <row r="10523" spans="1:1" ht="16.5">
      <c r="A10523" s="1"/>
    </row>
    <row r="10524" spans="1:1" ht="16.5">
      <c r="A10524" s="1"/>
    </row>
    <row r="10525" spans="1:1" ht="16.5">
      <c r="A10525" s="1"/>
    </row>
    <row r="10526" spans="1:1" ht="16.5">
      <c r="A10526" s="1"/>
    </row>
    <row r="10527" spans="1:1" ht="16.5">
      <c r="A10527" s="1"/>
    </row>
    <row r="10528" spans="1:1" ht="16.5">
      <c r="A10528" s="1"/>
    </row>
    <row r="10529" spans="1:1" ht="16.5">
      <c r="A10529" s="1"/>
    </row>
    <row r="10530" spans="1:1" ht="16.5">
      <c r="A10530" s="1"/>
    </row>
    <row r="10531" spans="1:1" ht="16.5">
      <c r="A10531" s="1"/>
    </row>
    <row r="10532" spans="1:1" ht="16.5">
      <c r="A10532" s="1"/>
    </row>
    <row r="10533" spans="1:1" ht="16.5">
      <c r="A10533" s="1"/>
    </row>
    <row r="10534" spans="1:1" ht="16.5">
      <c r="A10534" s="1"/>
    </row>
    <row r="10535" spans="1:1" ht="16.5">
      <c r="A10535" s="1"/>
    </row>
    <row r="10536" spans="1:1" ht="16.5">
      <c r="A10536" s="1"/>
    </row>
    <row r="10537" spans="1:1" ht="16.5">
      <c r="A10537" s="1"/>
    </row>
    <row r="10538" spans="1:1" ht="16.5">
      <c r="A10538" s="1"/>
    </row>
    <row r="10539" spans="1:1" ht="16.5">
      <c r="A10539" s="1"/>
    </row>
    <row r="10540" spans="1:1" ht="16.5">
      <c r="A10540" s="1"/>
    </row>
    <row r="10541" spans="1:1" ht="16.5">
      <c r="A10541" s="1"/>
    </row>
    <row r="10542" spans="1:1" ht="16.5">
      <c r="A10542" s="1"/>
    </row>
    <row r="10543" spans="1:1" ht="16.5">
      <c r="A10543" s="1"/>
    </row>
    <row r="10544" spans="1:1" ht="16.5">
      <c r="A10544" s="1"/>
    </row>
    <row r="10545" spans="1:1" ht="16.5">
      <c r="A10545" s="1"/>
    </row>
    <row r="10546" spans="1:1" ht="16.5">
      <c r="A10546" s="1"/>
    </row>
    <row r="10547" spans="1:1" ht="16.5">
      <c r="A10547" s="1"/>
    </row>
    <row r="10548" spans="1:1" ht="16.5">
      <c r="A10548" s="1"/>
    </row>
    <row r="10549" spans="1:1" ht="16.5">
      <c r="A10549" s="1"/>
    </row>
    <row r="10550" spans="1:1" ht="16.5">
      <c r="A10550" s="1"/>
    </row>
    <row r="10551" spans="1:1" ht="16.5">
      <c r="A10551" s="1"/>
    </row>
    <row r="10552" spans="1:1" ht="16.5">
      <c r="A10552" s="1"/>
    </row>
    <row r="10553" spans="1:1" ht="16.5">
      <c r="A10553" s="1"/>
    </row>
    <row r="10554" spans="1:1" ht="16.5">
      <c r="A10554" s="1"/>
    </row>
    <row r="10555" spans="1:1" ht="16.5">
      <c r="A10555" s="1"/>
    </row>
    <row r="10556" spans="1:1" ht="16.5">
      <c r="A10556" s="1"/>
    </row>
    <row r="10557" spans="1:1" ht="16.5">
      <c r="A10557" s="1"/>
    </row>
    <row r="10558" spans="1:1" ht="16.5">
      <c r="A10558" s="1"/>
    </row>
    <row r="10559" spans="1:1" ht="16.5">
      <c r="A10559" s="1"/>
    </row>
    <row r="10560" spans="1:1" ht="16.5">
      <c r="A10560" s="1"/>
    </row>
    <row r="10561" spans="1:1" ht="16.5">
      <c r="A10561" s="1"/>
    </row>
    <row r="10562" spans="1:1" ht="16.5">
      <c r="A10562" s="1"/>
    </row>
    <row r="10563" spans="1:1" ht="16.5">
      <c r="A10563" s="1"/>
    </row>
    <row r="10564" spans="1:1" ht="16.5">
      <c r="A10564" s="1"/>
    </row>
    <row r="10565" spans="1:1" ht="16.5">
      <c r="A10565" s="1"/>
    </row>
    <row r="10566" spans="1:1" ht="16.5">
      <c r="A10566" s="1"/>
    </row>
    <row r="10567" spans="1:1" ht="16.5">
      <c r="A10567" s="1"/>
    </row>
    <row r="10568" spans="1:1" ht="16.5">
      <c r="A10568" s="1"/>
    </row>
    <row r="10569" spans="1:1" ht="16.5">
      <c r="A10569" s="1"/>
    </row>
    <row r="10570" spans="1:1" ht="16.5">
      <c r="A10570" s="1"/>
    </row>
    <row r="10571" spans="1:1" ht="16.5">
      <c r="A10571" s="1"/>
    </row>
    <row r="10572" spans="1:1" ht="16.5">
      <c r="A10572" s="1"/>
    </row>
    <row r="10573" spans="1:1" ht="16.5">
      <c r="A10573" s="1"/>
    </row>
    <row r="10574" spans="1:1" ht="16.5">
      <c r="A10574" s="1"/>
    </row>
    <row r="10575" spans="1:1" ht="16.5">
      <c r="A10575" s="1"/>
    </row>
    <row r="10576" spans="1:1" ht="16.5">
      <c r="A10576" s="1"/>
    </row>
    <row r="10577" spans="1:1" ht="16.5">
      <c r="A10577" s="1"/>
    </row>
    <row r="10578" spans="1:1" ht="16.5">
      <c r="A10578" s="1"/>
    </row>
    <row r="10579" spans="1:1" ht="16.5">
      <c r="A10579" s="1"/>
    </row>
    <row r="10580" spans="1:1" ht="16.5">
      <c r="A10580" s="1"/>
    </row>
    <row r="10581" spans="1:1" ht="16.5">
      <c r="A10581" s="1"/>
    </row>
    <row r="10582" spans="1:1" ht="16.5">
      <c r="A10582" s="1"/>
    </row>
    <row r="10583" spans="1:1" ht="16.5">
      <c r="A10583" s="1"/>
    </row>
    <row r="10584" spans="1:1" ht="16.5">
      <c r="A10584" s="1"/>
    </row>
    <row r="10585" spans="1:1" ht="16.5">
      <c r="A10585" s="1"/>
    </row>
    <row r="10586" spans="1:1" ht="16.5">
      <c r="A10586" s="1"/>
    </row>
    <row r="10587" spans="1:1" ht="16.5">
      <c r="A10587" s="1"/>
    </row>
    <row r="10588" spans="1:1" ht="16.5">
      <c r="A10588" s="1"/>
    </row>
    <row r="10589" spans="1:1" ht="16.5">
      <c r="A10589" s="1"/>
    </row>
    <row r="10590" spans="1:1" ht="16.5">
      <c r="A10590" s="1"/>
    </row>
    <row r="10591" spans="1:1" ht="16.5">
      <c r="A10591" s="1"/>
    </row>
    <row r="10592" spans="1:1" ht="16.5">
      <c r="A10592" s="1"/>
    </row>
    <row r="10593" spans="1:1" ht="16.5">
      <c r="A10593" s="1"/>
    </row>
    <row r="10594" spans="1:1" ht="16.5">
      <c r="A10594" s="1"/>
    </row>
    <row r="10595" spans="1:1" ht="16.5">
      <c r="A10595" s="1"/>
    </row>
    <row r="10596" spans="1:1" ht="16.5">
      <c r="A10596" s="1"/>
    </row>
    <row r="10597" spans="1:1" ht="16.5">
      <c r="A10597" s="1"/>
    </row>
    <row r="10598" spans="1:1" ht="16.5">
      <c r="A10598" s="1"/>
    </row>
    <row r="10599" spans="1:1" ht="16.5">
      <c r="A10599" s="1"/>
    </row>
    <row r="10600" spans="1:1" ht="16.5">
      <c r="A10600" s="1"/>
    </row>
    <row r="10601" spans="1:1" ht="16.5">
      <c r="A10601" s="1"/>
    </row>
    <row r="10602" spans="1:1" ht="16.5">
      <c r="A10602" s="1"/>
    </row>
    <row r="10603" spans="1:1" ht="16.5">
      <c r="A10603" s="1"/>
    </row>
    <row r="10604" spans="1:1" ht="16.5">
      <c r="A10604" s="1"/>
    </row>
    <row r="10605" spans="1:1" ht="16.5">
      <c r="A10605" s="1"/>
    </row>
    <row r="10606" spans="1:1" ht="16.5">
      <c r="A10606" s="1"/>
    </row>
    <row r="10607" spans="1:1" ht="16.5">
      <c r="A10607" s="1"/>
    </row>
    <row r="10608" spans="1:1" ht="16.5">
      <c r="A10608" s="1"/>
    </row>
    <row r="10609" spans="1:1" ht="16.5">
      <c r="A10609" s="1"/>
    </row>
    <row r="10610" spans="1:1" ht="16.5">
      <c r="A10610" s="1"/>
    </row>
    <row r="10611" spans="1:1" ht="16.5">
      <c r="A10611" s="1"/>
    </row>
    <row r="10612" spans="1:1" ht="16.5">
      <c r="A10612" s="1"/>
    </row>
    <row r="10613" spans="1:1" ht="16.5">
      <c r="A10613" s="1"/>
    </row>
    <row r="10614" spans="1:1" ht="16.5">
      <c r="A10614" s="1"/>
    </row>
    <row r="10615" spans="1:1" ht="16.5">
      <c r="A10615" s="1"/>
    </row>
    <row r="10616" spans="1:1" ht="16.5">
      <c r="A10616" s="1"/>
    </row>
    <row r="10617" spans="1:1" ht="16.5">
      <c r="A10617" s="1"/>
    </row>
    <row r="10618" spans="1:1" ht="16.5">
      <c r="A10618" s="1"/>
    </row>
    <row r="10619" spans="1:1" ht="16.5">
      <c r="A10619" s="1"/>
    </row>
    <row r="10620" spans="1:1" ht="16.5">
      <c r="A10620" s="1"/>
    </row>
    <row r="10621" spans="1:1" ht="16.5">
      <c r="A10621" s="1"/>
    </row>
    <row r="10622" spans="1:1" ht="16.5">
      <c r="A10622" s="1"/>
    </row>
    <row r="10623" spans="1:1" ht="16.5">
      <c r="A10623" s="1"/>
    </row>
    <row r="10624" spans="1:1" ht="16.5">
      <c r="A10624" s="1"/>
    </row>
    <row r="10625" spans="1:1" ht="16.5">
      <c r="A10625" s="1"/>
    </row>
    <row r="10626" spans="1:1" ht="16.5">
      <c r="A10626" s="1"/>
    </row>
    <row r="10627" spans="1:1" ht="16.5">
      <c r="A10627" s="1"/>
    </row>
    <row r="10628" spans="1:1" ht="16.5">
      <c r="A10628" s="1"/>
    </row>
    <row r="10629" spans="1:1" ht="16.5">
      <c r="A10629" s="1"/>
    </row>
    <row r="10630" spans="1:1" ht="16.5">
      <c r="A10630" s="1"/>
    </row>
    <row r="10631" spans="1:1" ht="16.5">
      <c r="A10631" s="1"/>
    </row>
    <row r="10632" spans="1:1" ht="16.5">
      <c r="A10632" s="1"/>
    </row>
    <row r="10633" spans="1:1" ht="16.5">
      <c r="A10633" s="1"/>
    </row>
    <row r="10634" spans="1:1" ht="16.5">
      <c r="A10634" s="1"/>
    </row>
    <row r="10635" spans="1:1" ht="16.5">
      <c r="A10635" s="1"/>
    </row>
    <row r="10636" spans="1:1" ht="16.5">
      <c r="A10636" s="1"/>
    </row>
    <row r="10637" spans="1:1" ht="16.5">
      <c r="A10637" s="1"/>
    </row>
    <row r="10638" spans="1:1" ht="16.5">
      <c r="A10638" s="1"/>
    </row>
    <row r="10639" spans="1:1" ht="16.5">
      <c r="A10639" s="1"/>
    </row>
    <row r="10640" spans="1:1" ht="16.5">
      <c r="A10640" s="1"/>
    </row>
    <row r="10641" spans="1:1" ht="16.5">
      <c r="A10641" s="1"/>
    </row>
    <row r="10642" spans="1:1" ht="16.5">
      <c r="A10642" s="1"/>
    </row>
    <row r="10643" spans="1:1" ht="16.5">
      <c r="A10643" s="1"/>
    </row>
    <row r="10644" spans="1:1" ht="16.5">
      <c r="A10644" s="1"/>
    </row>
    <row r="10645" spans="1:1" ht="16.5">
      <c r="A10645" s="1"/>
    </row>
    <row r="10646" spans="1:1" ht="16.5">
      <c r="A10646" s="1"/>
    </row>
    <row r="10647" spans="1:1" ht="16.5">
      <c r="A10647" s="1"/>
    </row>
    <row r="10648" spans="1:1" ht="16.5">
      <c r="A10648" s="1"/>
    </row>
    <row r="10649" spans="1:1" ht="16.5">
      <c r="A10649" s="1"/>
    </row>
    <row r="10650" spans="1:1" ht="16.5">
      <c r="A10650" s="1"/>
    </row>
    <row r="10651" spans="1:1" ht="16.5">
      <c r="A10651" s="1"/>
    </row>
    <row r="10652" spans="1:1" ht="16.5">
      <c r="A10652" s="1"/>
    </row>
    <row r="10653" spans="1:1" ht="16.5">
      <c r="A10653" s="1"/>
    </row>
    <row r="10654" spans="1:1" ht="16.5">
      <c r="A10654" s="1"/>
    </row>
    <row r="10655" spans="1:1" ht="16.5">
      <c r="A10655" s="1"/>
    </row>
    <row r="10656" spans="1:1" ht="16.5">
      <c r="A10656" s="1"/>
    </row>
    <row r="10657" spans="1:1" ht="16.5">
      <c r="A10657" s="1"/>
    </row>
    <row r="10658" spans="1:1" ht="16.5">
      <c r="A10658" s="1"/>
    </row>
    <row r="10659" spans="1:1" ht="16.5">
      <c r="A10659" s="1"/>
    </row>
    <row r="10660" spans="1:1" ht="16.5">
      <c r="A10660" s="1"/>
    </row>
    <row r="10661" spans="1:1" ht="16.5">
      <c r="A10661" s="1"/>
    </row>
    <row r="10662" spans="1:1" ht="16.5">
      <c r="A10662" s="1"/>
    </row>
    <row r="10663" spans="1:1" ht="16.5">
      <c r="A10663" s="1"/>
    </row>
    <row r="10664" spans="1:1" ht="16.5">
      <c r="A10664" s="1"/>
    </row>
    <row r="10665" spans="1:1" ht="16.5">
      <c r="A10665" s="1"/>
    </row>
    <row r="10666" spans="1:1" ht="16.5">
      <c r="A10666" s="1"/>
    </row>
    <row r="10667" spans="1:1" ht="16.5">
      <c r="A10667" s="1"/>
    </row>
    <row r="10668" spans="1:1" ht="16.5">
      <c r="A10668" s="1"/>
    </row>
    <row r="10669" spans="1:1" ht="16.5">
      <c r="A10669" s="1"/>
    </row>
    <row r="10670" spans="1:1" ht="16.5">
      <c r="A10670" s="1"/>
    </row>
    <row r="10671" spans="1:1" ht="16.5">
      <c r="A10671" s="1"/>
    </row>
    <row r="10672" spans="1:1" ht="16.5">
      <c r="A10672" s="1"/>
    </row>
    <row r="10673" spans="1:1" ht="16.5">
      <c r="A10673" s="1"/>
    </row>
    <row r="10674" spans="1:1" ht="16.5">
      <c r="A10674" s="1"/>
    </row>
    <row r="10675" spans="1:1" ht="16.5">
      <c r="A10675" s="1"/>
    </row>
    <row r="10676" spans="1:1" ht="16.5">
      <c r="A10676" s="1"/>
    </row>
    <row r="10677" spans="1:1" ht="16.5">
      <c r="A10677" s="1"/>
    </row>
    <row r="10678" spans="1:1" ht="16.5">
      <c r="A10678" s="1"/>
    </row>
    <row r="10679" spans="1:1" ht="16.5">
      <c r="A10679" s="1"/>
    </row>
    <row r="10680" spans="1:1" ht="16.5">
      <c r="A10680" s="1"/>
    </row>
    <row r="10681" spans="1:1" ht="16.5">
      <c r="A10681" s="1"/>
    </row>
    <row r="10682" spans="1:1" ht="16.5">
      <c r="A10682" s="1"/>
    </row>
    <row r="10683" spans="1:1" ht="16.5">
      <c r="A10683" s="1"/>
    </row>
    <row r="10684" spans="1:1" ht="16.5">
      <c r="A10684" s="1"/>
    </row>
    <row r="10685" spans="1:1" ht="16.5">
      <c r="A10685" s="1"/>
    </row>
    <row r="10686" spans="1:1" ht="16.5">
      <c r="A10686" s="1"/>
    </row>
    <row r="10687" spans="1:1" ht="16.5">
      <c r="A10687" s="1"/>
    </row>
    <row r="10688" spans="1:1" ht="16.5">
      <c r="A10688" s="1"/>
    </row>
    <row r="10689" spans="1:1" ht="16.5">
      <c r="A10689" s="1"/>
    </row>
    <row r="10690" spans="1:1" ht="16.5">
      <c r="A10690" s="1"/>
    </row>
    <row r="10691" spans="1:1" ht="16.5">
      <c r="A10691" s="1"/>
    </row>
    <row r="10692" spans="1:1" ht="16.5">
      <c r="A10692" s="1"/>
    </row>
    <row r="10693" spans="1:1" ht="16.5">
      <c r="A10693" s="1"/>
    </row>
    <row r="10694" spans="1:1" ht="16.5">
      <c r="A10694" s="1"/>
    </row>
    <row r="10695" spans="1:1" ht="16.5">
      <c r="A10695" s="1"/>
    </row>
    <row r="10696" spans="1:1" ht="16.5">
      <c r="A10696" s="1"/>
    </row>
    <row r="10697" spans="1:1" ht="16.5">
      <c r="A10697" s="1"/>
    </row>
    <row r="10698" spans="1:1" ht="16.5">
      <c r="A10698" s="1"/>
    </row>
    <row r="10699" spans="1:1" ht="16.5">
      <c r="A10699" s="1"/>
    </row>
    <row r="10700" spans="1:1" ht="16.5">
      <c r="A10700" s="1"/>
    </row>
    <row r="10701" spans="1:1" ht="16.5">
      <c r="A10701" s="1"/>
    </row>
    <row r="10702" spans="1:1" ht="16.5">
      <c r="A10702" s="1"/>
    </row>
    <row r="10703" spans="1:1" ht="16.5">
      <c r="A10703" s="1"/>
    </row>
    <row r="10704" spans="1:1" ht="16.5">
      <c r="A10704" s="1"/>
    </row>
    <row r="10705" spans="1:1" ht="16.5">
      <c r="A10705" s="1"/>
    </row>
    <row r="10706" spans="1:1" ht="16.5">
      <c r="A10706" s="1"/>
    </row>
    <row r="10707" spans="1:1" ht="16.5">
      <c r="A10707" s="1"/>
    </row>
    <row r="10708" spans="1:1" ht="16.5">
      <c r="A10708" s="1"/>
    </row>
    <row r="10709" spans="1:1" ht="16.5">
      <c r="A10709" s="1"/>
    </row>
    <row r="10710" spans="1:1" ht="16.5">
      <c r="A10710" s="1"/>
    </row>
    <row r="10711" spans="1:1" ht="16.5">
      <c r="A10711" s="1"/>
    </row>
    <row r="10712" spans="1:1" ht="16.5">
      <c r="A10712" s="1"/>
    </row>
    <row r="10713" spans="1:1" ht="16.5">
      <c r="A10713" s="1"/>
    </row>
    <row r="10714" spans="1:1" ht="16.5">
      <c r="A10714" s="1"/>
    </row>
    <row r="10715" spans="1:1" ht="16.5">
      <c r="A10715" s="1"/>
    </row>
    <row r="10716" spans="1:1" ht="16.5">
      <c r="A10716" s="1"/>
    </row>
    <row r="10717" spans="1:1" ht="16.5">
      <c r="A10717" s="1"/>
    </row>
    <row r="10718" spans="1:1" ht="16.5">
      <c r="A10718" s="1"/>
    </row>
    <row r="10719" spans="1:1" ht="16.5">
      <c r="A10719" s="1"/>
    </row>
    <row r="10720" spans="1:1" ht="16.5">
      <c r="A10720" s="1"/>
    </row>
    <row r="10721" spans="1:1" ht="16.5">
      <c r="A10721" s="1"/>
    </row>
    <row r="10722" spans="1:1" ht="16.5">
      <c r="A10722" s="1"/>
    </row>
    <row r="10723" spans="1:1" ht="16.5">
      <c r="A10723" s="1"/>
    </row>
    <row r="10724" spans="1:1" ht="16.5">
      <c r="A10724" s="1"/>
    </row>
    <row r="10725" spans="1:1" ht="16.5">
      <c r="A10725" s="1"/>
    </row>
    <row r="10726" spans="1:1" ht="16.5">
      <c r="A10726" s="1"/>
    </row>
    <row r="10727" spans="1:1" ht="16.5">
      <c r="A10727" s="1"/>
    </row>
    <row r="10728" spans="1:1" ht="16.5">
      <c r="A10728" s="1"/>
    </row>
    <row r="10729" spans="1:1" ht="16.5">
      <c r="A10729" s="1"/>
    </row>
    <row r="10730" spans="1:1" ht="16.5">
      <c r="A10730" s="1"/>
    </row>
    <row r="10731" spans="1:1" ht="16.5">
      <c r="A10731" s="1"/>
    </row>
    <row r="10732" spans="1:1" ht="16.5">
      <c r="A10732" s="1"/>
    </row>
    <row r="10733" spans="1:1" ht="16.5">
      <c r="A10733" s="1"/>
    </row>
    <row r="10734" spans="1:1" ht="16.5">
      <c r="A10734" s="1"/>
    </row>
    <row r="10735" spans="1:1" ht="16.5">
      <c r="A10735" s="1"/>
    </row>
    <row r="10736" spans="1:1" ht="16.5">
      <c r="A10736" s="1"/>
    </row>
    <row r="10737" spans="1:1" ht="16.5">
      <c r="A10737" s="1"/>
    </row>
    <row r="10738" spans="1:1" ht="16.5">
      <c r="A10738" s="1"/>
    </row>
    <row r="10739" spans="1:1" ht="16.5">
      <c r="A10739" s="1"/>
    </row>
    <row r="10740" spans="1:1" ht="16.5">
      <c r="A10740" s="1"/>
    </row>
    <row r="10741" spans="1:1" ht="16.5">
      <c r="A10741" s="1"/>
    </row>
    <row r="10742" spans="1:1" ht="16.5">
      <c r="A10742" s="1"/>
    </row>
    <row r="10743" spans="1:1" ht="16.5">
      <c r="A10743" s="1"/>
    </row>
    <row r="10744" spans="1:1" ht="16.5">
      <c r="A10744" s="1"/>
    </row>
    <row r="10745" spans="1:1" ht="16.5">
      <c r="A10745" s="1"/>
    </row>
    <row r="10746" spans="1:1" ht="16.5">
      <c r="A10746" s="1"/>
    </row>
    <row r="10747" spans="1:1" ht="16.5">
      <c r="A10747" s="1"/>
    </row>
    <row r="10748" spans="1:1" ht="16.5">
      <c r="A10748" s="1"/>
    </row>
    <row r="10749" spans="1:1" ht="16.5">
      <c r="A10749" s="1"/>
    </row>
    <row r="10750" spans="1:1" ht="16.5">
      <c r="A10750" s="1"/>
    </row>
    <row r="10751" spans="1:1" ht="16.5">
      <c r="A10751" s="1"/>
    </row>
    <row r="10752" spans="1:1" ht="16.5">
      <c r="A10752" s="1"/>
    </row>
    <row r="10753" spans="1:1" ht="16.5">
      <c r="A10753" s="1"/>
    </row>
    <row r="10754" spans="1:1" ht="16.5">
      <c r="A10754" s="1"/>
    </row>
    <row r="10755" spans="1:1" ht="16.5">
      <c r="A10755" s="1"/>
    </row>
    <row r="10756" spans="1:1" ht="16.5">
      <c r="A10756" s="1"/>
    </row>
    <row r="10757" spans="1:1" ht="16.5">
      <c r="A10757" s="1"/>
    </row>
    <row r="10758" spans="1:1" ht="16.5">
      <c r="A10758" s="1"/>
    </row>
    <row r="10759" spans="1:1" ht="16.5">
      <c r="A10759" s="1"/>
    </row>
    <row r="10760" spans="1:1" ht="16.5">
      <c r="A10760" s="1"/>
    </row>
    <row r="10761" spans="1:1" ht="16.5">
      <c r="A10761" s="1"/>
    </row>
    <row r="10762" spans="1:1" ht="16.5">
      <c r="A10762" s="1"/>
    </row>
    <row r="10763" spans="1:1" ht="16.5">
      <c r="A10763" s="1"/>
    </row>
    <row r="10764" spans="1:1" ht="16.5">
      <c r="A10764" s="1"/>
    </row>
    <row r="10765" spans="1:1" ht="16.5">
      <c r="A10765" s="1"/>
    </row>
    <row r="10766" spans="1:1" ht="16.5">
      <c r="A10766" s="1"/>
    </row>
    <row r="10767" spans="1:1" ht="16.5">
      <c r="A10767" s="1"/>
    </row>
    <row r="10768" spans="1:1" ht="16.5">
      <c r="A10768" s="1"/>
    </row>
    <row r="10769" spans="1:1" ht="16.5">
      <c r="A10769" s="1"/>
    </row>
    <row r="10770" spans="1:1" ht="16.5">
      <c r="A10770" s="1"/>
    </row>
    <row r="10771" spans="1:1" ht="16.5">
      <c r="A10771" s="1"/>
    </row>
    <row r="10772" spans="1:1" ht="16.5">
      <c r="A10772" s="1"/>
    </row>
    <row r="10773" spans="1:1" ht="16.5">
      <c r="A10773" s="1"/>
    </row>
    <row r="10774" spans="1:1" ht="16.5">
      <c r="A10774" s="1"/>
    </row>
    <row r="10775" spans="1:1" ht="16.5">
      <c r="A10775" s="1"/>
    </row>
    <row r="10776" spans="1:1" ht="16.5">
      <c r="A10776" s="1"/>
    </row>
    <row r="10777" spans="1:1" ht="16.5">
      <c r="A10777" s="1"/>
    </row>
    <row r="10778" spans="1:1" ht="16.5">
      <c r="A10778" s="1"/>
    </row>
    <row r="10779" spans="1:1" ht="16.5">
      <c r="A10779" s="1"/>
    </row>
    <row r="10780" spans="1:1" ht="16.5">
      <c r="A10780" s="1"/>
    </row>
    <row r="10781" spans="1:1" ht="16.5">
      <c r="A10781" s="1"/>
    </row>
    <row r="10782" spans="1:1" ht="16.5">
      <c r="A10782" s="1"/>
    </row>
    <row r="10783" spans="1:1" ht="16.5">
      <c r="A10783" s="1"/>
    </row>
    <row r="10784" spans="1:1" ht="16.5">
      <c r="A10784" s="1"/>
    </row>
    <row r="10785" spans="1:1" ht="16.5">
      <c r="A10785" s="1"/>
    </row>
    <row r="10786" spans="1:1" ht="16.5">
      <c r="A10786" s="1"/>
    </row>
    <row r="10787" spans="1:1" ht="16.5">
      <c r="A10787" s="1"/>
    </row>
    <row r="10788" spans="1:1" ht="16.5">
      <c r="A10788" s="1"/>
    </row>
    <row r="10789" spans="1:1" ht="16.5">
      <c r="A10789" s="1"/>
    </row>
    <row r="10790" spans="1:1" ht="16.5">
      <c r="A10790" s="1"/>
    </row>
    <row r="10791" spans="1:1" ht="16.5">
      <c r="A10791" s="1"/>
    </row>
    <row r="10792" spans="1:1" ht="16.5">
      <c r="A10792" s="1"/>
    </row>
    <row r="10793" spans="1:1" ht="16.5">
      <c r="A10793" s="1"/>
    </row>
    <row r="10794" spans="1:1" ht="16.5">
      <c r="A10794" s="1"/>
    </row>
    <row r="10795" spans="1:1" ht="16.5">
      <c r="A10795" s="1"/>
    </row>
    <row r="10796" spans="1:1" ht="16.5">
      <c r="A10796" s="1"/>
    </row>
    <row r="10797" spans="1:1" ht="16.5">
      <c r="A10797" s="1"/>
    </row>
    <row r="10798" spans="1:1" ht="16.5">
      <c r="A10798" s="1"/>
    </row>
    <row r="10799" spans="1:1" ht="16.5">
      <c r="A10799" s="1"/>
    </row>
    <row r="10800" spans="1:1" ht="16.5">
      <c r="A10800" s="1"/>
    </row>
    <row r="10801" spans="1:1" ht="16.5">
      <c r="A10801" s="1"/>
    </row>
    <row r="10802" spans="1:1" ht="16.5">
      <c r="A10802" s="1"/>
    </row>
    <row r="10803" spans="1:1" ht="16.5">
      <c r="A10803" s="1"/>
    </row>
    <row r="10804" spans="1:1" ht="16.5">
      <c r="A10804" s="1"/>
    </row>
    <row r="10805" spans="1:1" ht="16.5">
      <c r="A10805" s="1"/>
    </row>
    <row r="10806" spans="1:1" ht="16.5">
      <c r="A10806" s="1"/>
    </row>
    <row r="10807" spans="1:1" ht="16.5">
      <c r="A10807" s="1"/>
    </row>
    <row r="10808" spans="1:1" ht="16.5">
      <c r="A10808" s="1"/>
    </row>
    <row r="10809" spans="1:1" ht="16.5">
      <c r="A10809" s="1"/>
    </row>
    <row r="10810" spans="1:1" ht="16.5">
      <c r="A10810" s="1"/>
    </row>
    <row r="10811" spans="1:1" ht="16.5">
      <c r="A10811" s="1"/>
    </row>
    <row r="10812" spans="1:1" ht="16.5">
      <c r="A10812" s="1"/>
    </row>
    <row r="10813" spans="1:1" ht="16.5">
      <c r="A10813" s="1"/>
    </row>
    <row r="10814" spans="1:1" ht="16.5">
      <c r="A10814" s="1"/>
    </row>
    <row r="10815" spans="1:1" ht="16.5">
      <c r="A10815" s="1"/>
    </row>
    <row r="10816" spans="1:1" ht="16.5">
      <c r="A10816" s="1"/>
    </row>
    <row r="10817" spans="1:1" ht="16.5">
      <c r="A10817" s="1"/>
    </row>
    <row r="10818" spans="1:1" ht="16.5">
      <c r="A10818" s="1"/>
    </row>
    <row r="10819" spans="1:1" ht="16.5">
      <c r="A10819" s="1"/>
    </row>
    <row r="10820" spans="1:1" ht="16.5">
      <c r="A10820" s="1"/>
    </row>
    <row r="10821" spans="1:1" ht="16.5">
      <c r="A10821" s="1"/>
    </row>
    <row r="10822" spans="1:1" ht="16.5">
      <c r="A10822" s="1"/>
    </row>
    <row r="10823" spans="1:1" ht="16.5">
      <c r="A10823" s="1"/>
    </row>
    <row r="10824" spans="1:1" ht="16.5">
      <c r="A10824" s="1"/>
    </row>
    <row r="10825" spans="1:1" ht="16.5">
      <c r="A10825" s="1"/>
    </row>
    <row r="10826" spans="1:1" ht="16.5">
      <c r="A10826" s="1"/>
    </row>
    <row r="10827" spans="1:1" ht="16.5">
      <c r="A10827" s="1"/>
    </row>
    <row r="10828" spans="1:1" ht="16.5">
      <c r="A10828" s="1"/>
    </row>
    <row r="10829" spans="1:1" ht="16.5">
      <c r="A10829" s="1"/>
    </row>
    <row r="10830" spans="1:1" ht="16.5">
      <c r="A10830" s="1"/>
    </row>
    <row r="10831" spans="1:1" ht="16.5">
      <c r="A10831" s="1"/>
    </row>
    <row r="10832" spans="1:1" ht="16.5">
      <c r="A10832" s="1"/>
    </row>
    <row r="10833" spans="1:1" ht="16.5">
      <c r="A10833" s="1"/>
    </row>
    <row r="10834" spans="1:1" ht="16.5">
      <c r="A10834" s="1"/>
    </row>
    <row r="10835" spans="1:1" ht="16.5">
      <c r="A10835" s="1"/>
    </row>
    <row r="10836" spans="1:1" ht="16.5">
      <c r="A10836" s="1"/>
    </row>
    <row r="10837" spans="1:1" ht="16.5">
      <c r="A10837" s="1"/>
    </row>
    <row r="10838" spans="1:1" ht="16.5">
      <c r="A10838" s="1"/>
    </row>
    <row r="10839" spans="1:1" ht="16.5">
      <c r="A10839" s="1"/>
    </row>
    <row r="10840" spans="1:1" ht="16.5">
      <c r="A10840" s="1"/>
    </row>
    <row r="10841" spans="1:1" ht="16.5">
      <c r="A10841" s="1"/>
    </row>
    <row r="10842" spans="1:1" ht="16.5">
      <c r="A10842" s="1"/>
    </row>
    <row r="10843" spans="1:1" ht="16.5">
      <c r="A10843" s="1"/>
    </row>
    <row r="10844" spans="1:1" ht="16.5">
      <c r="A10844" s="1"/>
    </row>
    <row r="10845" spans="1:1" ht="16.5">
      <c r="A10845" s="1"/>
    </row>
    <row r="10846" spans="1:1" ht="16.5">
      <c r="A10846" s="1"/>
    </row>
    <row r="10847" spans="1:1" ht="16.5">
      <c r="A10847" s="1"/>
    </row>
    <row r="10848" spans="1:1" ht="16.5">
      <c r="A10848" s="1"/>
    </row>
    <row r="10849" spans="1:1" ht="16.5">
      <c r="A10849" s="1"/>
    </row>
    <row r="10850" spans="1:1" ht="16.5">
      <c r="A10850" s="1"/>
    </row>
    <row r="10851" spans="1:1" ht="16.5">
      <c r="A10851" s="1"/>
    </row>
    <row r="10852" spans="1:1" ht="16.5">
      <c r="A10852" s="1"/>
    </row>
    <row r="10853" spans="1:1" ht="16.5">
      <c r="A10853" s="1"/>
    </row>
    <row r="10854" spans="1:1" ht="16.5">
      <c r="A10854" s="1"/>
    </row>
    <row r="10855" spans="1:1" ht="16.5">
      <c r="A10855" s="1"/>
    </row>
    <row r="10856" spans="1:1" ht="16.5">
      <c r="A10856" s="1"/>
    </row>
    <row r="10857" spans="1:1" ht="16.5">
      <c r="A10857" s="1"/>
    </row>
    <row r="10858" spans="1:1" ht="16.5">
      <c r="A10858" s="1"/>
    </row>
    <row r="10859" spans="1:1" ht="16.5">
      <c r="A10859" s="1"/>
    </row>
    <row r="10860" spans="1:1" ht="16.5">
      <c r="A10860" s="1"/>
    </row>
    <row r="10861" spans="1:1" ht="16.5">
      <c r="A10861" s="1"/>
    </row>
    <row r="10862" spans="1:1" ht="16.5">
      <c r="A10862" s="1"/>
    </row>
    <row r="10863" spans="1:1" ht="16.5">
      <c r="A10863" s="1"/>
    </row>
    <row r="10864" spans="1:1" ht="16.5">
      <c r="A10864" s="1"/>
    </row>
    <row r="10865" spans="1:1" ht="16.5">
      <c r="A10865" s="1"/>
    </row>
    <row r="10866" spans="1:1" ht="16.5">
      <c r="A10866" s="1"/>
    </row>
    <row r="10867" spans="1:1" ht="16.5">
      <c r="A10867" s="1"/>
    </row>
    <row r="10868" spans="1:1" ht="16.5">
      <c r="A10868" s="1"/>
    </row>
    <row r="10869" spans="1:1" ht="16.5">
      <c r="A10869" s="1"/>
    </row>
    <row r="10870" spans="1:1" ht="16.5">
      <c r="A10870" s="1"/>
    </row>
    <row r="10871" spans="1:1" ht="16.5">
      <c r="A10871" s="1"/>
    </row>
    <row r="10872" spans="1:1" ht="16.5">
      <c r="A10872" s="1"/>
    </row>
    <row r="10873" spans="1:1" ht="16.5">
      <c r="A10873" s="1"/>
    </row>
    <row r="10874" spans="1:1" ht="16.5">
      <c r="A10874" s="1"/>
    </row>
    <row r="10875" spans="1:1" ht="16.5">
      <c r="A10875" s="1"/>
    </row>
    <row r="10876" spans="1:1" ht="16.5">
      <c r="A10876" s="1"/>
    </row>
    <row r="10877" spans="1:1" ht="16.5">
      <c r="A10877" s="1"/>
    </row>
    <row r="10878" spans="1:1" ht="16.5">
      <c r="A10878" s="1"/>
    </row>
    <row r="10879" spans="1:1" ht="16.5">
      <c r="A10879" s="1"/>
    </row>
    <row r="10880" spans="1:1" ht="16.5">
      <c r="A10880" s="1"/>
    </row>
    <row r="10881" spans="1:1" ht="16.5">
      <c r="A10881" s="1"/>
    </row>
    <row r="10882" spans="1:1" ht="16.5">
      <c r="A10882" s="1"/>
    </row>
    <row r="10883" spans="1:1" ht="16.5">
      <c r="A10883" s="1"/>
    </row>
    <row r="10884" spans="1:1" ht="16.5">
      <c r="A10884" s="1"/>
    </row>
    <row r="10885" spans="1:1" ht="16.5">
      <c r="A10885" s="1"/>
    </row>
    <row r="10886" spans="1:1" ht="16.5">
      <c r="A10886" s="1"/>
    </row>
    <row r="10887" spans="1:1" ht="16.5">
      <c r="A10887" s="1"/>
    </row>
    <row r="10888" spans="1:1" ht="16.5">
      <c r="A10888" s="1"/>
    </row>
    <row r="10889" spans="1:1" ht="16.5">
      <c r="A10889" s="1"/>
    </row>
    <row r="10890" spans="1:1" ht="16.5">
      <c r="A10890" s="1"/>
    </row>
    <row r="10891" spans="1:1" ht="16.5">
      <c r="A10891" s="1"/>
    </row>
    <row r="10892" spans="1:1" ht="16.5">
      <c r="A10892" s="1"/>
    </row>
    <row r="10893" spans="1:1" ht="16.5">
      <c r="A10893" s="1"/>
    </row>
    <row r="10894" spans="1:1" ht="16.5">
      <c r="A10894" s="1"/>
    </row>
    <row r="10895" spans="1:1" ht="16.5">
      <c r="A10895" s="1"/>
    </row>
    <row r="10896" spans="1:1" ht="16.5">
      <c r="A10896" s="1"/>
    </row>
    <row r="10897" spans="1:1" ht="16.5">
      <c r="A10897" s="1"/>
    </row>
    <row r="10898" spans="1:1" ht="16.5">
      <c r="A10898" s="1"/>
    </row>
    <row r="10899" spans="1:1" ht="16.5">
      <c r="A10899" s="1"/>
    </row>
    <row r="10900" spans="1:1" ht="16.5">
      <c r="A10900" s="1"/>
    </row>
    <row r="10901" spans="1:1" ht="16.5">
      <c r="A10901" s="1"/>
    </row>
    <row r="10902" spans="1:1" ht="16.5">
      <c r="A10902" s="1"/>
    </row>
    <row r="10903" spans="1:1" ht="16.5">
      <c r="A10903" s="1"/>
    </row>
    <row r="10904" spans="1:1" ht="16.5">
      <c r="A10904" s="1"/>
    </row>
    <row r="10905" spans="1:1" ht="16.5">
      <c r="A10905" s="1"/>
    </row>
    <row r="10906" spans="1:1" ht="16.5">
      <c r="A10906" s="1"/>
    </row>
    <row r="10907" spans="1:1" ht="16.5">
      <c r="A10907" s="1"/>
    </row>
    <row r="10908" spans="1:1" ht="16.5">
      <c r="A10908" s="1"/>
    </row>
    <row r="10909" spans="1:1" ht="16.5">
      <c r="A10909" s="1"/>
    </row>
    <row r="10910" spans="1:1" ht="16.5">
      <c r="A10910" s="1"/>
    </row>
    <row r="10911" spans="1:1" ht="16.5">
      <c r="A10911" s="1"/>
    </row>
    <row r="10912" spans="1:1" ht="16.5">
      <c r="A10912" s="1"/>
    </row>
    <row r="10913" spans="1:1" ht="16.5">
      <c r="A10913" s="1"/>
    </row>
    <row r="10914" spans="1:1" ht="16.5">
      <c r="A10914" s="1"/>
    </row>
    <row r="10915" spans="1:1" ht="16.5">
      <c r="A10915" s="1"/>
    </row>
    <row r="10916" spans="1:1" ht="16.5">
      <c r="A10916" s="1"/>
    </row>
    <row r="10917" spans="1:1" ht="16.5">
      <c r="A10917" s="1"/>
    </row>
    <row r="10918" spans="1:1" ht="16.5">
      <c r="A10918" s="1"/>
    </row>
    <row r="10919" spans="1:1" ht="16.5">
      <c r="A10919" s="1"/>
    </row>
    <row r="10920" spans="1:1" ht="16.5">
      <c r="A10920" s="1"/>
    </row>
    <row r="10921" spans="1:1" ht="16.5">
      <c r="A10921" s="1"/>
    </row>
    <row r="10922" spans="1:1" ht="16.5">
      <c r="A10922" s="1"/>
    </row>
    <row r="10923" spans="1:1" ht="16.5">
      <c r="A10923" s="1"/>
    </row>
    <row r="10924" spans="1:1" ht="16.5">
      <c r="A10924" s="1"/>
    </row>
    <row r="10925" spans="1:1" ht="16.5">
      <c r="A10925" s="1"/>
    </row>
    <row r="10926" spans="1:1" ht="16.5">
      <c r="A10926" s="1"/>
    </row>
    <row r="10927" spans="1:1" ht="16.5">
      <c r="A10927" s="1"/>
    </row>
    <row r="10928" spans="1:1" ht="16.5">
      <c r="A10928" s="1"/>
    </row>
    <row r="10929" spans="1:1" ht="16.5">
      <c r="A10929" s="1"/>
    </row>
    <row r="10930" spans="1:1" ht="16.5">
      <c r="A10930" s="1"/>
    </row>
    <row r="10931" spans="1:1" ht="16.5">
      <c r="A10931" s="1"/>
    </row>
    <row r="10932" spans="1:1" ht="16.5">
      <c r="A10932" s="1"/>
    </row>
    <row r="10933" spans="1:1" ht="16.5">
      <c r="A10933" s="1"/>
    </row>
    <row r="10934" spans="1:1" ht="16.5">
      <c r="A10934" s="1"/>
    </row>
    <row r="10935" spans="1:1" ht="16.5">
      <c r="A10935" s="1"/>
    </row>
    <row r="10936" spans="1:1" ht="16.5">
      <c r="A10936" s="1"/>
    </row>
    <row r="10937" spans="1:1" ht="16.5">
      <c r="A10937" s="1"/>
    </row>
    <row r="10938" spans="1:1" ht="16.5">
      <c r="A10938" s="1"/>
    </row>
    <row r="10939" spans="1:1" ht="16.5">
      <c r="A10939" s="1"/>
    </row>
    <row r="10940" spans="1:1" ht="16.5">
      <c r="A10940" s="1"/>
    </row>
    <row r="10941" spans="1:1" ht="16.5">
      <c r="A10941" s="1"/>
    </row>
    <row r="10942" spans="1:1" ht="16.5">
      <c r="A10942" s="1"/>
    </row>
    <row r="10943" spans="1:1" ht="16.5">
      <c r="A10943" s="1"/>
    </row>
    <row r="10944" spans="1:1" ht="16.5">
      <c r="A10944" s="1"/>
    </row>
    <row r="10945" spans="1:1" ht="16.5">
      <c r="A10945" s="1"/>
    </row>
    <row r="10946" spans="1:1" ht="16.5">
      <c r="A10946" s="1"/>
    </row>
    <row r="10947" spans="1:1" ht="16.5">
      <c r="A10947" s="1"/>
    </row>
    <row r="10948" spans="1:1" ht="16.5">
      <c r="A10948" s="1"/>
    </row>
    <row r="10949" spans="1:1" ht="16.5">
      <c r="A10949" s="1"/>
    </row>
    <row r="10950" spans="1:1" ht="16.5">
      <c r="A10950" s="1"/>
    </row>
    <row r="10951" spans="1:1" ht="16.5">
      <c r="A10951" s="1"/>
    </row>
    <row r="10952" spans="1:1" ht="16.5">
      <c r="A10952" s="1"/>
    </row>
    <row r="10953" spans="1:1" ht="16.5">
      <c r="A10953" s="1"/>
    </row>
    <row r="10954" spans="1:1" ht="16.5">
      <c r="A10954" s="1"/>
    </row>
    <row r="10955" spans="1:1" ht="16.5">
      <c r="A10955" s="1"/>
    </row>
    <row r="10956" spans="1:1" ht="16.5">
      <c r="A10956" s="1"/>
    </row>
    <row r="10957" spans="1:1" ht="16.5">
      <c r="A10957" s="1"/>
    </row>
    <row r="10958" spans="1:1" ht="16.5">
      <c r="A10958" s="1"/>
    </row>
    <row r="10959" spans="1:1" ht="16.5">
      <c r="A10959" s="1"/>
    </row>
    <row r="10960" spans="1:1" ht="16.5">
      <c r="A10960" s="1"/>
    </row>
    <row r="10961" spans="1:1" ht="16.5">
      <c r="A10961" s="1"/>
    </row>
    <row r="10962" spans="1:1" ht="16.5">
      <c r="A10962" s="1"/>
    </row>
    <row r="10963" spans="1:1" ht="16.5">
      <c r="A10963" s="1"/>
    </row>
    <row r="10964" spans="1:1" ht="16.5">
      <c r="A10964" s="1"/>
    </row>
    <row r="10965" spans="1:1" ht="16.5">
      <c r="A10965" s="1"/>
    </row>
    <row r="10966" spans="1:1" ht="16.5">
      <c r="A10966" s="1"/>
    </row>
    <row r="10967" spans="1:1" ht="16.5">
      <c r="A10967" s="1"/>
    </row>
    <row r="10968" spans="1:1" ht="16.5">
      <c r="A10968" s="1"/>
    </row>
    <row r="10969" spans="1:1" ht="16.5">
      <c r="A10969" s="1"/>
    </row>
    <row r="10970" spans="1:1" ht="16.5">
      <c r="A10970" s="1"/>
    </row>
    <row r="10971" spans="1:1" ht="16.5">
      <c r="A10971" s="1"/>
    </row>
    <row r="10972" spans="1:1" ht="16.5">
      <c r="A10972" s="1"/>
    </row>
    <row r="10973" spans="1:1" ht="16.5">
      <c r="A10973" s="1"/>
    </row>
    <row r="10974" spans="1:1" ht="16.5">
      <c r="A10974" s="1"/>
    </row>
    <row r="10975" spans="1:1" ht="16.5">
      <c r="A10975" s="1"/>
    </row>
    <row r="10976" spans="1:1" ht="16.5">
      <c r="A10976" s="1"/>
    </row>
    <row r="10977" spans="1:1" ht="16.5">
      <c r="A10977" s="1"/>
    </row>
    <row r="10978" spans="1:1" ht="16.5">
      <c r="A10978" s="1"/>
    </row>
    <row r="10979" spans="1:1" ht="16.5">
      <c r="A10979" s="1"/>
    </row>
    <row r="10980" spans="1:1" ht="16.5">
      <c r="A10980" s="1"/>
    </row>
    <row r="10981" spans="1:1" ht="16.5">
      <c r="A10981" s="1"/>
    </row>
    <row r="10982" spans="1:1" ht="16.5">
      <c r="A10982" s="1"/>
    </row>
    <row r="10983" spans="1:1" ht="16.5">
      <c r="A10983" s="1"/>
    </row>
    <row r="10984" spans="1:1" ht="16.5">
      <c r="A10984" s="1"/>
    </row>
    <row r="10985" spans="1:1" ht="16.5">
      <c r="A10985" s="1"/>
    </row>
    <row r="10986" spans="1:1" ht="16.5">
      <c r="A10986" s="1"/>
    </row>
    <row r="10987" spans="1:1" ht="16.5">
      <c r="A10987" s="1"/>
    </row>
    <row r="10988" spans="1:1" ht="16.5">
      <c r="A10988" s="1"/>
    </row>
    <row r="10989" spans="1:1" ht="16.5">
      <c r="A10989" s="1"/>
    </row>
    <row r="10990" spans="1:1" ht="16.5">
      <c r="A10990" s="1"/>
    </row>
    <row r="10991" spans="1:1" ht="16.5">
      <c r="A10991" s="1"/>
    </row>
    <row r="10992" spans="1:1" ht="16.5">
      <c r="A10992" s="1"/>
    </row>
    <row r="10993" spans="1:1" ht="16.5">
      <c r="A10993" s="1"/>
    </row>
    <row r="10994" spans="1:1" ht="16.5">
      <c r="A10994" s="1"/>
    </row>
    <row r="10995" spans="1:1" ht="16.5">
      <c r="A10995" s="1"/>
    </row>
    <row r="10996" spans="1:1" ht="16.5">
      <c r="A10996" s="1"/>
    </row>
    <row r="10997" spans="1:1" ht="16.5">
      <c r="A10997" s="1"/>
    </row>
    <row r="10998" spans="1:1" ht="16.5">
      <c r="A10998" s="1"/>
    </row>
    <row r="10999" spans="1:1" ht="16.5">
      <c r="A10999" s="1"/>
    </row>
    <row r="11000" spans="1:1" ht="16.5">
      <c r="A11000" s="1"/>
    </row>
    <row r="11001" spans="1:1" ht="16.5">
      <c r="A11001" s="1"/>
    </row>
    <row r="11002" spans="1:1" ht="16.5">
      <c r="A11002" s="1"/>
    </row>
    <row r="11003" spans="1:1" ht="16.5">
      <c r="A11003" s="1"/>
    </row>
    <row r="11004" spans="1:1" ht="16.5">
      <c r="A11004" s="1"/>
    </row>
    <row r="11005" spans="1:1" ht="16.5">
      <c r="A11005" s="1"/>
    </row>
    <row r="11006" spans="1:1" ht="16.5">
      <c r="A11006" s="1"/>
    </row>
    <row r="11007" spans="1:1" ht="16.5">
      <c r="A11007" s="1"/>
    </row>
    <row r="11008" spans="1:1" ht="16.5">
      <c r="A11008" s="1"/>
    </row>
    <row r="11009" spans="1:1" ht="16.5">
      <c r="A11009" s="1"/>
    </row>
    <row r="11010" spans="1:1" ht="16.5">
      <c r="A11010" s="1"/>
    </row>
    <row r="11011" spans="1:1" ht="16.5">
      <c r="A11011" s="1"/>
    </row>
    <row r="11012" spans="1:1" ht="16.5">
      <c r="A11012" s="1"/>
    </row>
    <row r="11013" spans="1:1" ht="16.5">
      <c r="A11013" s="1"/>
    </row>
    <row r="11014" spans="1:1" ht="16.5">
      <c r="A11014" s="1"/>
    </row>
    <row r="11015" spans="1:1" ht="16.5">
      <c r="A11015" s="1"/>
    </row>
    <row r="11016" spans="1:1" ht="16.5">
      <c r="A11016" s="1"/>
    </row>
    <row r="11017" spans="1:1" ht="16.5">
      <c r="A11017" s="1"/>
    </row>
    <row r="11018" spans="1:1" ht="16.5">
      <c r="A11018" s="1"/>
    </row>
    <row r="11019" spans="1:1" ht="16.5">
      <c r="A11019" s="1"/>
    </row>
    <row r="11020" spans="1:1" ht="16.5">
      <c r="A11020" s="1"/>
    </row>
    <row r="11021" spans="1:1" ht="16.5">
      <c r="A11021" s="1"/>
    </row>
    <row r="11022" spans="1:1" ht="16.5">
      <c r="A11022" s="1"/>
    </row>
    <row r="11023" spans="1:1" ht="16.5">
      <c r="A11023" s="1"/>
    </row>
    <row r="11024" spans="1:1" ht="16.5">
      <c r="A11024" s="1"/>
    </row>
    <row r="11025" spans="1:1" ht="16.5">
      <c r="A11025" s="1"/>
    </row>
    <row r="11026" spans="1:1" ht="16.5">
      <c r="A11026" s="1"/>
    </row>
    <row r="11027" spans="1:1" ht="16.5">
      <c r="A11027" s="1"/>
    </row>
    <row r="11028" spans="1:1" ht="16.5">
      <c r="A11028" s="1"/>
    </row>
    <row r="11029" spans="1:1" ht="16.5">
      <c r="A11029" s="1"/>
    </row>
    <row r="11030" spans="1:1" ht="16.5">
      <c r="A11030" s="1"/>
    </row>
    <row r="11031" spans="1:1" ht="16.5">
      <c r="A11031" s="1"/>
    </row>
    <row r="11032" spans="1:1" ht="16.5">
      <c r="A11032" s="1"/>
    </row>
    <row r="11033" spans="1:1" ht="16.5">
      <c r="A11033" s="1"/>
    </row>
    <row r="11034" spans="1:1" ht="16.5">
      <c r="A11034" s="1"/>
    </row>
    <row r="11035" spans="1:1" ht="16.5">
      <c r="A11035" s="1"/>
    </row>
    <row r="11036" spans="1:1" ht="16.5">
      <c r="A11036" s="1"/>
    </row>
    <row r="11037" spans="1:1" ht="16.5">
      <c r="A11037" s="1"/>
    </row>
    <row r="11038" spans="1:1" ht="16.5">
      <c r="A11038" s="1"/>
    </row>
    <row r="11039" spans="1:1" ht="16.5">
      <c r="A11039" s="1"/>
    </row>
    <row r="11040" spans="1:1" ht="16.5">
      <c r="A11040" s="1"/>
    </row>
    <row r="11041" spans="1:1" ht="16.5">
      <c r="A11041" s="1"/>
    </row>
    <row r="11042" spans="1:1" ht="16.5">
      <c r="A11042" s="1"/>
    </row>
    <row r="11043" spans="1:1" ht="16.5">
      <c r="A11043" s="1"/>
    </row>
    <row r="11044" spans="1:1" ht="16.5">
      <c r="A11044" s="1"/>
    </row>
    <row r="11045" spans="1:1" ht="16.5">
      <c r="A11045" s="1"/>
    </row>
    <row r="11046" spans="1:1" ht="16.5">
      <c r="A11046" s="1"/>
    </row>
    <row r="11047" spans="1:1" ht="16.5">
      <c r="A11047" s="1"/>
    </row>
    <row r="11048" spans="1:1" ht="16.5">
      <c r="A11048" s="1"/>
    </row>
    <row r="11049" spans="1:1" ht="16.5">
      <c r="A11049" s="1"/>
    </row>
    <row r="11050" spans="1:1" ht="16.5">
      <c r="A11050" s="1"/>
    </row>
    <row r="11051" spans="1:1" ht="16.5">
      <c r="A11051" s="1"/>
    </row>
    <row r="11052" spans="1:1" ht="16.5">
      <c r="A11052" s="1"/>
    </row>
    <row r="11053" spans="1:1" ht="16.5">
      <c r="A11053" s="1"/>
    </row>
    <row r="11054" spans="1:1" ht="16.5">
      <c r="A11054" s="1"/>
    </row>
    <row r="11055" spans="1:1" ht="16.5">
      <c r="A11055" s="1"/>
    </row>
    <row r="11056" spans="1:1" ht="16.5">
      <c r="A11056" s="1"/>
    </row>
    <row r="11057" spans="1:1" ht="16.5">
      <c r="A11057" s="1"/>
    </row>
    <row r="11058" spans="1:1" ht="16.5">
      <c r="A11058" s="1"/>
    </row>
    <row r="11059" spans="1:1" ht="16.5">
      <c r="A11059" s="1"/>
    </row>
    <row r="11060" spans="1:1" ht="16.5">
      <c r="A11060" s="1"/>
    </row>
    <row r="11061" spans="1:1" ht="16.5">
      <c r="A11061" s="1"/>
    </row>
    <row r="11062" spans="1:1" ht="16.5">
      <c r="A11062" s="1"/>
    </row>
    <row r="11063" spans="1:1" ht="16.5">
      <c r="A11063" s="1"/>
    </row>
    <row r="11064" spans="1:1" ht="16.5">
      <c r="A11064" s="1"/>
    </row>
    <row r="11065" spans="1:1" ht="16.5">
      <c r="A11065" s="1"/>
    </row>
    <row r="11066" spans="1:1" ht="16.5">
      <c r="A11066" s="1"/>
    </row>
    <row r="11067" spans="1:1" ht="16.5">
      <c r="A11067" s="1"/>
    </row>
    <row r="11068" spans="1:1" ht="16.5">
      <c r="A11068" s="1"/>
    </row>
    <row r="11069" spans="1:1" ht="16.5">
      <c r="A11069" s="1"/>
    </row>
    <row r="11070" spans="1:1" ht="16.5">
      <c r="A11070" s="1"/>
    </row>
    <row r="11071" spans="1:1" ht="16.5">
      <c r="A11071" s="1"/>
    </row>
    <row r="11072" spans="1:1" ht="16.5">
      <c r="A11072" s="1"/>
    </row>
    <row r="11073" spans="1:1" ht="16.5">
      <c r="A11073" s="1"/>
    </row>
    <row r="11074" spans="1:1" ht="16.5">
      <c r="A11074" s="1"/>
    </row>
    <row r="11075" spans="1:1" ht="16.5">
      <c r="A11075" s="1"/>
    </row>
    <row r="11076" spans="1:1" ht="16.5">
      <c r="A11076" s="1"/>
    </row>
    <row r="11077" spans="1:1" ht="16.5">
      <c r="A11077" s="1"/>
    </row>
    <row r="11078" spans="1:1" ht="16.5">
      <c r="A11078" s="1"/>
    </row>
    <row r="11079" spans="1:1" ht="16.5">
      <c r="A11079" s="1"/>
    </row>
    <row r="11080" spans="1:1" ht="16.5">
      <c r="A11080" s="1"/>
    </row>
    <row r="11081" spans="1:1" ht="16.5">
      <c r="A11081" s="1"/>
    </row>
    <row r="11082" spans="1:1" ht="16.5">
      <c r="A11082" s="1"/>
    </row>
    <row r="11083" spans="1:1" ht="16.5">
      <c r="A11083" s="1"/>
    </row>
    <row r="11084" spans="1:1" ht="16.5">
      <c r="A11084" s="1"/>
    </row>
    <row r="11085" spans="1:1" ht="16.5">
      <c r="A11085" s="1"/>
    </row>
    <row r="11086" spans="1:1" ht="16.5">
      <c r="A11086" s="1"/>
    </row>
    <row r="11087" spans="1:1" ht="16.5">
      <c r="A11087" s="1"/>
    </row>
    <row r="11088" spans="1:1" ht="16.5">
      <c r="A11088" s="1"/>
    </row>
    <row r="11089" spans="1:1" ht="16.5">
      <c r="A11089" s="1"/>
    </row>
    <row r="11090" spans="1:1" ht="16.5">
      <c r="A11090" s="1"/>
    </row>
    <row r="11091" spans="1:1" ht="16.5">
      <c r="A11091" s="1"/>
    </row>
    <row r="11092" spans="1:1" ht="16.5">
      <c r="A11092" s="1"/>
    </row>
    <row r="11093" spans="1:1" ht="16.5">
      <c r="A11093" s="1"/>
    </row>
    <row r="11094" spans="1:1" ht="16.5">
      <c r="A11094" s="1"/>
    </row>
    <row r="11095" spans="1:1" ht="16.5">
      <c r="A11095" s="1"/>
    </row>
    <row r="11096" spans="1:1" ht="16.5">
      <c r="A11096" s="1"/>
    </row>
    <row r="11097" spans="1:1" ht="16.5">
      <c r="A11097" s="1"/>
    </row>
    <row r="11098" spans="1:1" ht="16.5">
      <c r="A11098" s="1"/>
    </row>
    <row r="11099" spans="1:1" ht="16.5">
      <c r="A11099" s="1"/>
    </row>
    <row r="11100" spans="1:1" ht="16.5">
      <c r="A11100" s="1"/>
    </row>
    <row r="11101" spans="1:1" ht="16.5">
      <c r="A11101" s="1"/>
    </row>
    <row r="11102" spans="1:1" ht="16.5">
      <c r="A11102" s="1"/>
    </row>
    <row r="11103" spans="1:1" ht="16.5">
      <c r="A11103" s="1"/>
    </row>
    <row r="11104" spans="1:1" ht="16.5">
      <c r="A11104" s="1"/>
    </row>
    <row r="11105" spans="1:1" ht="16.5">
      <c r="A11105" s="1"/>
    </row>
    <row r="11106" spans="1:1" ht="16.5">
      <c r="A11106" s="1"/>
    </row>
    <row r="11107" spans="1:1" ht="16.5">
      <c r="A11107" s="1"/>
    </row>
    <row r="11108" spans="1:1" ht="16.5">
      <c r="A11108" s="1"/>
    </row>
    <row r="11109" spans="1:1" ht="16.5">
      <c r="A11109" s="1"/>
    </row>
    <row r="11110" spans="1:1" ht="16.5">
      <c r="A11110" s="1"/>
    </row>
    <row r="11111" spans="1:1" ht="16.5">
      <c r="A11111" s="1"/>
    </row>
    <row r="11112" spans="1:1" ht="16.5">
      <c r="A11112" s="1"/>
    </row>
    <row r="11113" spans="1:1" ht="16.5">
      <c r="A11113" s="1"/>
    </row>
    <row r="11114" spans="1:1" ht="16.5">
      <c r="A11114" s="1"/>
    </row>
    <row r="11115" spans="1:1" ht="16.5">
      <c r="A11115" s="1"/>
    </row>
    <row r="11116" spans="1:1" ht="16.5">
      <c r="A11116" s="1"/>
    </row>
    <row r="11117" spans="1:1" ht="16.5">
      <c r="A11117" s="1"/>
    </row>
    <row r="11118" spans="1:1" ht="16.5">
      <c r="A11118" s="1"/>
    </row>
    <row r="11119" spans="1:1" ht="16.5">
      <c r="A11119" s="1"/>
    </row>
    <row r="11120" spans="1:1" ht="16.5">
      <c r="A11120" s="1"/>
    </row>
    <row r="11121" spans="1:1" ht="16.5">
      <c r="A11121" s="1"/>
    </row>
    <row r="11122" spans="1:1" ht="16.5">
      <c r="A11122" s="1"/>
    </row>
    <row r="11123" spans="1:1" ht="16.5">
      <c r="A11123" s="1"/>
    </row>
    <row r="11124" spans="1:1" ht="16.5">
      <c r="A11124" s="1"/>
    </row>
    <row r="11125" spans="1:1" ht="16.5">
      <c r="A11125" s="1"/>
    </row>
    <row r="11126" spans="1:1" ht="16.5">
      <c r="A11126" s="1"/>
    </row>
    <row r="11127" spans="1:1" ht="16.5">
      <c r="A11127" s="1"/>
    </row>
    <row r="11128" spans="1:1" ht="16.5">
      <c r="A11128" s="1"/>
    </row>
    <row r="11129" spans="1:1" ht="16.5">
      <c r="A11129" s="1"/>
    </row>
    <row r="11130" spans="1:1" ht="16.5">
      <c r="A11130" s="1"/>
    </row>
    <row r="11131" spans="1:1" ht="16.5">
      <c r="A11131" s="1"/>
    </row>
    <row r="11132" spans="1:1" ht="16.5">
      <c r="A11132" s="1"/>
    </row>
    <row r="11133" spans="1:1" ht="16.5">
      <c r="A11133" s="1"/>
    </row>
    <row r="11134" spans="1:1" ht="16.5">
      <c r="A11134" s="1"/>
    </row>
    <row r="11135" spans="1:1" ht="16.5">
      <c r="A11135" s="1"/>
    </row>
    <row r="11136" spans="1:1" ht="16.5">
      <c r="A11136" s="1"/>
    </row>
    <row r="11137" spans="1:1" ht="16.5">
      <c r="A11137" s="1"/>
    </row>
    <row r="11138" spans="1:1" ht="16.5">
      <c r="A11138" s="1"/>
    </row>
    <row r="11139" spans="1:1" ht="16.5">
      <c r="A11139" s="1"/>
    </row>
    <row r="11140" spans="1:1" ht="16.5">
      <c r="A11140" s="1"/>
    </row>
    <row r="11141" spans="1:1" ht="16.5">
      <c r="A11141" s="1"/>
    </row>
    <row r="11142" spans="1:1" ht="16.5">
      <c r="A11142" s="1"/>
    </row>
    <row r="11143" spans="1:1" ht="16.5">
      <c r="A11143" s="1"/>
    </row>
    <row r="11144" spans="1:1" ht="16.5">
      <c r="A11144" s="1"/>
    </row>
    <row r="11145" spans="1:1" ht="16.5">
      <c r="A11145" s="1"/>
    </row>
    <row r="11146" spans="1:1" ht="16.5">
      <c r="A11146" s="1"/>
    </row>
    <row r="11147" spans="1:1" ht="16.5">
      <c r="A11147" s="1"/>
    </row>
    <row r="11148" spans="1:1" ht="16.5">
      <c r="A11148" s="1"/>
    </row>
    <row r="11149" spans="1:1" ht="16.5">
      <c r="A11149" s="1"/>
    </row>
    <row r="11150" spans="1:1" ht="16.5">
      <c r="A11150" s="1"/>
    </row>
    <row r="11151" spans="1:1" ht="16.5">
      <c r="A11151" s="1"/>
    </row>
    <row r="11152" spans="1:1" ht="16.5">
      <c r="A11152" s="1"/>
    </row>
    <row r="11153" spans="1:1" ht="16.5">
      <c r="A11153" s="1"/>
    </row>
    <row r="11154" spans="1:1" ht="16.5">
      <c r="A11154" s="1"/>
    </row>
    <row r="11155" spans="1:1" ht="16.5">
      <c r="A11155" s="1"/>
    </row>
    <row r="11156" spans="1:1" ht="16.5">
      <c r="A11156" s="1"/>
    </row>
    <row r="11157" spans="1:1" ht="16.5">
      <c r="A11157" s="1"/>
    </row>
    <row r="11158" spans="1:1" ht="16.5">
      <c r="A11158" s="1"/>
    </row>
    <row r="11159" spans="1:1" ht="16.5">
      <c r="A11159" s="1"/>
    </row>
    <row r="11160" spans="1:1" ht="16.5">
      <c r="A11160" s="1"/>
    </row>
    <row r="11161" spans="1:1" ht="16.5">
      <c r="A11161" s="1"/>
    </row>
    <row r="11162" spans="1:1" ht="16.5">
      <c r="A11162" s="1"/>
    </row>
    <row r="11163" spans="1:1" ht="16.5">
      <c r="A11163" s="1"/>
    </row>
    <row r="11164" spans="1:1" ht="16.5">
      <c r="A11164" s="1"/>
    </row>
    <row r="11165" spans="1:1" ht="16.5">
      <c r="A11165" s="1"/>
    </row>
    <row r="11166" spans="1:1" ht="16.5">
      <c r="A11166" s="1"/>
    </row>
    <row r="11167" spans="1:1" ht="16.5">
      <c r="A11167" s="1"/>
    </row>
    <row r="11168" spans="1:1" ht="16.5">
      <c r="A11168" s="1"/>
    </row>
    <row r="11169" spans="1:1" ht="16.5">
      <c r="A11169" s="1"/>
    </row>
    <row r="11170" spans="1:1" ht="16.5">
      <c r="A11170" s="1"/>
    </row>
    <row r="11171" spans="1:1" ht="16.5">
      <c r="A11171" s="1"/>
    </row>
    <row r="11172" spans="1:1" ht="16.5">
      <c r="A11172" s="1"/>
    </row>
    <row r="11173" spans="1:1" ht="16.5">
      <c r="A11173" s="1"/>
    </row>
    <row r="11174" spans="1:1" ht="16.5">
      <c r="A11174" s="1"/>
    </row>
    <row r="11175" spans="1:1" ht="16.5">
      <c r="A11175" s="1"/>
    </row>
    <row r="11176" spans="1:1" ht="16.5">
      <c r="A11176" s="1"/>
    </row>
    <row r="11177" spans="1:1" ht="16.5">
      <c r="A11177" s="1"/>
    </row>
    <row r="11178" spans="1:1" ht="16.5">
      <c r="A11178" s="1"/>
    </row>
    <row r="11179" spans="1:1" ht="16.5">
      <c r="A11179" s="1"/>
    </row>
    <row r="11180" spans="1:1" ht="16.5">
      <c r="A11180" s="1"/>
    </row>
    <row r="11181" spans="1:1" ht="16.5">
      <c r="A11181" s="1"/>
    </row>
    <row r="11182" spans="1:1" ht="16.5">
      <c r="A11182" s="1"/>
    </row>
    <row r="11183" spans="1:1" ht="16.5">
      <c r="A11183" s="1"/>
    </row>
    <row r="11184" spans="1:1" ht="16.5">
      <c r="A11184" s="1"/>
    </row>
    <row r="11185" spans="1:1" ht="16.5">
      <c r="A11185" s="1"/>
    </row>
    <row r="11186" spans="1:1" ht="16.5">
      <c r="A11186" s="1"/>
    </row>
    <row r="11187" spans="1:1" ht="16.5">
      <c r="A11187" s="1"/>
    </row>
    <row r="11188" spans="1:1" ht="16.5">
      <c r="A11188" s="1"/>
    </row>
    <row r="11189" spans="1:1" ht="16.5">
      <c r="A11189" s="1"/>
    </row>
    <row r="11190" spans="1:1" ht="16.5">
      <c r="A11190" s="1"/>
    </row>
    <row r="11191" spans="1:1" ht="16.5">
      <c r="A11191" s="1"/>
    </row>
    <row r="11192" spans="1:1" ht="16.5">
      <c r="A11192" s="1"/>
    </row>
    <row r="11193" spans="1:1" ht="16.5">
      <c r="A11193" s="1"/>
    </row>
    <row r="11194" spans="1:1" ht="16.5">
      <c r="A11194" s="1"/>
    </row>
    <row r="11195" spans="1:1" ht="16.5">
      <c r="A11195" s="1"/>
    </row>
    <row r="11196" spans="1:1" ht="16.5">
      <c r="A11196" s="1"/>
    </row>
    <row r="11197" spans="1:1" ht="16.5">
      <c r="A11197" s="1"/>
    </row>
    <row r="11198" spans="1:1" ht="16.5">
      <c r="A11198" s="1"/>
    </row>
    <row r="11199" spans="1:1" ht="16.5">
      <c r="A11199" s="1"/>
    </row>
    <row r="11200" spans="1:1" ht="16.5">
      <c r="A11200" s="1"/>
    </row>
    <row r="11201" spans="1:1" ht="16.5">
      <c r="A11201" s="1"/>
    </row>
    <row r="11202" spans="1:1" ht="16.5">
      <c r="A11202" s="1"/>
    </row>
    <row r="11203" spans="1:1" ht="16.5">
      <c r="A11203" s="1"/>
    </row>
    <row r="11204" spans="1:1" ht="16.5">
      <c r="A11204" s="1"/>
    </row>
    <row r="11205" spans="1:1" ht="16.5">
      <c r="A11205" s="1"/>
    </row>
    <row r="11206" spans="1:1" ht="16.5">
      <c r="A11206" s="1"/>
    </row>
    <row r="11207" spans="1:1" ht="16.5">
      <c r="A11207" s="1"/>
    </row>
    <row r="11208" spans="1:1" ht="16.5">
      <c r="A11208" s="1"/>
    </row>
    <row r="11209" spans="1:1" ht="16.5">
      <c r="A11209" s="1"/>
    </row>
    <row r="11210" spans="1:1" ht="16.5">
      <c r="A11210" s="1"/>
    </row>
    <row r="11211" spans="1:1" ht="16.5">
      <c r="A11211" s="1"/>
    </row>
    <row r="11212" spans="1:1" ht="16.5">
      <c r="A11212" s="1"/>
    </row>
    <row r="11213" spans="1:1" ht="16.5">
      <c r="A11213" s="1"/>
    </row>
    <row r="11214" spans="1:1" ht="16.5">
      <c r="A11214" s="1"/>
    </row>
    <row r="11215" spans="1:1" ht="16.5">
      <c r="A11215" s="1"/>
    </row>
    <row r="11216" spans="1:1" ht="16.5">
      <c r="A11216" s="1"/>
    </row>
    <row r="11217" spans="1:1" ht="16.5">
      <c r="A11217" s="1"/>
    </row>
    <row r="11218" spans="1:1" ht="16.5">
      <c r="A11218" s="1"/>
    </row>
    <row r="11219" spans="1:1" ht="16.5">
      <c r="A11219" s="1"/>
    </row>
    <row r="11220" spans="1:1" ht="16.5">
      <c r="A11220" s="1"/>
    </row>
    <row r="11221" spans="1:1" ht="16.5">
      <c r="A11221" s="1"/>
    </row>
    <row r="11222" spans="1:1" ht="16.5">
      <c r="A11222" s="1"/>
    </row>
    <row r="11223" spans="1:1" ht="16.5">
      <c r="A11223" s="1"/>
    </row>
    <row r="11224" spans="1:1" ht="16.5">
      <c r="A11224" s="1"/>
    </row>
    <row r="11225" spans="1:1" ht="16.5">
      <c r="A11225" s="1"/>
    </row>
    <row r="11226" spans="1:1" ht="16.5">
      <c r="A11226" s="1"/>
    </row>
    <row r="11227" spans="1:1" ht="16.5">
      <c r="A11227" s="1"/>
    </row>
    <row r="11228" spans="1:1" ht="16.5">
      <c r="A11228" s="1"/>
    </row>
    <row r="11229" spans="1:1" ht="16.5">
      <c r="A11229" s="1"/>
    </row>
    <row r="11230" spans="1:1" ht="16.5">
      <c r="A11230" s="1"/>
    </row>
    <row r="11231" spans="1:1" ht="16.5">
      <c r="A11231" s="1"/>
    </row>
    <row r="11232" spans="1:1" ht="16.5">
      <c r="A11232" s="1"/>
    </row>
    <row r="11233" spans="1:1" ht="16.5">
      <c r="A11233" s="1"/>
    </row>
    <row r="11234" spans="1:1" ht="16.5">
      <c r="A11234" s="1"/>
    </row>
    <row r="11235" spans="1:1" ht="16.5">
      <c r="A11235" s="1"/>
    </row>
    <row r="11236" spans="1:1" ht="16.5">
      <c r="A11236" s="1"/>
    </row>
    <row r="11237" spans="1:1" ht="16.5">
      <c r="A11237" s="1"/>
    </row>
    <row r="11238" spans="1:1" ht="16.5">
      <c r="A11238" s="1"/>
    </row>
    <row r="11239" spans="1:1" ht="16.5">
      <c r="A11239" s="1"/>
    </row>
    <row r="11240" spans="1:1" ht="16.5">
      <c r="A11240" s="1"/>
    </row>
    <row r="11241" spans="1:1" ht="16.5">
      <c r="A11241" s="1"/>
    </row>
    <row r="11242" spans="1:1" ht="16.5">
      <c r="A11242" s="1"/>
    </row>
    <row r="11243" spans="1:1" ht="16.5">
      <c r="A11243" s="1"/>
    </row>
    <row r="11244" spans="1:1" ht="16.5">
      <c r="A11244" s="1"/>
    </row>
    <row r="11245" spans="1:1" ht="16.5">
      <c r="A11245" s="1"/>
    </row>
    <row r="11246" spans="1:1" ht="16.5">
      <c r="A11246" s="1"/>
    </row>
    <row r="11247" spans="1:1" ht="16.5">
      <c r="A11247" s="1"/>
    </row>
    <row r="11248" spans="1:1" ht="16.5">
      <c r="A11248" s="1"/>
    </row>
    <row r="11249" spans="1:1" ht="16.5">
      <c r="A11249" s="1"/>
    </row>
    <row r="11250" spans="1:1" ht="16.5">
      <c r="A11250" s="1"/>
    </row>
    <row r="11251" spans="1:1" ht="16.5">
      <c r="A11251" s="1"/>
    </row>
    <row r="11252" spans="1:1" ht="16.5">
      <c r="A11252" s="1"/>
    </row>
    <row r="11253" spans="1:1" ht="16.5">
      <c r="A11253" s="1"/>
    </row>
    <row r="11254" spans="1:1" ht="16.5">
      <c r="A11254" s="1"/>
    </row>
    <row r="11255" spans="1:1" ht="16.5">
      <c r="A11255" s="1"/>
    </row>
    <row r="11256" spans="1:1" ht="16.5">
      <c r="A11256" s="1"/>
    </row>
    <row r="11257" spans="1:1" ht="16.5">
      <c r="A11257" s="1"/>
    </row>
    <row r="11258" spans="1:1" ht="16.5">
      <c r="A11258" s="1"/>
    </row>
    <row r="11259" spans="1:1" ht="16.5">
      <c r="A11259" s="1"/>
    </row>
    <row r="11260" spans="1:1" ht="16.5">
      <c r="A11260" s="1"/>
    </row>
    <row r="11261" spans="1:1" ht="16.5">
      <c r="A11261" s="1"/>
    </row>
    <row r="11262" spans="1:1" ht="16.5">
      <c r="A11262" s="1"/>
    </row>
    <row r="11263" spans="1:1" ht="16.5">
      <c r="A11263" s="1"/>
    </row>
    <row r="11264" spans="1:1" ht="16.5">
      <c r="A11264" s="1"/>
    </row>
    <row r="11265" spans="1:1" ht="16.5">
      <c r="A11265" s="1"/>
    </row>
    <row r="11266" spans="1:1" ht="16.5">
      <c r="A11266" s="1"/>
    </row>
    <row r="11267" spans="1:1" ht="16.5">
      <c r="A11267" s="1"/>
    </row>
    <row r="11268" spans="1:1" ht="16.5">
      <c r="A11268" s="1"/>
    </row>
    <row r="11269" spans="1:1" ht="16.5">
      <c r="A11269" s="1"/>
    </row>
    <row r="11270" spans="1:1" ht="16.5">
      <c r="A11270" s="1"/>
    </row>
    <row r="11271" spans="1:1" ht="16.5">
      <c r="A11271" s="1"/>
    </row>
    <row r="11272" spans="1:1" ht="16.5">
      <c r="A11272" s="1"/>
    </row>
    <row r="11273" spans="1:1" ht="16.5">
      <c r="A11273" s="1"/>
    </row>
    <row r="11274" spans="1:1" ht="16.5">
      <c r="A11274" s="1"/>
    </row>
    <row r="11275" spans="1:1" ht="16.5">
      <c r="A11275" s="1"/>
    </row>
    <row r="11276" spans="1:1" ht="16.5">
      <c r="A11276" s="1"/>
    </row>
    <row r="11277" spans="1:1" ht="16.5">
      <c r="A11277" s="1"/>
    </row>
    <row r="11278" spans="1:1" ht="16.5">
      <c r="A11278" s="1"/>
    </row>
    <row r="11279" spans="1:1" ht="16.5">
      <c r="A11279" s="1"/>
    </row>
    <row r="11280" spans="1:1" ht="16.5">
      <c r="A11280" s="1"/>
    </row>
    <row r="11281" spans="1:1" ht="16.5">
      <c r="A11281" s="1"/>
    </row>
    <row r="11282" spans="1:1" ht="16.5">
      <c r="A11282" s="1"/>
    </row>
    <row r="11283" spans="1:1" ht="16.5">
      <c r="A11283" s="1"/>
    </row>
    <row r="11284" spans="1:1" ht="16.5">
      <c r="A11284" s="1"/>
    </row>
    <row r="11285" spans="1:1" ht="16.5">
      <c r="A11285" s="1"/>
    </row>
    <row r="11286" spans="1:1" ht="16.5">
      <c r="A11286" s="1"/>
    </row>
    <row r="11287" spans="1:1" ht="16.5">
      <c r="A11287" s="1"/>
    </row>
    <row r="11288" spans="1:1" ht="16.5">
      <c r="A11288" s="1"/>
    </row>
    <row r="11289" spans="1:1" ht="16.5">
      <c r="A11289" s="1"/>
    </row>
    <row r="11290" spans="1:1" ht="16.5">
      <c r="A11290" s="1"/>
    </row>
    <row r="11291" spans="1:1" ht="16.5">
      <c r="A11291" s="1"/>
    </row>
    <row r="11292" spans="1:1" ht="16.5">
      <c r="A11292" s="1"/>
    </row>
    <row r="11293" spans="1:1" ht="16.5">
      <c r="A11293" s="1"/>
    </row>
    <row r="11294" spans="1:1" ht="16.5">
      <c r="A11294" s="1"/>
    </row>
    <row r="11295" spans="1:1" ht="16.5">
      <c r="A11295" s="1"/>
    </row>
    <row r="11296" spans="1:1" ht="16.5">
      <c r="A11296" s="1"/>
    </row>
    <row r="11297" spans="1:1" ht="16.5">
      <c r="A11297" s="1"/>
    </row>
    <row r="11298" spans="1:1" ht="16.5">
      <c r="A11298" s="1"/>
    </row>
    <row r="11299" spans="1:1" ht="16.5">
      <c r="A11299" s="1"/>
    </row>
    <row r="11300" spans="1:1" ht="16.5">
      <c r="A11300" s="1"/>
    </row>
    <row r="11301" spans="1:1" ht="16.5">
      <c r="A11301" s="1"/>
    </row>
    <row r="11302" spans="1:1" ht="16.5">
      <c r="A11302" s="1"/>
    </row>
    <row r="11303" spans="1:1" ht="16.5">
      <c r="A11303" s="1"/>
    </row>
    <row r="11304" spans="1:1" ht="16.5">
      <c r="A11304" s="1"/>
    </row>
    <row r="11305" spans="1:1" ht="16.5">
      <c r="A11305" s="1"/>
    </row>
    <row r="11306" spans="1:1" ht="16.5">
      <c r="A11306" s="1"/>
    </row>
    <row r="11307" spans="1:1" ht="16.5">
      <c r="A11307" s="1"/>
    </row>
    <row r="11308" spans="1:1" ht="16.5">
      <c r="A11308" s="1"/>
    </row>
    <row r="11309" spans="1:1" ht="16.5">
      <c r="A11309" s="1"/>
    </row>
    <row r="11310" spans="1:1" ht="16.5">
      <c r="A11310" s="1"/>
    </row>
    <row r="11311" spans="1:1" ht="16.5">
      <c r="A11311" s="1"/>
    </row>
    <row r="11312" spans="1:1" ht="16.5">
      <c r="A11312" s="1"/>
    </row>
    <row r="11313" spans="1:1" ht="16.5">
      <c r="A11313" s="1"/>
    </row>
    <row r="11314" spans="1:1" ht="16.5">
      <c r="A11314" s="1"/>
    </row>
    <row r="11315" spans="1:1" ht="16.5">
      <c r="A11315" s="1"/>
    </row>
    <row r="11316" spans="1:1" ht="16.5">
      <c r="A11316" s="1"/>
    </row>
    <row r="11317" spans="1:1" ht="16.5">
      <c r="A11317" s="1"/>
    </row>
    <row r="11318" spans="1:1" ht="16.5">
      <c r="A11318" s="1"/>
    </row>
    <row r="11319" spans="1:1" ht="16.5">
      <c r="A11319" s="1"/>
    </row>
    <row r="11320" spans="1:1" ht="16.5">
      <c r="A11320" s="1"/>
    </row>
    <row r="11321" spans="1:1" ht="16.5">
      <c r="A11321" s="1"/>
    </row>
    <row r="11322" spans="1:1" ht="16.5">
      <c r="A11322" s="1"/>
    </row>
    <row r="11323" spans="1:1" ht="16.5">
      <c r="A11323" s="1"/>
    </row>
    <row r="11324" spans="1:1" ht="16.5">
      <c r="A11324" s="1"/>
    </row>
    <row r="11325" spans="1:1" ht="16.5">
      <c r="A11325" s="1"/>
    </row>
    <row r="11326" spans="1:1" ht="16.5">
      <c r="A11326" s="1"/>
    </row>
    <row r="11327" spans="1:1" ht="16.5">
      <c r="A11327" s="1"/>
    </row>
    <row r="11328" spans="1:1" ht="16.5">
      <c r="A11328" s="1"/>
    </row>
    <row r="11329" spans="1:1" ht="16.5">
      <c r="A11329" s="1"/>
    </row>
    <row r="11330" spans="1:1" ht="16.5">
      <c r="A11330" s="1"/>
    </row>
    <row r="11331" spans="1:1" ht="16.5">
      <c r="A11331" s="1"/>
    </row>
    <row r="11332" spans="1:1" ht="16.5">
      <c r="A11332" s="1"/>
    </row>
    <row r="11333" spans="1:1" ht="16.5">
      <c r="A11333" s="1"/>
    </row>
    <row r="11334" spans="1:1" ht="16.5">
      <c r="A11334" s="1"/>
    </row>
    <row r="11335" spans="1:1" ht="16.5">
      <c r="A11335" s="1"/>
    </row>
    <row r="11336" spans="1:1" ht="16.5">
      <c r="A11336" s="1"/>
    </row>
    <row r="11337" spans="1:1" ht="16.5">
      <c r="A11337" s="1"/>
    </row>
    <row r="11338" spans="1:1" ht="16.5">
      <c r="A11338" s="1"/>
    </row>
    <row r="11339" spans="1:1" ht="16.5">
      <c r="A11339" s="1"/>
    </row>
    <row r="11340" spans="1:1" ht="16.5">
      <c r="A11340" s="1"/>
    </row>
    <row r="11341" spans="1:1" ht="16.5">
      <c r="A11341" s="1"/>
    </row>
    <row r="11342" spans="1:1" ht="16.5">
      <c r="A11342" s="1"/>
    </row>
    <row r="11343" spans="1:1" ht="16.5">
      <c r="A11343" s="1"/>
    </row>
    <row r="11344" spans="1:1" ht="16.5">
      <c r="A11344" s="1"/>
    </row>
    <row r="11345" spans="1:1" ht="16.5">
      <c r="A11345" s="1"/>
    </row>
    <row r="11346" spans="1:1" ht="16.5">
      <c r="A11346" s="1"/>
    </row>
    <row r="11347" spans="1:1" ht="16.5">
      <c r="A11347" s="1"/>
    </row>
    <row r="11348" spans="1:1" ht="16.5">
      <c r="A11348" s="1"/>
    </row>
    <row r="11349" spans="1:1" ht="16.5">
      <c r="A11349" s="1"/>
    </row>
    <row r="11350" spans="1:1" ht="16.5">
      <c r="A11350" s="1"/>
    </row>
    <row r="11351" spans="1:1" ht="16.5">
      <c r="A11351" s="1"/>
    </row>
    <row r="11352" spans="1:1" ht="16.5">
      <c r="A11352" s="1"/>
    </row>
    <row r="11353" spans="1:1" ht="16.5">
      <c r="A11353" s="1"/>
    </row>
    <row r="11354" spans="1:1" ht="16.5">
      <c r="A11354" s="1"/>
    </row>
    <row r="11355" spans="1:1" ht="16.5">
      <c r="A11355" s="1"/>
    </row>
    <row r="11356" spans="1:1" ht="16.5">
      <c r="A11356" s="1"/>
    </row>
    <row r="11357" spans="1:1" ht="16.5">
      <c r="A11357" s="1"/>
    </row>
    <row r="11358" spans="1:1" ht="16.5">
      <c r="A11358" s="1"/>
    </row>
    <row r="11359" spans="1:1" ht="16.5">
      <c r="A11359" s="1"/>
    </row>
    <row r="11360" spans="1:1" ht="16.5">
      <c r="A11360" s="1"/>
    </row>
    <row r="11361" spans="1:1" ht="16.5">
      <c r="A11361" s="1"/>
    </row>
    <row r="11362" spans="1:1" ht="16.5">
      <c r="A11362" s="1"/>
    </row>
    <row r="11363" spans="1:1" ht="16.5">
      <c r="A11363" s="1"/>
    </row>
    <row r="11364" spans="1:1" ht="16.5">
      <c r="A11364" s="1"/>
    </row>
    <row r="11365" spans="1:1" ht="16.5">
      <c r="A11365" s="1"/>
    </row>
    <row r="11366" spans="1:1" ht="16.5">
      <c r="A11366" s="1"/>
    </row>
    <row r="11367" spans="1:1" ht="16.5">
      <c r="A11367" s="1"/>
    </row>
    <row r="11368" spans="1:1" ht="16.5">
      <c r="A11368" s="1"/>
    </row>
    <row r="11369" spans="1:1" ht="16.5">
      <c r="A11369" s="1"/>
    </row>
    <row r="11370" spans="1:1" ht="16.5">
      <c r="A11370" s="1"/>
    </row>
    <row r="11371" spans="1:1" ht="16.5">
      <c r="A11371" s="1"/>
    </row>
    <row r="11372" spans="1:1" ht="16.5">
      <c r="A11372" s="1"/>
    </row>
    <row r="11373" spans="1:1" ht="16.5">
      <c r="A11373" s="1"/>
    </row>
    <row r="11374" spans="1:1" ht="16.5">
      <c r="A11374" s="1"/>
    </row>
    <row r="11375" spans="1:1" ht="16.5">
      <c r="A11375" s="1"/>
    </row>
    <row r="11376" spans="1:1" ht="16.5">
      <c r="A11376" s="1"/>
    </row>
    <row r="11377" spans="1:1" ht="16.5">
      <c r="A11377" s="1"/>
    </row>
    <row r="11378" spans="1:1" ht="16.5">
      <c r="A11378" s="1"/>
    </row>
    <row r="11379" spans="1:1" ht="16.5">
      <c r="A11379" s="1"/>
    </row>
    <row r="11380" spans="1:1" ht="16.5">
      <c r="A11380" s="1"/>
    </row>
    <row r="11381" spans="1:1" ht="16.5">
      <c r="A11381" s="1"/>
    </row>
    <row r="11382" spans="1:1" ht="16.5">
      <c r="A11382" s="1"/>
    </row>
    <row r="11383" spans="1:1" ht="16.5">
      <c r="A11383" s="1"/>
    </row>
    <row r="11384" spans="1:1" ht="16.5">
      <c r="A11384" s="1"/>
    </row>
    <row r="11385" spans="1:1" ht="16.5">
      <c r="A11385" s="1"/>
    </row>
    <row r="11386" spans="1:1" ht="16.5">
      <c r="A11386" s="1"/>
    </row>
    <row r="11387" spans="1:1" ht="16.5">
      <c r="A11387" s="1"/>
    </row>
    <row r="11388" spans="1:1" ht="16.5">
      <c r="A11388" s="1"/>
    </row>
    <row r="11389" spans="1:1" ht="16.5">
      <c r="A11389" s="1"/>
    </row>
    <row r="11390" spans="1:1" ht="16.5">
      <c r="A11390" s="1"/>
    </row>
    <row r="11391" spans="1:1" ht="16.5">
      <c r="A11391" s="1"/>
    </row>
    <row r="11392" spans="1:1" ht="16.5">
      <c r="A11392" s="1"/>
    </row>
    <row r="11393" spans="1:1" ht="16.5">
      <c r="A11393" s="1"/>
    </row>
    <row r="11394" spans="1:1" ht="16.5">
      <c r="A11394" s="1"/>
    </row>
    <row r="11395" spans="1:1" ht="16.5">
      <c r="A11395" s="1"/>
    </row>
    <row r="11396" spans="1:1" ht="16.5">
      <c r="A11396" s="1"/>
    </row>
    <row r="11397" spans="1:1" ht="16.5">
      <c r="A11397" s="1"/>
    </row>
    <row r="11398" spans="1:1" ht="16.5">
      <c r="A11398" s="1"/>
    </row>
    <row r="11399" spans="1:1" ht="16.5">
      <c r="A11399" s="1"/>
    </row>
    <row r="11400" spans="1:1" ht="16.5">
      <c r="A11400" s="1"/>
    </row>
    <row r="11401" spans="1:1" ht="16.5">
      <c r="A11401" s="1"/>
    </row>
    <row r="11402" spans="1:1" ht="16.5">
      <c r="A11402" s="1"/>
    </row>
    <row r="11403" spans="1:1" ht="16.5">
      <c r="A11403" s="1"/>
    </row>
    <row r="11404" spans="1:1" ht="16.5">
      <c r="A11404" s="1"/>
    </row>
    <row r="11405" spans="1:1" ht="16.5">
      <c r="A11405" s="1"/>
    </row>
    <row r="11406" spans="1:1" ht="16.5">
      <c r="A11406" s="1"/>
    </row>
    <row r="11407" spans="1:1" ht="16.5">
      <c r="A11407" s="1"/>
    </row>
    <row r="11408" spans="1:1" ht="16.5">
      <c r="A11408" s="1"/>
    </row>
    <row r="11409" spans="1:1" ht="16.5">
      <c r="A11409" s="1"/>
    </row>
    <row r="11410" spans="1:1" ht="16.5">
      <c r="A11410" s="1"/>
    </row>
    <row r="11411" spans="1:1" ht="16.5">
      <c r="A11411" s="1"/>
    </row>
    <row r="11412" spans="1:1" ht="16.5">
      <c r="A11412" s="1"/>
    </row>
    <row r="11413" spans="1:1" ht="16.5">
      <c r="A11413" s="1"/>
    </row>
    <row r="11414" spans="1:1" ht="16.5">
      <c r="A11414" s="1"/>
    </row>
    <row r="11415" spans="1:1" ht="16.5">
      <c r="A11415" s="1"/>
    </row>
    <row r="11416" spans="1:1" ht="16.5">
      <c r="A11416" s="1"/>
    </row>
    <row r="11417" spans="1:1" ht="16.5">
      <c r="A11417" s="1"/>
    </row>
    <row r="11418" spans="1:1" ht="16.5">
      <c r="A11418" s="1"/>
    </row>
    <row r="11419" spans="1:1" ht="16.5">
      <c r="A11419" s="1"/>
    </row>
    <row r="11420" spans="1:1" ht="16.5">
      <c r="A11420" s="1"/>
    </row>
    <row r="11421" spans="1:1" ht="16.5">
      <c r="A11421" s="1"/>
    </row>
    <row r="11422" spans="1:1" ht="16.5">
      <c r="A11422" s="1"/>
    </row>
    <row r="11423" spans="1:1" ht="16.5">
      <c r="A11423" s="1"/>
    </row>
    <row r="11424" spans="1:1" ht="16.5">
      <c r="A11424" s="1"/>
    </row>
    <row r="11425" spans="1:1" ht="16.5">
      <c r="A11425" s="1"/>
    </row>
    <row r="11426" spans="1:1" ht="16.5">
      <c r="A11426" s="1"/>
    </row>
    <row r="11427" spans="1:1" ht="16.5">
      <c r="A11427" s="1"/>
    </row>
    <row r="11428" spans="1:1" ht="16.5">
      <c r="A11428" s="1"/>
    </row>
    <row r="11429" spans="1:1" ht="16.5">
      <c r="A11429" s="1"/>
    </row>
    <row r="11430" spans="1:1" ht="16.5">
      <c r="A11430" s="1"/>
    </row>
    <row r="11431" spans="1:1" ht="16.5">
      <c r="A11431" s="1"/>
    </row>
    <row r="11432" spans="1:1" ht="16.5">
      <c r="A11432" s="1"/>
    </row>
    <row r="11433" spans="1:1" ht="16.5">
      <c r="A11433" s="1"/>
    </row>
    <row r="11434" spans="1:1" ht="16.5">
      <c r="A11434" s="1"/>
    </row>
    <row r="11435" spans="1:1" ht="16.5">
      <c r="A11435" s="1"/>
    </row>
    <row r="11436" spans="1:1" ht="16.5">
      <c r="A11436" s="1"/>
    </row>
    <row r="11437" spans="1:1" ht="16.5">
      <c r="A11437" s="1"/>
    </row>
    <row r="11438" spans="1:1" ht="16.5">
      <c r="A11438" s="1"/>
    </row>
    <row r="11439" spans="1:1" ht="16.5">
      <c r="A11439" s="1"/>
    </row>
    <row r="11440" spans="1:1" ht="16.5">
      <c r="A11440" s="1"/>
    </row>
    <row r="11441" spans="1:1" ht="16.5">
      <c r="A11441" s="1"/>
    </row>
    <row r="11442" spans="1:1" ht="16.5">
      <c r="A11442" s="1"/>
    </row>
    <row r="11443" spans="1:1" ht="16.5">
      <c r="A11443" s="1"/>
    </row>
    <row r="11444" spans="1:1" ht="16.5">
      <c r="A11444" s="1"/>
    </row>
    <row r="11445" spans="1:1" ht="16.5">
      <c r="A11445" s="1"/>
    </row>
    <row r="11446" spans="1:1" ht="16.5">
      <c r="A11446" s="1"/>
    </row>
    <row r="11447" spans="1:1" ht="16.5">
      <c r="A11447" s="1"/>
    </row>
    <row r="11448" spans="1:1" ht="16.5">
      <c r="A11448" s="1"/>
    </row>
    <row r="11449" spans="1:1" ht="16.5">
      <c r="A11449" s="1"/>
    </row>
    <row r="11450" spans="1:1" ht="16.5">
      <c r="A11450" s="1"/>
    </row>
    <row r="11451" spans="1:1" ht="16.5">
      <c r="A11451" s="1"/>
    </row>
    <row r="11452" spans="1:1" ht="16.5">
      <c r="A11452" s="1"/>
    </row>
    <row r="11453" spans="1:1" ht="16.5">
      <c r="A11453" s="1"/>
    </row>
    <row r="11454" spans="1:1" ht="16.5">
      <c r="A11454" s="1"/>
    </row>
    <row r="11455" spans="1:1" ht="16.5">
      <c r="A11455" s="1"/>
    </row>
    <row r="11456" spans="1:1" ht="16.5">
      <c r="A11456" s="1"/>
    </row>
    <row r="11457" spans="1:1" ht="16.5">
      <c r="A11457" s="1"/>
    </row>
    <row r="11458" spans="1:1" ht="16.5">
      <c r="A11458" s="1"/>
    </row>
    <row r="11459" spans="1:1" ht="16.5">
      <c r="A11459" s="1"/>
    </row>
    <row r="11460" spans="1:1" ht="16.5">
      <c r="A11460" s="1"/>
    </row>
    <row r="11461" spans="1:1" ht="16.5">
      <c r="A11461" s="1"/>
    </row>
    <row r="11462" spans="1:1" ht="16.5">
      <c r="A11462" s="1"/>
    </row>
    <row r="11463" spans="1:1" ht="16.5">
      <c r="A11463" s="1"/>
    </row>
    <row r="11464" spans="1:1" ht="16.5">
      <c r="A11464" s="1"/>
    </row>
    <row r="11465" spans="1:1" ht="16.5">
      <c r="A11465" s="1"/>
    </row>
    <row r="11466" spans="1:1" ht="16.5">
      <c r="A11466" s="1"/>
    </row>
    <row r="11467" spans="1:1" ht="16.5">
      <c r="A11467" s="1"/>
    </row>
    <row r="11468" spans="1:1" ht="16.5">
      <c r="A11468" s="1"/>
    </row>
    <row r="11469" spans="1:1" ht="16.5">
      <c r="A11469" s="1"/>
    </row>
    <row r="11470" spans="1:1" ht="16.5">
      <c r="A11470" s="1"/>
    </row>
    <row r="11471" spans="1:1" ht="16.5">
      <c r="A11471" s="1"/>
    </row>
    <row r="11472" spans="1:1" ht="16.5">
      <c r="A11472" s="1"/>
    </row>
    <row r="11473" spans="1:1" ht="16.5">
      <c r="A11473" s="1"/>
    </row>
    <row r="11474" spans="1:1" ht="16.5">
      <c r="A11474" s="1"/>
    </row>
    <row r="11475" spans="1:1" ht="16.5">
      <c r="A11475" s="1"/>
    </row>
    <row r="11476" spans="1:1" ht="16.5">
      <c r="A11476" s="1"/>
    </row>
    <row r="11477" spans="1:1" ht="16.5">
      <c r="A11477" s="1"/>
    </row>
    <row r="11478" spans="1:1" ht="16.5">
      <c r="A11478" s="1"/>
    </row>
    <row r="11479" spans="1:1" ht="16.5">
      <c r="A11479" s="1"/>
    </row>
    <row r="11480" spans="1:1" ht="16.5">
      <c r="A11480" s="1"/>
    </row>
    <row r="11481" spans="1:1" ht="16.5">
      <c r="A11481" s="1"/>
    </row>
    <row r="11482" spans="1:1" ht="16.5">
      <c r="A11482" s="1"/>
    </row>
    <row r="11483" spans="1:1" ht="16.5">
      <c r="A11483" s="1"/>
    </row>
    <row r="11484" spans="1:1" ht="16.5">
      <c r="A11484" s="1"/>
    </row>
    <row r="11485" spans="1:1" ht="16.5">
      <c r="A11485" s="1"/>
    </row>
    <row r="11486" spans="1:1" ht="16.5">
      <c r="A11486" s="1"/>
    </row>
    <row r="11487" spans="1:1" ht="16.5">
      <c r="A11487" s="1"/>
    </row>
    <row r="11488" spans="1:1" ht="16.5">
      <c r="A11488" s="1"/>
    </row>
    <row r="11489" spans="1:1" ht="16.5">
      <c r="A11489" s="1"/>
    </row>
    <row r="11490" spans="1:1" ht="16.5">
      <c r="A11490" s="1"/>
    </row>
    <row r="11491" spans="1:1" ht="16.5">
      <c r="A11491" s="1"/>
    </row>
    <row r="11492" spans="1:1" ht="16.5">
      <c r="A11492" s="1"/>
    </row>
    <row r="11493" spans="1:1" ht="16.5">
      <c r="A11493" s="1"/>
    </row>
    <row r="11494" spans="1:1" ht="16.5">
      <c r="A11494" s="1"/>
    </row>
    <row r="11495" spans="1:1" ht="16.5">
      <c r="A11495" s="1"/>
    </row>
    <row r="11496" spans="1:1" ht="16.5">
      <c r="A11496" s="1"/>
    </row>
    <row r="11497" spans="1:1" ht="16.5">
      <c r="A11497" s="1"/>
    </row>
    <row r="11498" spans="1:1" ht="16.5">
      <c r="A11498" s="1"/>
    </row>
    <row r="11499" spans="1:1" ht="16.5">
      <c r="A11499" s="1"/>
    </row>
    <row r="11500" spans="1:1" ht="16.5">
      <c r="A11500" s="1"/>
    </row>
    <row r="11501" spans="1:1" ht="16.5">
      <c r="A11501" s="1"/>
    </row>
    <row r="11502" spans="1:1" ht="16.5">
      <c r="A11502" s="1"/>
    </row>
    <row r="11503" spans="1:1" ht="16.5">
      <c r="A11503" s="1"/>
    </row>
    <row r="11504" spans="1:1" ht="16.5">
      <c r="A11504" s="1"/>
    </row>
    <row r="11505" spans="1:1" ht="16.5">
      <c r="A11505" s="1"/>
    </row>
    <row r="11506" spans="1:1" ht="16.5">
      <c r="A11506" s="1"/>
    </row>
    <row r="11507" spans="1:1" ht="16.5">
      <c r="A11507" s="1"/>
    </row>
    <row r="11508" spans="1:1" ht="16.5">
      <c r="A11508" s="1"/>
    </row>
    <row r="11509" spans="1:1" ht="16.5">
      <c r="A11509" s="1"/>
    </row>
    <row r="11510" spans="1:1" ht="16.5">
      <c r="A11510" s="1"/>
    </row>
    <row r="11511" spans="1:1" ht="16.5">
      <c r="A11511" s="1"/>
    </row>
    <row r="11512" spans="1:1" ht="16.5">
      <c r="A11512" s="1"/>
    </row>
    <row r="11513" spans="1:1" ht="16.5">
      <c r="A11513" s="1"/>
    </row>
    <row r="11514" spans="1:1" ht="16.5">
      <c r="A11514" s="1"/>
    </row>
    <row r="11515" spans="1:1" ht="16.5">
      <c r="A11515" s="1"/>
    </row>
    <row r="11516" spans="1:1" ht="16.5">
      <c r="A11516" s="1"/>
    </row>
    <row r="11517" spans="1:1" ht="16.5">
      <c r="A11517" s="1"/>
    </row>
    <row r="11518" spans="1:1" ht="16.5">
      <c r="A11518" s="1"/>
    </row>
    <row r="11519" spans="1:1" ht="16.5">
      <c r="A11519" s="1"/>
    </row>
    <row r="11520" spans="1:1" ht="16.5">
      <c r="A11520" s="1"/>
    </row>
    <row r="11521" spans="1:1" ht="16.5">
      <c r="A11521" s="1"/>
    </row>
    <row r="11522" spans="1:1" ht="16.5">
      <c r="A11522" s="1"/>
    </row>
    <row r="11523" spans="1:1" ht="16.5">
      <c r="A11523" s="1"/>
    </row>
    <row r="11524" spans="1:1" ht="16.5">
      <c r="A11524" s="1"/>
    </row>
    <row r="11525" spans="1:1" ht="16.5">
      <c r="A11525" s="1"/>
    </row>
    <row r="11526" spans="1:1" ht="16.5">
      <c r="A11526" s="1"/>
    </row>
    <row r="11527" spans="1:1" ht="16.5">
      <c r="A11527" s="1"/>
    </row>
    <row r="11528" spans="1:1" ht="16.5">
      <c r="A11528" s="1"/>
    </row>
    <row r="11529" spans="1:1" ht="16.5">
      <c r="A11529" s="1"/>
    </row>
    <row r="11530" spans="1:1" ht="16.5">
      <c r="A11530" s="1"/>
    </row>
    <row r="11531" spans="1:1" ht="16.5">
      <c r="A11531" s="1"/>
    </row>
    <row r="11532" spans="1:1" ht="16.5">
      <c r="A11532" s="1"/>
    </row>
    <row r="11533" spans="1:1" ht="16.5">
      <c r="A11533" s="1"/>
    </row>
    <row r="11534" spans="1:1" ht="16.5">
      <c r="A11534" s="1"/>
    </row>
    <row r="11535" spans="1:1" ht="16.5">
      <c r="A11535" s="1"/>
    </row>
    <row r="11536" spans="1:1" ht="16.5">
      <c r="A11536" s="1"/>
    </row>
    <row r="11537" spans="1:1" ht="16.5">
      <c r="A11537" s="1"/>
    </row>
    <row r="11538" spans="1:1" ht="16.5">
      <c r="A11538" s="1"/>
    </row>
    <row r="11539" spans="1:1" ht="16.5">
      <c r="A11539" s="1"/>
    </row>
    <row r="11540" spans="1:1" ht="16.5">
      <c r="A11540" s="1"/>
    </row>
    <row r="11541" spans="1:1" ht="16.5">
      <c r="A11541" s="1"/>
    </row>
    <row r="11542" spans="1:1" ht="16.5">
      <c r="A11542" s="1"/>
    </row>
    <row r="11543" spans="1:1" ht="16.5">
      <c r="A11543" s="1"/>
    </row>
    <row r="11544" spans="1:1" ht="16.5">
      <c r="A11544" s="1"/>
    </row>
    <row r="11545" spans="1:1" ht="16.5">
      <c r="A11545" s="1"/>
    </row>
    <row r="11546" spans="1:1" ht="16.5">
      <c r="A11546" s="1"/>
    </row>
    <row r="11547" spans="1:1" ht="16.5">
      <c r="A11547" s="1"/>
    </row>
    <row r="11548" spans="1:1" ht="16.5">
      <c r="A11548" s="1"/>
    </row>
    <row r="11549" spans="1:1" ht="16.5">
      <c r="A11549" s="1"/>
    </row>
    <row r="11550" spans="1:1" ht="16.5">
      <c r="A11550" s="1"/>
    </row>
    <row r="11551" spans="1:1" ht="16.5">
      <c r="A11551" s="1"/>
    </row>
    <row r="11552" spans="1:1" ht="16.5">
      <c r="A11552" s="1"/>
    </row>
    <row r="11553" spans="1:1" ht="16.5">
      <c r="A11553" s="1"/>
    </row>
    <row r="11554" spans="1:1" ht="16.5">
      <c r="A11554" s="1"/>
    </row>
    <row r="11555" spans="1:1" ht="16.5">
      <c r="A11555" s="1"/>
    </row>
    <row r="11556" spans="1:1" ht="16.5">
      <c r="A11556" s="1"/>
    </row>
    <row r="11557" spans="1:1" ht="16.5">
      <c r="A11557" s="1"/>
    </row>
    <row r="11558" spans="1:1" ht="16.5">
      <c r="A11558" s="1"/>
    </row>
    <row r="11559" spans="1:1" ht="16.5">
      <c r="A11559" s="1"/>
    </row>
    <row r="11560" spans="1:1" ht="16.5">
      <c r="A11560" s="1"/>
    </row>
    <row r="11561" spans="1:1" ht="16.5">
      <c r="A11561" s="1"/>
    </row>
    <row r="11562" spans="1:1" ht="16.5">
      <c r="A11562" s="1"/>
    </row>
    <row r="11563" spans="1:1" ht="16.5">
      <c r="A11563" s="1"/>
    </row>
    <row r="11564" spans="1:1" ht="16.5">
      <c r="A11564" s="1"/>
    </row>
    <row r="11565" spans="1:1" ht="16.5">
      <c r="A11565" s="1"/>
    </row>
    <row r="11566" spans="1:1" ht="16.5">
      <c r="A11566" s="1"/>
    </row>
    <row r="11567" spans="1:1" ht="16.5">
      <c r="A11567" s="1"/>
    </row>
    <row r="11568" spans="1:1" ht="16.5">
      <c r="A11568" s="1"/>
    </row>
    <row r="11569" spans="1:1" ht="16.5">
      <c r="A11569" s="1"/>
    </row>
    <row r="11570" spans="1:1" ht="16.5">
      <c r="A11570" s="1"/>
    </row>
    <row r="11571" spans="1:1" ht="16.5">
      <c r="A11571" s="1"/>
    </row>
    <row r="11572" spans="1:1" ht="16.5">
      <c r="A11572" s="1"/>
    </row>
    <row r="11573" spans="1:1" ht="16.5">
      <c r="A11573" s="1"/>
    </row>
    <row r="11574" spans="1:1" ht="16.5">
      <c r="A11574" s="1"/>
    </row>
    <row r="11575" spans="1:1" ht="16.5">
      <c r="A11575" s="1"/>
    </row>
    <row r="11576" spans="1:1" ht="16.5">
      <c r="A11576" s="1"/>
    </row>
    <row r="11577" spans="1:1" ht="16.5">
      <c r="A11577" s="1"/>
    </row>
    <row r="11578" spans="1:1" ht="16.5">
      <c r="A11578" s="1"/>
    </row>
    <row r="11579" spans="1:1" ht="16.5">
      <c r="A11579" s="1"/>
    </row>
    <row r="11580" spans="1:1" ht="16.5">
      <c r="A11580" s="1"/>
    </row>
    <row r="11581" spans="1:1" ht="16.5">
      <c r="A11581" s="1"/>
    </row>
    <row r="11582" spans="1:1" ht="16.5">
      <c r="A11582" s="1"/>
    </row>
    <row r="11583" spans="1:1" ht="16.5">
      <c r="A11583" s="1"/>
    </row>
    <row r="11584" spans="1:1" ht="16.5">
      <c r="A11584" s="1"/>
    </row>
    <row r="11585" spans="1:1" ht="16.5">
      <c r="A11585" s="1"/>
    </row>
    <row r="11586" spans="1:1" ht="16.5">
      <c r="A11586" s="1"/>
    </row>
    <row r="11587" spans="1:1" ht="16.5">
      <c r="A11587" s="1"/>
    </row>
    <row r="11588" spans="1:1" ht="16.5">
      <c r="A11588" s="1"/>
    </row>
    <row r="11589" spans="1:1" ht="16.5">
      <c r="A11589" s="1"/>
    </row>
    <row r="11590" spans="1:1" ht="16.5">
      <c r="A11590" s="1"/>
    </row>
    <row r="11591" spans="1:1" ht="16.5">
      <c r="A11591" s="1"/>
    </row>
    <row r="11592" spans="1:1" ht="16.5">
      <c r="A11592" s="1"/>
    </row>
    <row r="11593" spans="1:1" ht="16.5">
      <c r="A11593" s="1"/>
    </row>
    <row r="11594" spans="1:1" ht="16.5">
      <c r="A11594" s="1"/>
    </row>
    <row r="11595" spans="1:1" ht="16.5">
      <c r="A11595" s="1"/>
    </row>
    <row r="11596" spans="1:1" ht="16.5">
      <c r="A11596" s="1"/>
    </row>
    <row r="11597" spans="1:1" ht="16.5">
      <c r="A11597" s="1"/>
    </row>
    <row r="11598" spans="1:1" ht="16.5">
      <c r="A11598" s="1"/>
    </row>
    <row r="11599" spans="1:1" ht="16.5">
      <c r="A11599" s="1"/>
    </row>
    <row r="11600" spans="1:1" ht="16.5">
      <c r="A11600" s="1"/>
    </row>
    <row r="11601" spans="1:1" ht="16.5">
      <c r="A11601" s="1"/>
    </row>
    <row r="11602" spans="1:1" ht="16.5">
      <c r="A11602" s="1"/>
    </row>
    <row r="11603" spans="1:1" ht="16.5">
      <c r="A11603" s="1"/>
    </row>
    <row r="11604" spans="1:1" ht="16.5">
      <c r="A11604" s="1"/>
    </row>
    <row r="11605" spans="1:1" ht="16.5">
      <c r="A11605" s="1"/>
    </row>
    <row r="11606" spans="1:1" ht="16.5">
      <c r="A11606" s="1"/>
    </row>
    <row r="11607" spans="1:1" ht="16.5">
      <c r="A11607" s="1"/>
    </row>
    <row r="11608" spans="1:1" ht="16.5">
      <c r="A11608" s="1"/>
    </row>
    <row r="11609" spans="1:1" ht="16.5">
      <c r="A11609" s="1"/>
    </row>
    <row r="11610" spans="1:1" ht="16.5">
      <c r="A11610" s="1"/>
    </row>
    <row r="11611" spans="1:1" ht="16.5">
      <c r="A11611" s="1"/>
    </row>
    <row r="11612" spans="1:1" ht="16.5">
      <c r="A11612" s="1"/>
    </row>
    <row r="11613" spans="1:1" ht="16.5">
      <c r="A11613" s="1"/>
    </row>
    <row r="11614" spans="1:1" ht="16.5">
      <c r="A11614" s="1"/>
    </row>
    <row r="11615" spans="1:1" ht="16.5">
      <c r="A11615" s="1"/>
    </row>
    <row r="11616" spans="1:1" ht="16.5">
      <c r="A11616" s="1"/>
    </row>
    <row r="11617" spans="1:1" ht="16.5">
      <c r="A11617" s="1"/>
    </row>
    <row r="11618" spans="1:1" ht="16.5">
      <c r="A11618" s="1"/>
    </row>
    <row r="11619" spans="1:1" ht="16.5">
      <c r="A11619" s="1"/>
    </row>
    <row r="11620" spans="1:1" ht="16.5">
      <c r="A11620" s="1"/>
    </row>
    <row r="11621" spans="1:1" ht="16.5">
      <c r="A11621" s="1"/>
    </row>
    <row r="11622" spans="1:1" ht="16.5">
      <c r="A11622" s="1"/>
    </row>
    <row r="11623" spans="1:1" ht="16.5">
      <c r="A11623" s="1"/>
    </row>
    <row r="11624" spans="1:1" ht="16.5">
      <c r="A11624" s="1"/>
    </row>
    <row r="11625" spans="1:1" ht="16.5">
      <c r="A11625" s="1"/>
    </row>
    <row r="11626" spans="1:1" ht="16.5">
      <c r="A11626" s="1"/>
    </row>
    <row r="11627" spans="1:1" ht="16.5">
      <c r="A11627" s="1"/>
    </row>
    <row r="11628" spans="1:1" ht="16.5">
      <c r="A11628" s="1"/>
    </row>
    <row r="11629" spans="1:1" ht="16.5">
      <c r="A11629" s="1"/>
    </row>
    <row r="11630" spans="1:1" ht="16.5">
      <c r="A11630" s="1"/>
    </row>
    <row r="11631" spans="1:1" ht="16.5">
      <c r="A11631" s="1"/>
    </row>
    <row r="11632" spans="1:1" ht="16.5">
      <c r="A11632" s="1"/>
    </row>
    <row r="11633" spans="1:1" ht="16.5">
      <c r="A11633" s="1"/>
    </row>
    <row r="11634" spans="1:1" ht="16.5">
      <c r="A11634" s="1"/>
    </row>
    <row r="11635" spans="1:1" ht="16.5">
      <c r="A11635" s="1"/>
    </row>
    <row r="11636" spans="1:1" ht="16.5">
      <c r="A11636" s="1"/>
    </row>
    <row r="11637" spans="1:1" ht="16.5">
      <c r="A11637" s="1"/>
    </row>
    <row r="11638" spans="1:1" ht="16.5">
      <c r="A11638" s="1"/>
    </row>
    <row r="11639" spans="1:1" ht="16.5">
      <c r="A11639" s="1"/>
    </row>
    <row r="11640" spans="1:1" ht="16.5">
      <c r="A11640" s="1"/>
    </row>
    <row r="11641" spans="1:1" ht="16.5">
      <c r="A11641" s="1"/>
    </row>
    <row r="11642" spans="1:1" ht="16.5">
      <c r="A11642" s="1"/>
    </row>
    <row r="11643" spans="1:1" ht="16.5">
      <c r="A11643" s="1"/>
    </row>
    <row r="11644" spans="1:1" ht="16.5">
      <c r="A11644" s="1"/>
    </row>
    <row r="11645" spans="1:1" ht="16.5">
      <c r="A11645" s="1"/>
    </row>
    <row r="11646" spans="1:1" ht="16.5">
      <c r="A11646" s="1"/>
    </row>
    <row r="11647" spans="1:1" ht="16.5">
      <c r="A11647" s="1"/>
    </row>
    <row r="11648" spans="1:1" ht="16.5">
      <c r="A11648" s="1"/>
    </row>
    <row r="11649" spans="1:1" ht="16.5">
      <c r="A11649" s="1"/>
    </row>
    <row r="11650" spans="1:1" ht="16.5">
      <c r="A11650" s="1"/>
    </row>
    <row r="11651" spans="1:1" ht="16.5">
      <c r="A11651" s="1"/>
    </row>
    <row r="11652" spans="1:1" ht="16.5">
      <c r="A11652" s="1"/>
    </row>
    <row r="11653" spans="1:1" ht="16.5">
      <c r="A11653" s="1"/>
    </row>
    <row r="11654" spans="1:1" ht="16.5">
      <c r="A11654" s="1"/>
    </row>
    <row r="11655" spans="1:1" ht="16.5">
      <c r="A11655" s="1"/>
    </row>
    <row r="11656" spans="1:1" ht="16.5">
      <c r="A11656" s="1"/>
    </row>
    <row r="11657" spans="1:1" ht="16.5">
      <c r="A11657" s="1"/>
    </row>
    <row r="11658" spans="1:1" ht="16.5">
      <c r="A11658" s="1"/>
    </row>
    <row r="11659" spans="1:1" ht="16.5">
      <c r="A11659" s="1"/>
    </row>
    <row r="11660" spans="1:1" ht="16.5">
      <c r="A11660" s="1"/>
    </row>
    <row r="11661" spans="1:1" ht="16.5">
      <c r="A11661" s="1"/>
    </row>
    <row r="11662" spans="1:1" ht="16.5">
      <c r="A11662" s="1"/>
    </row>
    <row r="11663" spans="1:1" ht="16.5">
      <c r="A11663" s="1"/>
    </row>
    <row r="11664" spans="1:1" ht="16.5">
      <c r="A11664" s="1"/>
    </row>
    <row r="11665" spans="1:1" ht="16.5">
      <c r="A11665" s="1"/>
    </row>
    <row r="11666" spans="1:1" ht="16.5">
      <c r="A11666" s="1"/>
    </row>
    <row r="11667" spans="1:1" ht="16.5">
      <c r="A11667" s="1"/>
    </row>
    <row r="11668" spans="1:1" ht="16.5">
      <c r="A11668" s="1"/>
    </row>
    <row r="11669" spans="1:1" ht="16.5">
      <c r="A11669" s="1"/>
    </row>
    <row r="11670" spans="1:1" ht="16.5">
      <c r="A11670" s="1"/>
    </row>
    <row r="11671" spans="1:1" ht="16.5">
      <c r="A11671" s="1"/>
    </row>
    <row r="11672" spans="1:1" ht="16.5">
      <c r="A11672" s="1"/>
    </row>
    <row r="11673" spans="1:1" ht="16.5">
      <c r="A11673" s="1"/>
    </row>
    <row r="11674" spans="1:1" ht="16.5">
      <c r="A11674" s="1"/>
    </row>
    <row r="11675" spans="1:1" ht="16.5">
      <c r="A11675" s="1"/>
    </row>
    <row r="11676" spans="1:1" ht="16.5">
      <c r="A11676" s="1"/>
    </row>
    <row r="11677" spans="1:1" ht="16.5">
      <c r="A11677" s="1"/>
    </row>
    <row r="11678" spans="1:1" ht="16.5">
      <c r="A11678" s="1"/>
    </row>
    <row r="11679" spans="1:1" ht="16.5">
      <c r="A11679" s="1"/>
    </row>
    <row r="11680" spans="1:1" ht="16.5">
      <c r="A11680" s="1"/>
    </row>
    <row r="11681" spans="1:1" ht="16.5">
      <c r="A11681" s="1"/>
    </row>
    <row r="11682" spans="1:1" ht="16.5">
      <c r="A11682" s="1"/>
    </row>
    <row r="11683" spans="1:1" ht="16.5">
      <c r="A11683" s="1"/>
    </row>
    <row r="11684" spans="1:1" ht="16.5">
      <c r="A11684" s="1"/>
    </row>
    <row r="11685" spans="1:1" ht="16.5">
      <c r="A11685" s="1"/>
    </row>
    <row r="11686" spans="1:1" ht="16.5">
      <c r="A11686" s="1"/>
    </row>
    <row r="11687" spans="1:1" ht="16.5">
      <c r="A11687" s="1"/>
    </row>
    <row r="11688" spans="1:1" ht="16.5">
      <c r="A11688" s="1"/>
    </row>
    <row r="11689" spans="1:1" ht="16.5">
      <c r="A11689" s="1"/>
    </row>
    <row r="11690" spans="1:1" ht="16.5">
      <c r="A11690" s="1"/>
    </row>
    <row r="11691" spans="1:1" ht="16.5">
      <c r="A11691" s="1"/>
    </row>
    <row r="11692" spans="1:1" ht="16.5">
      <c r="A11692" s="1"/>
    </row>
    <row r="11693" spans="1:1" ht="16.5">
      <c r="A11693" s="1"/>
    </row>
    <row r="11694" spans="1:1" ht="16.5">
      <c r="A11694" s="1"/>
    </row>
    <row r="11695" spans="1:1" ht="16.5">
      <c r="A11695" s="1"/>
    </row>
    <row r="11696" spans="1:1" ht="16.5">
      <c r="A11696" s="1"/>
    </row>
    <row r="11697" spans="1:1" ht="16.5">
      <c r="A11697" s="1"/>
    </row>
    <row r="11698" spans="1:1" ht="16.5">
      <c r="A11698" s="1"/>
    </row>
    <row r="11699" spans="1:1" ht="16.5">
      <c r="A11699" s="1"/>
    </row>
    <row r="11700" spans="1:1" ht="16.5">
      <c r="A11700" s="1"/>
    </row>
    <row r="11701" spans="1:1" ht="16.5">
      <c r="A11701" s="1"/>
    </row>
    <row r="11702" spans="1:1" ht="16.5">
      <c r="A11702" s="1"/>
    </row>
    <row r="11703" spans="1:1" ht="16.5">
      <c r="A11703" s="1"/>
    </row>
    <row r="11704" spans="1:1" ht="16.5">
      <c r="A11704" s="1"/>
    </row>
    <row r="11705" spans="1:1" ht="16.5">
      <c r="A11705" s="1"/>
    </row>
    <row r="11706" spans="1:1" ht="16.5">
      <c r="A11706" s="1"/>
    </row>
    <row r="11707" spans="1:1" ht="16.5">
      <c r="A11707" s="1"/>
    </row>
    <row r="11708" spans="1:1" ht="16.5">
      <c r="A11708" s="1"/>
    </row>
    <row r="11709" spans="1:1" ht="16.5">
      <c r="A11709" s="1"/>
    </row>
    <row r="11710" spans="1:1" ht="16.5">
      <c r="A11710" s="1"/>
    </row>
    <row r="11711" spans="1:1" ht="16.5">
      <c r="A11711" s="1"/>
    </row>
    <row r="11712" spans="1:1" ht="16.5">
      <c r="A11712" s="1"/>
    </row>
    <row r="11713" spans="1:1" ht="16.5">
      <c r="A11713" s="1"/>
    </row>
    <row r="11714" spans="1:1" ht="16.5">
      <c r="A11714" s="1"/>
    </row>
    <row r="11715" spans="1:1" ht="16.5">
      <c r="A11715" s="1"/>
    </row>
    <row r="11716" spans="1:1" ht="16.5">
      <c r="A11716" s="1"/>
    </row>
    <row r="11717" spans="1:1" ht="16.5">
      <c r="A11717" s="1"/>
    </row>
    <row r="11718" spans="1:1" ht="16.5">
      <c r="A11718" s="1"/>
    </row>
    <row r="11719" spans="1:1" ht="16.5">
      <c r="A11719" s="1"/>
    </row>
    <row r="11720" spans="1:1" ht="16.5">
      <c r="A11720" s="1"/>
    </row>
    <row r="11721" spans="1:1" ht="16.5">
      <c r="A11721" s="1"/>
    </row>
    <row r="11722" spans="1:1" ht="16.5">
      <c r="A11722" s="1"/>
    </row>
    <row r="11723" spans="1:1" ht="16.5">
      <c r="A11723" s="1"/>
    </row>
    <row r="11724" spans="1:1" ht="16.5">
      <c r="A11724" s="1"/>
    </row>
    <row r="11725" spans="1:1" ht="16.5">
      <c r="A11725" s="1"/>
    </row>
    <row r="11726" spans="1:1" ht="16.5">
      <c r="A11726" s="1"/>
    </row>
    <row r="11727" spans="1:1" ht="16.5">
      <c r="A11727" s="1"/>
    </row>
    <row r="11728" spans="1:1" ht="16.5">
      <c r="A11728" s="1"/>
    </row>
    <row r="11729" spans="1:1" ht="16.5">
      <c r="A11729" s="1"/>
    </row>
    <row r="11730" spans="1:1" ht="16.5">
      <c r="A11730" s="1"/>
    </row>
    <row r="11731" spans="1:1" ht="16.5">
      <c r="A11731" s="1"/>
    </row>
    <row r="11732" spans="1:1" ht="16.5">
      <c r="A11732" s="1"/>
    </row>
    <row r="11733" spans="1:1" ht="16.5">
      <c r="A11733" s="1"/>
    </row>
    <row r="11734" spans="1:1" ht="16.5">
      <c r="A11734" s="1"/>
    </row>
    <row r="11735" spans="1:1" ht="16.5">
      <c r="A11735" s="1"/>
    </row>
    <row r="11736" spans="1:1" ht="16.5">
      <c r="A11736" s="1"/>
    </row>
    <row r="11737" spans="1:1" ht="16.5">
      <c r="A11737" s="1"/>
    </row>
    <row r="11738" spans="1:1" ht="16.5">
      <c r="A11738" s="1"/>
    </row>
    <row r="11739" spans="1:1" ht="16.5">
      <c r="A11739" s="1"/>
    </row>
    <row r="11740" spans="1:1" ht="16.5">
      <c r="A11740" s="1"/>
    </row>
    <row r="11741" spans="1:1" ht="16.5">
      <c r="A11741" s="1"/>
    </row>
    <row r="11742" spans="1:1" ht="16.5">
      <c r="A11742" s="1"/>
    </row>
    <row r="11743" spans="1:1" ht="16.5">
      <c r="A11743" s="1"/>
    </row>
    <row r="11744" spans="1:1" ht="16.5">
      <c r="A11744" s="1"/>
    </row>
    <row r="11745" spans="1:1" ht="16.5">
      <c r="A11745" s="1"/>
    </row>
    <row r="11746" spans="1:1" ht="16.5">
      <c r="A11746" s="1"/>
    </row>
    <row r="11747" spans="1:1" ht="16.5">
      <c r="A11747" s="1"/>
    </row>
    <row r="11748" spans="1:1" ht="16.5">
      <c r="A11748" s="1"/>
    </row>
    <row r="11749" spans="1:1" ht="16.5">
      <c r="A11749" s="1"/>
    </row>
    <row r="11750" spans="1:1" ht="16.5">
      <c r="A11750" s="1"/>
    </row>
    <row r="11751" spans="1:1" ht="16.5">
      <c r="A11751" s="1"/>
    </row>
    <row r="11752" spans="1:1" ht="16.5">
      <c r="A11752" s="1"/>
    </row>
    <row r="11753" spans="1:1" ht="16.5">
      <c r="A11753" s="1"/>
    </row>
    <row r="11754" spans="1:1" ht="16.5">
      <c r="A11754" s="1"/>
    </row>
    <row r="11755" spans="1:1" ht="16.5">
      <c r="A11755" s="1"/>
    </row>
    <row r="11756" spans="1:1" ht="16.5">
      <c r="A11756" s="1"/>
    </row>
    <row r="11757" spans="1:1" ht="16.5">
      <c r="A11757" s="1"/>
    </row>
    <row r="11758" spans="1:1" ht="16.5">
      <c r="A11758" s="1"/>
    </row>
    <row r="11759" spans="1:1" ht="16.5">
      <c r="A11759" s="1"/>
    </row>
    <row r="11760" spans="1:1" ht="16.5">
      <c r="A11760" s="1"/>
    </row>
    <row r="11761" spans="1:1" ht="16.5">
      <c r="A11761" s="1"/>
    </row>
    <row r="11762" spans="1:1" ht="16.5">
      <c r="A11762" s="1"/>
    </row>
    <row r="11763" spans="1:1" ht="16.5">
      <c r="A11763" s="1"/>
    </row>
    <row r="11764" spans="1:1" ht="16.5">
      <c r="A11764" s="1"/>
    </row>
    <row r="11765" spans="1:1" ht="16.5">
      <c r="A11765" s="1"/>
    </row>
    <row r="11766" spans="1:1" ht="16.5">
      <c r="A11766" s="1"/>
    </row>
    <row r="11767" spans="1:1" ht="16.5">
      <c r="A11767" s="1"/>
    </row>
    <row r="11768" spans="1:1" ht="16.5">
      <c r="A11768" s="1"/>
    </row>
    <row r="11769" spans="1:1" ht="16.5">
      <c r="A11769" s="1"/>
    </row>
    <row r="11770" spans="1:1" ht="16.5">
      <c r="A11770" s="1"/>
    </row>
    <row r="11771" spans="1:1" ht="16.5">
      <c r="A11771" s="1"/>
    </row>
    <row r="11772" spans="1:1" ht="16.5">
      <c r="A11772" s="1"/>
    </row>
    <row r="11773" spans="1:1" ht="16.5">
      <c r="A11773" s="1"/>
    </row>
    <row r="11774" spans="1:1" ht="16.5">
      <c r="A11774" s="1"/>
    </row>
    <row r="11775" spans="1:1" ht="16.5">
      <c r="A11775" s="1"/>
    </row>
    <row r="11776" spans="1:1" ht="16.5">
      <c r="A11776" s="1"/>
    </row>
    <row r="11777" spans="1:1" ht="16.5">
      <c r="A11777" s="1"/>
    </row>
    <row r="11778" spans="1:1" ht="16.5">
      <c r="A11778" s="1"/>
    </row>
    <row r="11779" spans="1:1" ht="16.5">
      <c r="A11779" s="1"/>
    </row>
    <row r="11780" spans="1:1" ht="16.5">
      <c r="A11780" s="1"/>
    </row>
    <row r="11781" spans="1:1" ht="16.5">
      <c r="A11781" s="1"/>
    </row>
    <row r="11782" spans="1:1" ht="16.5">
      <c r="A11782" s="1"/>
    </row>
    <row r="11783" spans="1:1" ht="16.5">
      <c r="A11783" s="1"/>
    </row>
    <row r="11784" spans="1:1" ht="16.5">
      <c r="A11784" s="1"/>
    </row>
    <row r="11785" spans="1:1" ht="16.5">
      <c r="A11785" s="1"/>
    </row>
    <row r="11786" spans="1:1" ht="16.5">
      <c r="A11786" s="1"/>
    </row>
    <row r="11787" spans="1:1" ht="16.5">
      <c r="A11787" s="1"/>
    </row>
    <row r="11788" spans="1:1" ht="16.5">
      <c r="A11788" s="1"/>
    </row>
    <row r="11789" spans="1:1" ht="16.5">
      <c r="A11789" s="1"/>
    </row>
    <row r="11790" spans="1:1" ht="16.5">
      <c r="A11790" s="1"/>
    </row>
    <row r="11791" spans="1:1" ht="16.5">
      <c r="A11791" s="1"/>
    </row>
    <row r="11792" spans="1:1" ht="16.5">
      <c r="A11792" s="1"/>
    </row>
    <row r="11793" spans="1:1" ht="16.5">
      <c r="A11793" s="1"/>
    </row>
    <row r="11794" spans="1:1" ht="16.5">
      <c r="A11794" s="1"/>
    </row>
    <row r="11795" spans="1:1" ht="16.5">
      <c r="A11795" s="1"/>
    </row>
    <row r="11796" spans="1:1" ht="16.5">
      <c r="A11796" s="1"/>
    </row>
    <row r="11797" spans="1:1" ht="16.5">
      <c r="A11797" s="1"/>
    </row>
    <row r="11798" spans="1:1" ht="16.5">
      <c r="A11798" s="1"/>
    </row>
    <row r="11799" spans="1:1" ht="16.5">
      <c r="A11799" s="1"/>
    </row>
    <row r="11800" spans="1:1" ht="16.5">
      <c r="A11800" s="1"/>
    </row>
    <row r="11801" spans="1:1" ht="16.5">
      <c r="A11801" s="1"/>
    </row>
    <row r="11802" spans="1:1" ht="16.5">
      <c r="A11802" s="1"/>
    </row>
    <row r="11803" spans="1:1" ht="16.5">
      <c r="A11803" s="1"/>
    </row>
    <row r="11804" spans="1:1" ht="16.5">
      <c r="A11804" s="1"/>
    </row>
    <row r="11805" spans="1:1" ht="16.5">
      <c r="A11805" s="1"/>
    </row>
    <row r="11806" spans="1:1" ht="16.5">
      <c r="A11806" s="1"/>
    </row>
    <row r="11807" spans="1:1" ht="16.5">
      <c r="A11807" s="1"/>
    </row>
    <row r="11808" spans="1:1" ht="16.5">
      <c r="A11808" s="1"/>
    </row>
    <row r="11809" spans="1:1" ht="16.5">
      <c r="A11809" s="1"/>
    </row>
    <row r="11810" spans="1:1" ht="16.5">
      <c r="A11810" s="1"/>
    </row>
    <row r="11811" spans="1:1" ht="16.5">
      <c r="A11811" s="1"/>
    </row>
    <row r="11812" spans="1:1" ht="16.5">
      <c r="A11812" s="1"/>
    </row>
    <row r="11813" spans="1:1" ht="16.5">
      <c r="A11813" s="1"/>
    </row>
    <row r="11814" spans="1:1" ht="16.5">
      <c r="A11814" s="1"/>
    </row>
    <row r="11815" spans="1:1" ht="16.5">
      <c r="A11815" s="1"/>
    </row>
    <row r="11816" spans="1:1" ht="16.5">
      <c r="A11816" s="1"/>
    </row>
    <row r="11817" spans="1:1" ht="16.5">
      <c r="A11817" s="1"/>
    </row>
    <row r="11818" spans="1:1" ht="16.5">
      <c r="A11818" s="1"/>
    </row>
    <row r="11819" spans="1:1" ht="16.5">
      <c r="A11819" s="1"/>
    </row>
    <row r="11820" spans="1:1" ht="16.5">
      <c r="A11820" s="1"/>
    </row>
    <row r="11821" spans="1:1" ht="16.5">
      <c r="A11821" s="1"/>
    </row>
    <row r="11822" spans="1:1" ht="16.5">
      <c r="A11822" s="1"/>
    </row>
    <row r="11823" spans="1:1" ht="16.5">
      <c r="A11823" s="1"/>
    </row>
    <row r="11824" spans="1:1" ht="16.5">
      <c r="A11824" s="1"/>
    </row>
    <row r="11825" spans="1:1" ht="16.5">
      <c r="A11825" s="1"/>
    </row>
    <row r="11826" spans="1:1" ht="16.5">
      <c r="A11826" s="1"/>
    </row>
    <row r="11827" spans="1:1" ht="16.5">
      <c r="A11827" s="1"/>
    </row>
    <row r="11828" spans="1:1" ht="16.5">
      <c r="A11828" s="1"/>
    </row>
    <row r="11829" spans="1:1" ht="16.5">
      <c r="A11829" s="1"/>
    </row>
    <row r="11830" spans="1:1" ht="16.5">
      <c r="A11830" s="1"/>
    </row>
    <row r="11831" spans="1:1" ht="16.5">
      <c r="A11831" s="1"/>
    </row>
    <row r="11832" spans="1:1" ht="16.5">
      <c r="A11832" s="1"/>
    </row>
    <row r="11833" spans="1:1" ht="16.5">
      <c r="A11833" s="1"/>
    </row>
    <row r="11834" spans="1:1" ht="16.5">
      <c r="A11834" s="1"/>
    </row>
    <row r="11835" spans="1:1" ht="16.5">
      <c r="A11835" s="1"/>
    </row>
    <row r="11836" spans="1:1" ht="16.5">
      <c r="A11836" s="1"/>
    </row>
    <row r="11837" spans="1:1" ht="16.5">
      <c r="A11837" s="1"/>
    </row>
    <row r="11838" spans="1:1" ht="16.5">
      <c r="A11838" s="1"/>
    </row>
    <row r="11839" spans="1:1" ht="16.5">
      <c r="A11839" s="1"/>
    </row>
    <row r="11840" spans="1:1" ht="16.5">
      <c r="A11840" s="1"/>
    </row>
    <row r="11841" spans="1:1" ht="16.5">
      <c r="A11841" s="1"/>
    </row>
    <row r="11842" spans="1:1" ht="16.5">
      <c r="A11842" s="1"/>
    </row>
    <row r="11843" spans="1:1" ht="16.5">
      <c r="A11843" s="1"/>
    </row>
    <row r="11844" spans="1:1" ht="16.5">
      <c r="A11844" s="1"/>
    </row>
    <row r="11845" spans="1:1" ht="16.5">
      <c r="A11845" s="1"/>
    </row>
    <row r="11846" spans="1:1" ht="16.5">
      <c r="A11846" s="1"/>
    </row>
    <row r="11847" spans="1:1" ht="16.5">
      <c r="A11847" s="1"/>
    </row>
    <row r="11848" spans="1:1" ht="16.5">
      <c r="A11848" s="1"/>
    </row>
    <row r="11849" spans="1:1" ht="16.5">
      <c r="A11849" s="1"/>
    </row>
    <row r="11850" spans="1:1" ht="16.5">
      <c r="A11850" s="1"/>
    </row>
    <row r="11851" spans="1:1" ht="16.5">
      <c r="A11851" s="1"/>
    </row>
    <row r="11852" spans="1:1" ht="16.5">
      <c r="A11852" s="1"/>
    </row>
    <row r="11853" spans="1:1" ht="16.5">
      <c r="A11853" s="1"/>
    </row>
    <row r="11854" spans="1:1" ht="16.5">
      <c r="A11854" s="1"/>
    </row>
    <row r="11855" spans="1:1" ht="16.5">
      <c r="A11855" s="1"/>
    </row>
    <row r="11856" spans="1:1" ht="16.5">
      <c r="A11856" s="1"/>
    </row>
    <row r="11857" spans="1:1" ht="16.5">
      <c r="A11857" s="1"/>
    </row>
    <row r="11858" spans="1:1" ht="16.5">
      <c r="A11858" s="1"/>
    </row>
    <row r="11859" spans="1:1" ht="16.5">
      <c r="A11859" s="1"/>
    </row>
    <row r="11860" spans="1:1" ht="16.5">
      <c r="A11860" s="1"/>
    </row>
    <row r="11861" spans="1:1" ht="16.5">
      <c r="A11861" s="1"/>
    </row>
    <row r="11862" spans="1:1" ht="16.5">
      <c r="A11862" s="1"/>
    </row>
    <row r="11863" spans="1:1" ht="16.5">
      <c r="A11863" s="1"/>
    </row>
    <row r="11864" spans="1:1" ht="16.5">
      <c r="A11864" s="1"/>
    </row>
    <row r="11865" spans="1:1" ht="16.5">
      <c r="A11865" s="1"/>
    </row>
    <row r="11866" spans="1:1" ht="16.5">
      <c r="A11866" s="1"/>
    </row>
    <row r="11867" spans="1:1" ht="16.5">
      <c r="A11867" s="1"/>
    </row>
    <row r="11868" spans="1:1" ht="16.5">
      <c r="A11868" s="1"/>
    </row>
    <row r="11869" spans="1:1" ht="16.5">
      <c r="A11869" s="1"/>
    </row>
    <row r="11870" spans="1:1" ht="16.5">
      <c r="A11870" s="1"/>
    </row>
    <row r="11871" spans="1:1" ht="16.5">
      <c r="A11871" s="1"/>
    </row>
    <row r="11872" spans="1:1" ht="16.5">
      <c r="A11872" s="1"/>
    </row>
    <row r="11873" spans="1:1" ht="16.5">
      <c r="A11873" s="1"/>
    </row>
    <row r="11874" spans="1:1" ht="16.5">
      <c r="A11874" s="1"/>
    </row>
    <row r="11875" spans="1:1" ht="16.5">
      <c r="A11875" s="1"/>
    </row>
    <row r="11876" spans="1:1" ht="16.5">
      <c r="A11876" s="1"/>
    </row>
    <row r="11877" spans="1:1" ht="16.5">
      <c r="A11877" s="1"/>
    </row>
    <row r="11878" spans="1:1" ht="16.5">
      <c r="A11878" s="1"/>
    </row>
    <row r="11879" spans="1:1" ht="16.5">
      <c r="A11879" s="1"/>
    </row>
    <row r="11880" spans="1:1" ht="16.5">
      <c r="A11880" s="1"/>
    </row>
    <row r="11881" spans="1:1" ht="16.5">
      <c r="A11881" s="1"/>
    </row>
    <row r="11882" spans="1:1" ht="16.5">
      <c r="A11882" s="1"/>
    </row>
    <row r="11883" spans="1:1" ht="16.5">
      <c r="A11883" s="1"/>
    </row>
    <row r="11884" spans="1:1" ht="16.5">
      <c r="A11884" s="1"/>
    </row>
    <row r="11885" spans="1:1" ht="16.5">
      <c r="A11885" s="1"/>
    </row>
    <row r="11886" spans="1:1" ht="16.5">
      <c r="A11886" s="1"/>
    </row>
    <row r="11887" spans="1:1" ht="16.5">
      <c r="A11887" s="1"/>
    </row>
    <row r="11888" spans="1:1" ht="16.5">
      <c r="A11888" s="1"/>
    </row>
    <row r="11889" spans="1:1" ht="16.5">
      <c r="A11889" s="1"/>
    </row>
    <row r="11890" spans="1:1" ht="16.5">
      <c r="A11890" s="1"/>
    </row>
    <row r="11891" spans="1:1" ht="16.5">
      <c r="A11891" s="1"/>
    </row>
    <row r="11892" spans="1:1" ht="16.5">
      <c r="A11892" s="1"/>
    </row>
    <row r="11893" spans="1:1" ht="16.5">
      <c r="A11893" s="1"/>
    </row>
    <row r="11894" spans="1:1" ht="16.5">
      <c r="A11894" s="1"/>
    </row>
    <row r="11895" spans="1:1" ht="16.5">
      <c r="A11895" s="1"/>
    </row>
    <row r="11896" spans="1:1" ht="16.5">
      <c r="A11896" s="1"/>
    </row>
    <row r="11897" spans="1:1" ht="16.5">
      <c r="A11897" s="1"/>
    </row>
    <row r="11898" spans="1:1" ht="16.5">
      <c r="A11898" s="1"/>
    </row>
    <row r="11899" spans="1:1" ht="16.5">
      <c r="A11899" s="1"/>
    </row>
    <row r="11900" spans="1:1" ht="16.5">
      <c r="A11900" s="1"/>
    </row>
    <row r="11901" spans="1:1" ht="16.5">
      <c r="A11901" s="1"/>
    </row>
    <row r="11902" spans="1:1" ht="16.5">
      <c r="A11902" s="1"/>
    </row>
    <row r="11903" spans="1:1" ht="16.5">
      <c r="A11903" s="1"/>
    </row>
    <row r="11904" spans="1:1" ht="16.5">
      <c r="A11904" s="1"/>
    </row>
    <row r="11905" spans="1:1" ht="16.5">
      <c r="A11905" s="1"/>
    </row>
    <row r="11906" spans="1:1" ht="16.5">
      <c r="A11906" s="1"/>
    </row>
    <row r="11907" spans="1:1" ht="16.5">
      <c r="A11907" s="1"/>
    </row>
    <row r="11908" spans="1:1" ht="16.5">
      <c r="A11908" s="1"/>
    </row>
    <row r="11909" spans="1:1" ht="16.5">
      <c r="A11909" s="1"/>
    </row>
    <row r="11910" spans="1:1" ht="16.5">
      <c r="A11910" s="1"/>
    </row>
    <row r="11911" spans="1:1" ht="16.5">
      <c r="A11911" s="1"/>
    </row>
    <row r="11912" spans="1:1" ht="16.5">
      <c r="A11912" s="1"/>
    </row>
    <row r="11913" spans="1:1" ht="16.5">
      <c r="A11913" s="1"/>
    </row>
    <row r="11914" spans="1:1" ht="16.5">
      <c r="A11914" s="1"/>
    </row>
    <row r="11915" spans="1:1" ht="16.5">
      <c r="A11915" s="1"/>
    </row>
    <row r="11916" spans="1:1" ht="16.5">
      <c r="A11916" s="1"/>
    </row>
    <row r="11917" spans="1:1" ht="16.5">
      <c r="A11917" s="1"/>
    </row>
    <row r="11918" spans="1:1" ht="16.5">
      <c r="A11918" s="1"/>
    </row>
    <row r="11919" spans="1:1" ht="16.5">
      <c r="A11919" s="1"/>
    </row>
    <row r="11920" spans="1:1" ht="16.5">
      <c r="A11920" s="1"/>
    </row>
    <row r="11921" spans="1:1" ht="16.5">
      <c r="A11921" s="1"/>
    </row>
    <row r="11922" spans="1:1" ht="16.5">
      <c r="A11922" s="1"/>
    </row>
    <row r="11923" spans="1:1" ht="16.5">
      <c r="A11923" s="1"/>
    </row>
    <row r="11924" spans="1:1" ht="16.5">
      <c r="A11924" s="1"/>
    </row>
    <row r="11925" spans="1:1" ht="16.5">
      <c r="A11925" s="1"/>
    </row>
    <row r="11926" spans="1:1" ht="16.5">
      <c r="A11926" s="1"/>
    </row>
    <row r="11927" spans="1:1" ht="16.5">
      <c r="A11927" s="1"/>
    </row>
    <row r="11928" spans="1:1" ht="16.5">
      <c r="A11928" s="1"/>
    </row>
    <row r="11929" spans="1:1" ht="16.5">
      <c r="A11929" s="1"/>
    </row>
    <row r="11930" spans="1:1" ht="16.5">
      <c r="A11930" s="1"/>
    </row>
    <row r="11931" spans="1:1" ht="16.5">
      <c r="A11931" s="1"/>
    </row>
    <row r="11932" spans="1:1" ht="16.5">
      <c r="A11932" s="1"/>
    </row>
    <row r="11933" spans="1:1" ht="16.5">
      <c r="A11933" s="1"/>
    </row>
    <row r="11934" spans="1:1" ht="16.5">
      <c r="A11934" s="1"/>
    </row>
    <row r="11935" spans="1:1" ht="16.5">
      <c r="A11935" s="1"/>
    </row>
    <row r="11936" spans="1:1" ht="16.5">
      <c r="A11936" s="1"/>
    </row>
    <row r="11937" spans="1:1" ht="16.5">
      <c r="A11937" s="1"/>
    </row>
    <row r="11938" spans="1:1" ht="16.5">
      <c r="A11938" s="1"/>
    </row>
    <row r="11939" spans="1:1" ht="16.5">
      <c r="A11939" s="1"/>
    </row>
    <row r="11940" spans="1:1" ht="16.5">
      <c r="A11940" s="1"/>
    </row>
    <row r="11941" spans="1:1" ht="16.5">
      <c r="A11941" s="1"/>
    </row>
    <row r="11942" spans="1:1" ht="16.5">
      <c r="A11942" s="1"/>
    </row>
    <row r="11943" spans="1:1" ht="16.5">
      <c r="A11943" s="1"/>
    </row>
    <row r="11944" spans="1:1" ht="16.5">
      <c r="A11944" s="1"/>
    </row>
    <row r="11945" spans="1:1" ht="16.5">
      <c r="A11945" s="1"/>
    </row>
    <row r="11946" spans="1:1" ht="16.5">
      <c r="A11946" s="1"/>
    </row>
    <row r="11947" spans="1:1" ht="16.5">
      <c r="A11947" s="1"/>
    </row>
    <row r="11948" spans="1:1" ht="16.5">
      <c r="A11948" s="1"/>
    </row>
    <row r="11949" spans="1:1" ht="16.5">
      <c r="A11949" s="1"/>
    </row>
    <row r="11950" spans="1:1" ht="16.5">
      <c r="A11950" s="1"/>
    </row>
    <row r="11951" spans="1:1" ht="16.5">
      <c r="A11951" s="1"/>
    </row>
    <row r="11952" spans="1:1" ht="16.5">
      <c r="A11952" s="1"/>
    </row>
    <row r="11953" spans="1:1" ht="16.5">
      <c r="A11953" s="1"/>
    </row>
    <row r="11954" spans="1:1" ht="16.5">
      <c r="A11954" s="1"/>
    </row>
    <row r="11955" spans="1:1" ht="16.5">
      <c r="A11955" s="1"/>
    </row>
    <row r="11956" spans="1:1" ht="16.5">
      <c r="A11956" s="1"/>
    </row>
    <row r="11957" spans="1:1" ht="16.5">
      <c r="A11957" s="1"/>
    </row>
    <row r="11958" spans="1:1" ht="16.5">
      <c r="A11958" s="1"/>
    </row>
    <row r="11959" spans="1:1" ht="16.5">
      <c r="A11959" s="1"/>
    </row>
    <row r="11960" spans="1:1" ht="16.5">
      <c r="A11960" s="1"/>
    </row>
    <row r="11961" spans="1:1" ht="16.5">
      <c r="A11961" s="1"/>
    </row>
    <row r="11962" spans="1:1" ht="16.5">
      <c r="A11962" s="1"/>
    </row>
    <row r="11963" spans="1:1" ht="16.5">
      <c r="A11963" s="1"/>
    </row>
    <row r="11964" spans="1:1" ht="16.5">
      <c r="A11964" s="1"/>
    </row>
    <row r="11965" spans="1:1" ht="16.5">
      <c r="A11965" s="1"/>
    </row>
    <row r="11966" spans="1:1" ht="16.5">
      <c r="A11966" s="1"/>
    </row>
    <row r="11967" spans="1:1" ht="16.5">
      <c r="A11967" s="1"/>
    </row>
    <row r="11968" spans="1:1" ht="16.5">
      <c r="A11968" s="1"/>
    </row>
    <row r="11969" spans="1:1" ht="16.5">
      <c r="A11969" s="1"/>
    </row>
    <row r="11970" spans="1:1" ht="16.5">
      <c r="A11970" s="1"/>
    </row>
    <row r="11971" spans="1:1" ht="16.5">
      <c r="A11971" s="1"/>
    </row>
    <row r="11972" spans="1:1" ht="16.5">
      <c r="A11972" s="1"/>
    </row>
    <row r="11973" spans="1:1" ht="16.5">
      <c r="A11973" s="1"/>
    </row>
    <row r="11974" spans="1:1" ht="16.5">
      <c r="A11974" s="1"/>
    </row>
    <row r="11975" spans="1:1" ht="16.5">
      <c r="A11975" s="1"/>
    </row>
    <row r="11976" spans="1:1" ht="16.5">
      <c r="A11976" s="1"/>
    </row>
    <row r="11977" spans="1:1" ht="16.5">
      <c r="A11977" s="1"/>
    </row>
    <row r="11978" spans="1:1" ht="16.5">
      <c r="A11978" s="1"/>
    </row>
    <row r="11979" spans="1:1" ht="16.5">
      <c r="A11979" s="1"/>
    </row>
    <row r="11980" spans="1:1" ht="16.5">
      <c r="A11980" s="1"/>
    </row>
    <row r="11981" spans="1:1" ht="16.5">
      <c r="A11981" s="1"/>
    </row>
    <row r="11982" spans="1:1" ht="16.5">
      <c r="A11982" s="1"/>
    </row>
    <row r="11983" spans="1:1" ht="16.5">
      <c r="A11983" s="1"/>
    </row>
    <row r="11984" spans="1:1" ht="16.5">
      <c r="A11984" s="1"/>
    </row>
    <row r="11985" spans="1:1" ht="16.5">
      <c r="A11985" s="1"/>
    </row>
    <row r="11986" spans="1:1" ht="16.5">
      <c r="A11986" s="1"/>
    </row>
    <row r="11987" spans="1:1" ht="16.5">
      <c r="A11987" s="1"/>
    </row>
    <row r="11988" spans="1:1" ht="16.5">
      <c r="A11988" s="1"/>
    </row>
    <row r="11989" spans="1:1" ht="16.5">
      <c r="A11989" s="1"/>
    </row>
    <row r="11990" spans="1:1" ht="16.5">
      <c r="A11990" s="1"/>
    </row>
    <row r="11991" spans="1:1" ht="16.5">
      <c r="A11991" s="1"/>
    </row>
    <row r="11992" spans="1:1" ht="16.5">
      <c r="A11992" s="1"/>
    </row>
    <row r="11993" spans="1:1" ht="16.5">
      <c r="A11993" s="1"/>
    </row>
    <row r="11994" spans="1:1" ht="16.5">
      <c r="A11994" s="1"/>
    </row>
    <row r="11995" spans="1:1" ht="16.5">
      <c r="A11995" s="1"/>
    </row>
    <row r="11996" spans="1:1" ht="16.5">
      <c r="A11996" s="1"/>
    </row>
    <row r="11997" spans="1:1" ht="16.5">
      <c r="A11997" s="1"/>
    </row>
    <row r="11998" spans="1:1" ht="16.5">
      <c r="A11998" s="1"/>
    </row>
    <row r="11999" spans="1:1" ht="16.5">
      <c r="A11999" s="1"/>
    </row>
    <row r="12000" spans="1:1" ht="16.5">
      <c r="A12000" s="1"/>
    </row>
    <row r="12001" spans="1:1" ht="16.5">
      <c r="A12001" s="1"/>
    </row>
    <row r="12002" spans="1:1" ht="16.5">
      <c r="A12002" s="1"/>
    </row>
    <row r="12003" spans="1:1" ht="16.5">
      <c r="A12003" s="1"/>
    </row>
    <row r="12004" spans="1:1" ht="16.5">
      <c r="A12004" s="1"/>
    </row>
    <row r="12005" spans="1:1" ht="16.5">
      <c r="A12005" s="1"/>
    </row>
    <row r="12006" spans="1:1" ht="16.5">
      <c r="A12006" s="1"/>
    </row>
    <row r="12007" spans="1:1" ht="16.5">
      <c r="A12007" s="1"/>
    </row>
    <row r="12008" spans="1:1" ht="16.5">
      <c r="A12008" s="1"/>
    </row>
    <row r="12009" spans="1:1" ht="16.5">
      <c r="A12009" s="1"/>
    </row>
    <row r="12010" spans="1:1" ht="16.5">
      <c r="A12010" s="1"/>
    </row>
    <row r="12011" spans="1:1" ht="16.5">
      <c r="A12011" s="1"/>
    </row>
    <row r="12012" spans="1:1" ht="16.5">
      <c r="A12012" s="1"/>
    </row>
    <row r="12013" spans="1:1" ht="16.5">
      <c r="A12013" s="1"/>
    </row>
    <row r="12014" spans="1:1" ht="16.5">
      <c r="A12014" s="1"/>
    </row>
    <row r="12015" spans="1:1" ht="16.5">
      <c r="A12015" s="1"/>
    </row>
    <row r="12016" spans="1:1" ht="16.5">
      <c r="A12016" s="1"/>
    </row>
    <row r="12017" spans="1:1" ht="16.5">
      <c r="A12017" s="1"/>
    </row>
    <row r="12018" spans="1:1" ht="16.5">
      <c r="A12018" s="1"/>
    </row>
    <row r="12019" spans="1:1" ht="16.5">
      <c r="A12019" s="1"/>
    </row>
    <row r="12020" spans="1:1" ht="16.5">
      <c r="A12020" s="1"/>
    </row>
    <row r="12021" spans="1:1" ht="16.5">
      <c r="A12021" s="1"/>
    </row>
    <row r="12022" spans="1:1" ht="16.5">
      <c r="A12022" s="1"/>
    </row>
    <row r="12023" spans="1:1" ht="16.5">
      <c r="A12023" s="1"/>
    </row>
    <row r="12024" spans="1:1" ht="16.5">
      <c r="A12024" s="1"/>
    </row>
    <row r="12025" spans="1:1" ht="16.5">
      <c r="A12025" s="1"/>
    </row>
    <row r="12026" spans="1:1" ht="16.5">
      <c r="A12026" s="1"/>
    </row>
    <row r="12027" spans="1:1" ht="16.5">
      <c r="A12027" s="1"/>
    </row>
    <row r="12028" spans="1:1" ht="16.5">
      <c r="A12028" s="1"/>
    </row>
    <row r="12029" spans="1:1" ht="16.5">
      <c r="A12029" s="1"/>
    </row>
    <row r="12030" spans="1:1" ht="16.5">
      <c r="A12030" s="1"/>
    </row>
    <row r="12031" spans="1:1" ht="16.5">
      <c r="A12031" s="1"/>
    </row>
    <row r="12032" spans="1:1" ht="16.5">
      <c r="A12032" s="1"/>
    </row>
    <row r="12033" spans="1:1" ht="16.5">
      <c r="A12033" s="1"/>
    </row>
    <row r="12034" spans="1:1" ht="16.5">
      <c r="A12034" s="1"/>
    </row>
    <row r="12035" spans="1:1" ht="16.5">
      <c r="A12035" s="1"/>
    </row>
    <row r="12036" spans="1:1" ht="16.5">
      <c r="A12036" s="1"/>
    </row>
    <row r="12037" spans="1:1" ht="16.5">
      <c r="A12037" s="1"/>
    </row>
    <row r="12038" spans="1:1" ht="16.5">
      <c r="A12038" s="1"/>
    </row>
    <row r="12039" spans="1:1" ht="16.5">
      <c r="A12039" s="1"/>
    </row>
    <row r="12040" spans="1:1" ht="16.5">
      <c r="A12040" s="1"/>
    </row>
    <row r="12041" spans="1:1" ht="16.5">
      <c r="A12041" s="1"/>
    </row>
    <row r="12042" spans="1:1" ht="16.5">
      <c r="A12042" s="1"/>
    </row>
    <row r="12043" spans="1:1" ht="16.5">
      <c r="A12043" s="1"/>
    </row>
    <row r="12044" spans="1:1" ht="16.5">
      <c r="A12044" s="1"/>
    </row>
    <row r="12045" spans="1:1" ht="16.5">
      <c r="A12045" s="1"/>
    </row>
    <row r="12046" spans="1:1" ht="16.5">
      <c r="A12046" s="1"/>
    </row>
    <row r="12047" spans="1:1" ht="16.5">
      <c r="A12047" s="1"/>
    </row>
    <row r="12048" spans="1:1" ht="16.5">
      <c r="A12048" s="1"/>
    </row>
    <row r="12049" spans="1:1" ht="16.5">
      <c r="A12049" s="1"/>
    </row>
    <row r="12050" spans="1:1" ht="16.5">
      <c r="A12050" s="1"/>
    </row>
    <row r="12051" spans="1:1" ht="16.5">
      <c r="A12051" s="1"/>
    </row>
    <row r="12052" spans="1:1" ht="16.5">
      <c r="A12052" s="1"/>
    </row>
    <row r="12053" spans="1:1" ht="16.5">
      <c r="A12053" s="1"/>
    </row>
    <row r="12054" spans="1:1" ht="16.5">
      <c r="A12054" s="1"/>
    </row>
    <row r="12055" spans="1:1" ht="16.5">
      <c r="A12055" s="1"/>
    </row>
    <row r="12056" spans="1:1" ht="16.5">
      <c r="A12056" s="1"/>
    </row>
    <row r="12057" spans="1:1" ht="16.5">
      <c r="A12057" s="1"/>
    </row>
    <row r="12058" spans="1:1" ht="16.5">
      <c r="A12058" s="1"/>
    </row>
    <row r="12059" spans="1:1" ht="16.5">
      <c r="A12059" s="1"/>
    </row>
    <row r="12060" spans="1:1" ht="16.5">
      <c r="A12060" s="1"/>
    </row>
    <row r="12061" spans="1:1" ht="16.5">
      <c r="A12061" s="1"/>
    </row>
    <row r="12062" spans="1:1" ht="16.5">
      <c r="A12062" s="1"/>
    </row>
    <row r="12063" spans="1:1" ht="16.5">
      <c r="A12063" s="1"/>
    </row>
    <row r="12064" spans="1:1" ht="16.5">
      <c r="A12064" s="1"/>
    </row>
    <row r="12065" spans="1:1" ht="16.5">
      <c r="A12065" s="1"/>
    </row>
    <row r="12066" spans="1:1" ht="16.5">
      <c r="A12066" s="1"/>
    </row>
    <row r="12067" spans="1:1" ht="16.5">
      <c r="A12067" s="1"/>
    </row>
    <row r="12068" spans="1:1" ht="16.5">
      <c r="A12068" s="1"/>
    </row>
    <row r="12069" spans="1:1" ht="16.5">
      <c r="A12069" s="1"/>
    </row>
    <row r="12070" spans="1:1" ht="16.5">
      <c r="A12070" s="1"/>
    </row>
    <row r="12071" spans="1:1" ht="16.5">
      <c r="A12071" s="1"/>
    </row>
    <row r="12072" spans="1:1" ht="16.5">
      <c r="A12072" s="1"/>
    </row>
    <row r="12073" spans="1:1" ht="16.5">
      <c r="A12073" s="1"/>
    </row>
    <row r="12074" spans="1:1" ht="16.5">
      <c r="A12074" s="1"/>
    </row>
    <row r="12075" spans="1:1" ht="16.5">
      <c r="A12075" s="1"/>
    </row>
    <row r="12076" spans="1:1" ht="16.5">
      <c r="A12076" s="1"/>
    </row>
    <row r="12077" spans="1:1" ht="16.5">
      <c r="A12077" s="1"/>
    </row>
    <row r="12078" spans="1:1" ht="16.5">
      <c r="A12078" s="1"/>
    </row>
    <row r="12079" spans="1:1" ht="16.5">
      <c r="A12079" s="1"/>
    </row>
    <row r="12080" spans="1:1" ht="16.5">
      <c r="A12080" s="1"/>
    </row>
    <row r="12081" spans="1:1" ht="16.5">
      <c r="A12081" s="1"/>
    </row>
    <row r="12082" spans="1:1" ht="16.5">
      <c r="A12082" s="1"/>
    </row>
    <row r="12083" spans="1:1" ht="16.5">
      <c r="A12083" s="1"/>
    </row>
    <row r="12084" spans="1:1" ht="16.5">
      <c r="A12084" s="1"/>
    </row>
    <row r="12085" spans="1:1" ht="16.5">
      <c r="A12085" s="1"/>
    </row>
    <row r="12086" spans="1:1" ht="16.5">
      <c r="A12086" s="1"/>
    </row>
    <row r="12087" spans="1:1" ht="16.5">
      <c r="A12087" s="1"/>
    </row>
    <row r="12088" spans="1:1" ht="16.5">
      <c r="A12088" s="1"/>
    </row>
    <row r="12089" spans="1:1" ht="16.5">
      <c r="A12089" s="1"/>
    </row>
    <row r="12090" spans="1:1" ht="16.5">
      <c r="A12090" s="1"/>
    </row>
    <row r="12091" spans="1:1" ht="16.5">
      <c r="A12091" s="1"/>
    </row>
    <row r="12092" spans="1:1" ht="16.5">
      <c r="A12092" s="1"/>
    </row>
    <row r="12093" spans="1:1" ht="16.5">
      <c r="A12093" s="1"/>
    </row>
    <row r="12094" spans="1:1" ht="16.5">
      <c r="A12094" s="1"/>
    </row>
    <row r="12095" spans="1:1" ht="16.5">
      <c r="A12095" s="1"/>
    </row>
    <row r="12096" spans="1:1" ht="16.5">
      <c r="A12096" s="1"/>
    </row>
    <row r="12097" spans="1:1" ht="16.5">
      <c r="A12097" s="1"/>
    </row>
    <row r="12098" spans="1:1" ht="16.5">
      <c r="A12098" s="1"/>
    </row>
    <row r="12099" spans="1:1" ht="16.5">
      <c r="A12099" s="1"/>
    </row>
    <row r="12100" spans="1:1" ht="16.5">
      <c r="A12100" s="1"/>
    </row>
    <row r="12101" spans="1:1" ht="16.5">
      <c r="A12101" s="1"/>
    </row>
    <row r="12102" spans="1:1" ht="16.5">
      <c r="A12102" s="1"/>
    </row>
    <row r="12103" spans="1:1" ht="16.5">
      <c r="A12103" s="1"/>
    </row>
    <row r="12104" spans="1:1" ht="16.5">
      <c r="A12104" s="1"/>
    </row>
    <row r="12105" spans="1:1" ht="16.5">
      <c r="A12105" s="1"/>
    </row>
    <row r="12106" spans="1:1" ht="16.5">
      <c r="A12106" s="1"/>
    </row>
    <row r="12107" spans="1:1" ht="16.5">
      <c r="A12107" s="1"/>
    </row>
    <row r="12108" spans="1:1" ht="16.5">
      <c r="A12108" s="1"/>
    </row>
    <row r="12109" spans="1:1" ht="16.5">
      <c r="A12109" s="1"/>
    </row>
    <row r="12110" spans="1:1" ht="16.5">
      <c r="A12110" s="1"/>
    </row>
    <row r="12111" spans="1:1" ht="16.5">
      <c r="A12111" s="1"/>
    </row>
    <row r="12112" spans="1:1" ht="16.5">
      <c r="A12112" s="1"/>
    </row>
    <row r="12113" spans="1:1" ht="16.5">
      <c r="A12113" s="1"/>
    </row>
    <row r="12114" spans="1:1" ht="16.5">
      <c r="A12114" s="1"/>
    </row>
    <row r="12115" spans="1:1" ht="16.5">
      <c r="A12115" s="1"/>
    </row>
    <row r="12116" spans="1:1" ht="16.5">
      <c r="A12116" s="1"/>
    </row>
    <row r="12117" spans="1:1" ht="16.5">
      <c r="A12117" s="1"/>
    </row>
    <row r="12118" spans="1:1" ht="16.5">
      <c r="A12118" s="1"/>
    </row>
    <row r="12119" spans="1:1" ht="16.5">
      <c r="A12119" s="1"/>
    </row>
    <row r="12120" spans="1:1" ht="16.5">
      <c r="A12120" s="1"/>
    </row>
    <row r="12121" spans="1:1" ht="16.5">
      <c r="A12121" s="1"/>
    </row>
    <row r="12122" spans="1:1" ht="16.5">
      <c r="A12122" s="1"/>
    </row>
    <row r="12123" spans="1:1" ht="16.5">
      <c r="A12123" s="1"/>
    </row>
    <row r="12124" spans="1:1" ht="16.5">
      <c r="A12124" s="1"/>
    </row>
    <row r="12125" spans="1:1" ht="16.5">
      <c r="A12125" s="1"/>
    </row>
    <row r="12126" spans="1:1" ht="16.5">
      <c r="A12126" s="1"/>
    </row>
    <row r="12127" spans="1:1" ht="16.5">
      <c r="A12127" s="1"/>
    </row>
    <row r="12128" spans="1:1" ht="16.5">
      <c r="A12128" s="1"/>
    </row>
    <row r="12129" spans="1:1" ht="16.5">
      <c r="A12129" s="1"/>
    </row>
    <row r="12130" spans="1:1" ht="16.5">
      <c r="A12130" s="1"/>
    </row>
    <row r="12131" spans="1:1" ht="16.5">
      <c r="A12131" s="1"/>
    </row>
    <row r="12132" spans="1:1" ht="16.5">
      <c r="A12132" s="1"/>
    </row>
    <row r="12133" spans="1:1" ht="16.5">
      <c r="A12133" s="1"/>
    </row>
    <row r="12134" spans="1:1" ht="16.5">
      <c r="A12134" s="1"/>
    </row>
    <row r="12135" spans="1:1" ht="16.5">
      <c r="A12135" s="1"/>
    </row>
    <row r="12136" spans="1:1" ht="16.5">
      <c r="A12136" s="1"/>
    </row>
    <row r="12137" spans="1:1" ht="16.5">
      <c r="A12137" s="1"/>
    </row>
    <row r="12138" spans="1:1" ht="16.5">
      <c r="A12138" s="1"/>
    </row>
    <row r="12139" spans="1:1" ht="16.5">
      <c r="A12139" s="1"/>
    </row>
    <row r="12140" spans="1:1" ht="16.5">
      <c r="A12140" s="1"/>
    </row>
    <row r="12141" spans="1:1" ht="16.5">
      <c r="A12141" s="1"/>
    </row>
    <row r="12142" spans="1:1" ht="16.5">
      <c r="A12142" s="1"/>
    </row>
    <row r="12143" spans="1:1" ht="16.5">
      <c r="A12143" s="1"/>
    </row>
    <row r="12144" spans="1:1" ht="16.5">
      <c r="A12144" s="1"/>
    </row>
    <row r="12145" spans="1:1" ht="16.5">
      <c r="A12145" s="1"/>
    </row>
    <row r="12146" spans="1:1" ht="16.5">
      <c r="A12146" s="1"/>
    </row>
    <row r="12147" spans="1:1" ht="16.5">
      <c r="A12147" s="1"/>
    </row>
    <row r="12148" spans="1:1" ht="16.5">
      <c r="A12148" s="1"/>
    </row>
    <row r="12149" spans="1:1" ht="16.5">
      <c r="A12149" s="1"/>
    </row>
    <row r="12150" spans="1:1" ht="16.5">
      <c r="A12150" s="1"/>
    </row>
    <row r="12151" spans="1:1" ht="16.5">
      <c r="A12151" s="1"/>
    </row>
    <row r="12152" spans="1:1" ht="16.5">
      <c r="A12152" s="1"/>
    </row>
    <row r="12153" spans="1:1" ht="16.5">
      <c r="A12153" s="1"/>
    </row>
    <row r="12154" spans="1:1" ht="16.5">
      <c r="A12154" s="1"/>
    </row>
    <row r="12155" spans="1:1" ht="16.5">
      <c r="A12155" s="1"/>
    </row>
    <row r="12156" spans="1:1" ht="16.5">
      <c r="A12156" s="1"/>
    </row>
    <row r="12157" spans="1:1" ht="16.5">
      <c r="A12157" s="1"/>
    </row>
    <row r="12158" spans="1:1" ht="16.5">
      <c r="A12158" s="1"/>
    </row>
    <row r="12159" spans="1:1" ht="16.5">
      <c r="A12159" s="1"/>
    </row>
    <row r="12160" spans="1:1" ht="16.5">
      <c r="A12160" s="1"/>
    </row>
    <row r="12161" spans="1:1" ht="16.5">
      <c r="A12161" s="1"/>
    </row>
    <row r="12162" spans="1:1" ht="16.5">
      <c r="A12162" s="1"/>
    </row>
    <row r="12163" spans="1:1" ht="16.5">
      <c r="A12163" s="1"/>
    </row>
    <row r="12164" spans="1:1" ht="16.5">
      <c r="A12164" s="1"/>
    </row>
    <row r="12165" spans="1:1" ht="16.5">
      <c r="A12165" s="1"/>
    </row>
    <row r="12166" spans="1:1" ht="16.5">
      <c r="A12166" s="1"/>
    </row>
    <row r="12167" spans="1:1" ht="16.5">
      <c r="A12167" s="1"/>
    </row>
    <row r="12168" spans="1:1" ht="16.5">
      <c r="A12168" s="1"/>
    </row>
    <row r="12169" spans="1:1" ht="16.5">
      <c r="A12169" s="1"/>
    </row>
    <row r="12170" spans="1:1" ht="16.5">
      <c r="A12170" s="1"/>
    </row>
    <row r="12171" spans="1:1" ht="16.5">
      <c r="A12171" s="1"/>
    </row>
    <row r="12172" spans="1:1" ht="16.5">
      <c r="A12172" s="1"/>
    </row>
    <row r="12173" spans="1:1" ht="16.5">
      <c r="A12173" s="1"/>
    </row>
    <row r="12174" spans="1:1" ht="16.5">
      <c r="A12174" s="1"/>
    </row>
    <row r="12175" spans="1:1" ht="16.5">
      <c r="A12175" s="1"/>
    </row>
    <row r="12176" spans="1:1" ht="16.5">
      <c r="A12176" s="1"/>
    </row>
    <row r="12177" spans="1:1" ht="16.5">
      <c r="A12177" s="1"/>
    </row>
    <row r="12178" spans="1:1" ht="16.5">
      <c r="A12178" s="1"/>
    </row>
    <row r="12179" spans="1:1" ht="16.5">
      <c r="A12179" s="1"/>
    </row>
    <row r="12180" spans="1:1" ht="16.5">
      <c r="A12180" s="1"/>
    </row>
    <row r="12181" spans="1:1" ht="16.5">
      <c r="A12181" s="1"/>
    </row>
    <row r="12182" spans="1:1" ht="16.5">
      <c r="A12182" s="1"/>
    </row>
    <row r="12183" spans="1:1" ht="16.5">
      <c r="A12183" s="1"/>
    </row>
    <row r="12184" spans="1:1" ht="16.5">
      <c r="A12184" s="1"/>
    </row>
    <row r="12185" spans="1:1" ht="16.5">
      <c r="A12185" s="1"/>
    </row>
    <row r="12186" spans="1:1" ht="16.5">
      <c r="A12186" s="1"/>
    </row>
    <row r="12187" spans="1:1" ht="16.5">
      <c r="A12187" s="1"/>
    </row>
    <row r="12188" spans="1:1" ht="16.5">
      <c r="A12188" s="1"/>
    </row>
    <row r="12189" spans="1:1" ht="16.5">
      <c r="A12189" s="1"/>
    </row>
    <row r="12190" spans="1:1" ht="16.5">
      <c r="A12190" s="1"/>
    </row>
    <row r="12191" spans="1:1" ht="16.5">
      <c r="A12191" s="1"/>
    </row>
    <row r="12192" spans="1:1" ht="16.5">
      <c r="A12192" s="1"/>
    </row>
    <row r="12193" spans="1:1" ht="16.5">
      <c r="A12193" s="1"/>
    </row>
    <row r="12194" spans="1:1" ht="16.5">
      <c r="A12194" s="1"/>
    </row>
    <row r="12195" spans="1:1" ht="16.5">
      <c r="A12195" s="1"/>
    </row>
    <row r="12196" spans="1:1" ht="16.5">
      <c r="A12196" s="1"/>
    </row>
    <row r="12197" spans="1:1" ht="16.5">
      <c r="A12197" s="1"/>
    </row>
    <row r="12198" spans="1:1" ht="16.5">
      <c r="A12198" s="1"/>
    </row>
    <row r="12199" spans="1:1" ht="16.5">
      <c r="A12199" s="1"/>
    </row>
    <row r="12200" spans="1:1" ht="16.5">
      <c r="A12200" s="1"/>
    </row>
    <row r="12201" spans="1:1" ht="16.5">
      <c r="A12201" s="1"/>
    </row>
    <row r="12202" spans="1:1" ht="16.5">
      <c r="A12202" s="1"/>
    </row>
    <row r="12203" spans="1:1" ht="16.5">
      <c r="A12203" s="1"/>
    </row>
    <row r="12204" spans="1:1" ht="16.5">
      <c r="A12204" s="1"/>
    </row>
    <row r="12205" spans="1:1" ht="16.5">
      <c r="A12205" s="1"/>
    </row>
    <row r="12206" spans="1:1" ht="16.5">
      <c r="A12206" s="1"/>
    </row>
    <row r="12207" spans="1:1" ht="16.5">
      <c r="A12207" s="1"/>
    </row>
    <row r="12208" spans="1:1" ht="16.5">
      <c r="A12208" s="1"/>
    </row>
    <row r="12209" spans="1:1" ht="16.5">
      <c r="A12209" s="1"/>
    </row>
    <row r="12210" spans="1:1" ht="16.5">
      <c r="A12210" s="1"/>
    </row>
    <row r="12211" spans="1:1" ht="16.5">
      <c r="A12211" s="1"/>
    </row>
    <row r="12212" spans="1:1" ht="16.5">
      <c r="A12212" s="1"/>
    </row>
    <row r="12213" spans="1:1" ht="16.5">
      <c r="A12213" s="1"/>
    </row>
    <row r="12214" spans="1:1" ht="16.5">
      <c r="A12214" s="1"/>
    </row>
    <row r="12215" spans="1:1" ht="16.5">
      <c r="A12215" s="1"/>
    </row>
    <row r="12216" spans="1:1" ht="16.5">
      <c r="A12216" s="1"/>
    </row>
    <row r="12217" spans="1:1" ht="16.5">
      <c r="A12217" s="1"/>
    </row>
    <row r="12218" spans="1:1" ht="16.5">
      <c r="A12218" s="1"/>
    </row>
    <row r="12219" spans="1:1" ht="16.5">
      <c r="A12219" s="1"/>
    </row>
    <row r="12220" spans="1:1" ht="16.5">
      <c r="A12220" s="1"/>
    </row>
    <row r="12221" spans="1:1" ht="16.5">
      <c r="A12221" s="1"/>
    </row>
    <row r="12222" spans="1:1" ht="16.5">
      <c r="A12222" s="1"/>
    </row>
    <row r="12223" spans="1:1" ht="16.5">
      <c r="A12223" s="1"/>
    </row>
    <row r="12224" spans="1:1" ht="16.5">
      <c r="A12224" s="1"/>
    </row>
    <row r="12225" spans="1:1" ht="16.5">
      <c r="A12225" s="1"/>
    </row>
    <row r="12226" spans="1:1" ht="16.5">
      <c r="A12226" s="1"/>
    </row>
    <row r="12227" spans="1:1" ht="16.5">
      <c r="A12227" s="1"/>
    </row>
    <row r="12228" spans="1:1" ht="16.5">
      <c r="A12228" s="1"/>
    </row>
    <row r="12229" spans="1:1" ht="16.5">
      <c r="A12229" s="1"/>
    </row>
    <row r="12230" spans="1:1" ht="16.5">
      <c r="A12230" s="1"/>
    </row>
    <row r="12231" spans="1:1" ht="16.5">
      <c r="A12231" s="1"/>
    </row>
    <row r="12232" spans="1:1" ht="16.5">
      <c r="A12232" s="1"/>
    </row>
    <row r="12233" spans="1:1" ht="16.5">
      <c r="A12233" s="1"/>
    </row>
    <row r="12234" spans="1:1" ht="16.5">
      <c r="A12234" s="1"/>
    </row>
    <row r="12235" spans="1:1" ht="16.5">
      <c r="A12235" s="1"/>
    </row>
    <row r="12236" spans="1:1" ht="16.5">
      <c r="A12236" s="1"/>
    </row>
    <row r="12237" spans="1:1" ht="16.5">
      <c r="A12237" s="1"/>
    </row>
    <row r="12238" spans="1:1" ht="16.5">
      <c r="A12238" s="1"/>
    </row>
    <row r="12239" spans="1:1" ht="16.5">
      <c r="A12239" s="1"/>
    </row>
    <row r="12240" spans="1:1" ht="16.5">
      <c r="A12240" s="1"/>
    </row>
    <row r="12241" spans="1:1" ht="16.5">
      <c r="A12241" s="1"/>
    </row>
    <row r="12242" spans="1:1" ht="16.5">
      <c r="A12242" s="1"/>
    </row>
    <row r="12243" spans="1:1" ht="16.5">
      <c r="A12243" s="1"/>
    </row>
    <row r="12244" spans="1:1" ht="16.5">
      <c r="A12244" s="1"/>
    </row>
    <row r="12245" spans="1:1" ht="16.5">
      <c r="A12245" s="1"/>
    </row>
    <row r="12246" spans="1:1" ht="16.5">
      <c r="A12246" s="1"/>
    </row>
    <row r="12247" spans="1:1" ht="16.5">
      <c r="A12247" s="1"/>
    </row>
    <row r="12248" spans="1:1" ht="16.5">
      <c r="A12248" s="1"/>
    </row>
    <row r="12249" spans="1:1" ht="16.5">
      <c r="A12249" s="1"/>
    </row>
    <row r="12250" spans="1:1" ht="16.5">
      <c r="A12250" s="1"/>
    </row>
    <row r="12251" spans="1:1" ht="16.5">
      <c r="A12251" s="1"/>
    </row>
    <row r="12252" spans="1:1" ht="16.5">
      <c r="A12252" s="1"/>
    </row>
    <row r="12253" spans="1:1" ht="16.5">
      <c r="A12253" s="1"/>
    </row>
    <row r="12254" spans="1:1" ht="16.5">
      <c r="A12254" s="1"/>
    </row>
    <row r="12255" spans="1:1" ht="16.5">
      <c r="A12255" s="1"/>
    </row>
    <row r="12256" spans="1:1" ht="16.5">
      <c r="A12256" s="1"/>
    </row>
    <row r="12257" spans="1:1" ht="16.5">
      <c r="A12257" s="1"/>
    </row>
    <row r="12258" spans="1:1" ht="16.5">
      <c r="A12258" s="1"/>
    </row>
    <row r="12259" spans="1:1" ht="16.5">
      <c r="A12259" s="1"/>
    </row>
    <row r="12260" spans="1:1" ht="16.5">
      <c r="A12260" s="1"/>
    </row>
    <row r="12261" spans="1:1" ht="16.5">
      <c r="A12261" s="1"/>
    </row>
    <row r="12262" spans="1:1" ht="16.5">
      <c r="A12262" s="1"/>
    </row>
    <row r="12263" spans="1:1" ht="16.5">
      <c r="A12263" s="1"/>
    </row>
    <row r="12264" spans="1:1" ht="16.5">
      <c r="A12264" s="1"/>
    </row>
    <row r="12265" spans="1:1" ht="16.5">
      <c r="A12265" s="1"/>
    </row>
    <row r="12266" spans="1:1" ht="16.5">
      <c r="A12266" s="1"/>
    </row>
    <row r="12267" spans="1:1" ht="16.5">
      <c r="A12267" s="1"/>
    </row>
    <row r="12268" spans="1:1" ht="16.5">
      <c r="A12268" s="1"/>
    </row>
    <row r="12269" spans="1:1" ht="16.5">
      <c r="A12269" s="1"/>
    </row>
    <row r="12270" spans="1:1" ht="16.5">
      <c r="A12270" s="1"/>
    </row>
    <row r="12271" spans="1:1" ht="16.5">
      <c r="A12271" s="1"/>
    </row>
    <row r="12272" spans="1:1" ht="16.5">
      <c r="A12272" s="1"/>
    </row>
    <row r="12273" spans="1:1" ht="16.5">
      <c r="A12273" s="1"/>
    </row>
    <row r="12274" spans="1:1" ht="16.5">
      <c r="A12274" s="1"/>
    </row>
    <row r="12275" spans="1:1" ht="16.5">
      <c r="A12275" s="1"/>
    </row>
    <row r="12276" spans="1:1" ht="16.5">
      <c r="A12276" s="1"/>
    </row>
    <row r="12277" spans="1:1" ht="16.5">
      <c r="A12277" s="1"/>
    </row>
    <row r="12278" spans="1:1" ht="16.5">
      <c r="A12278" s="1"/>
    </row>
    <row r="12279" spans="1:1" ht="16.5">
      <c r="A12279" s="1"/>
    </row>
    <row r="12280" spans="1:1" ht="16.5">
      <c r="A12280" s="1"/>
    </row>
    <row r="12281" spans="1:1" ht="16.5">
      <c r="A12281" s="1"/>
    </row>
    <row r="12282" spans="1:1" ht="16.5">
      <c r="A12282" s="1"/>
    </row>
    <row r="12283" spans="1:1" ht="16.5">
      <c r="A12283" s="1"/>
    </row>
    <row r="12284" spans="1:1" ht="16.5">
      <c r="A12284" s="1"/>
    </row>
    <row r="12285" spans="1:1" ht="16.5">
      <c r="A12285" s="1"/>
    </row>
    <row r="12286" spans="1:1" ht="16.5">
      <c r="A12286" s="1"/>
    </row>
    <row r="12287" spans="1:1" ht="16.5">
      <c r="A12287" s="1"/>
    </row>
    <row r="12288" spans="1:1" ht="16.5">
      <c r="A12288" s="1"/>
    </row>
    <row r="12289" spans="1:1" ht="16.5">
      <c r="A12289" s="1"/>
    </row>
    <row r="12290" spans="1:1" ht="16.5">
      <c r="A12290" s="1"/>
    </row>
    <row r="12291" spans="1:1" ht="16.5">
      <c r="A12291" s="1"/>
    </row>
    <row r="12292" spans="1:1" ht="16.5">
      <c r="A12292" s="1"/>
    </row>
    <row r="12293" spans="1:1" ht="16.5">
      <c r="A12293" s="1"/>
    </row>
    <row r="12294" spans="1:1" ht="16.5">
      <c r="A12294" s="1"/>
    </row>
    <row r="12295" spans="1:1" ht="16.5">
      <c r="A12295" s="1"/>
    </row>
    <row r="12296" spans="1:1" ht="16.5">
      <c r="A12296" s="1"/>
    </row>
    <row r="12297" spans="1:1" ht="16.5">
      <c r="A12297" s="1"/>
    </row>
    <row r="12298" spans="1:1" ht="16.5">
      <c r="A12298" s="1"/>
    </row>
    <row r="12299" spans="1:1" ht="16.5">
      <c r="A12299" s="1"/>
    </row>
    <row r="12300" spans="1:1" ht="16.5">
      <c r="A12300" s="1"/>
    </row>
    <row r="12301" spans="1:1" ht="16.5">
      <c r="A12301" s="1"/>
    </row>
    <row r="12302" spans="1:1" ht="16.5">
      <c r="A12302" s="1"/>
    </row>
    <row r="12303" spans="1:1" ht="16.5">
      <c r="A12303" s="1"/>
    </row>
    <row r="12304" spans="1:1" ht="16.5">
      <c r="A12304" s="1"/>
    </row>
    <row r="12305" spans="1:1" ht="16.5">
      <c r="A12305" s="1"/>
    </row>
    <row r="12306" spans="1:1" ht="16.5">
      <c r="A12306" s="1"/>
    </row>
    <row r="12307" spans="1:1" ht="16.5">
      <c r="A12307" s="1"/>
    </row>
    <row r="12308" spans="1:1" ht="16.5">
      <c r="A12308" s="1"/>
    </row>
    <row r="12309" spans="1:1" ht="16.5">
      <c r="A12309" s="1"/>
    </row>
    <row r="12310" spans="1:1" ht="16.5">
      <c r="A12310" s="1"/>
    </row>
    <row r="12311" spans="1:1" ht="16.5">
      <c r="A12311" s="1"/>
    </row>
    <row r="12312" spans="1:1" ht="16.5">
      <c r="A12312" s="1"/>
    </row>
    <row r="12313" spans="1:1" ht="16.5">
      <c r="A12313" s="1"/>
    </row>
    <row r="12314" spans="1:1" ht="16.5">
      <c r="A12314" s="1"/>
    </row>
    <row r="12315" spans="1:1" ht="16.5">
      <c r="A12315" s="1"/>
    </row>
    <row r="12316" spans="1:1" ht="16.5">
      <c r="A12316" s="1"/>
    </row>
    <row r="12317" spans="1:1" ht="16.5">
      <c r="A12317" s="1"/>
    </row>
    <row r="12318" spans="1:1" ht="16.5">
      <c r="A12318" s="1"/>
    </row>
    <row r="12319" spans="1:1" ht="16.5">
      <c r="A12319" s="1"/>
    </row>
    <row r="12320" spans="1:1" ht="16.5">
      <c r="A12320" s="1"/>
    </row>
    <row r="12321" spans="1:1" ht="16.5">
      <c r="A12321" s="1"/>
    </row>
    <row r="12322" spans="1:1" ht="16.5">
      <c r="A12322" s="1"/>
    </row>
    <row r="12323" spans="1:1" ht="16.5">
      <c r="A12323" s="1"/>
    </row>
    <row r="12324" spans="1:1" ht="16.5">
      <c r="A12324" s="1"/>
    </row>
    <row r="12325" spans="1:1" ht="16.5">
      <c r="A12325" s="1"/>
    </row>
    <row r="12326" spans="1:1" ht="16.5">
      <c r="A12326" s="1"/>
    </row>
    <row r="12327" spans="1:1" ht="16.5">
      <c r="A12327" s="1"/>
    </row>
    <row r="12328" spans="1:1" ht="16.5">
      <c r="A12328" s="1"/>
    </row>
    <row r="12329" spans="1:1" ht="16.5">
      <c r="A12329" s="1"/>
    </row>
    <row r="12330" spans="1:1" ht="16.5">
      <c r="A12330" s="1"/>
    </row>
    <row r="12331" spans="1:1" ht="16.5">
      <c r="A12331" s="1"/>
    </row>
    <row r="12332" spans="1:1" ht="16.5">
      <c r="A12332" s="1"/>
    </row>
    <row r="12333" spans="1:1" ht="16.5">
      <c r="A12333" s="1"/>
    </row>
    <row r="12334" spans="1:1" ht="16.5">
      <c r="A12334" s="1"/>
    </row>
    <row r="12335" spans="1:1" ht="16.5">
      <c r="A12335" s="1"/>
    </row>
    <row r="12336" spans="1:1" ht="16.5">
      <c r="A12336" s="1"/>
    </row>
    <row r="12337" spans="1:1" ht="16.5">
      <c r="A12337" s="1"/>
    </row>
    <row r="12338" spans="1:1" ht="16.5">
      <c r="A12338" s="1"/>
    </row>
    <row r="12339" spans="1:1" ht="16.5">
      <c r="A12339" s="1"/>
    </row>
    <row r="12340" spans="1:1" ht="16.5">
      <c r="A12340" s="1"/>
    </row>
    <row r="12341" spans="1:1" ht="16.5">
      <c r="A12341" s="1"/>
    </row>
    <row r="12342" spans="1:1" ht="16.5">
      <c r="A12342" s="1"/>
    </row>
    <row r="12343" spans="1:1" ht="16.5">
      <c r="A12343" s="1"/>
    </row>
    <row r="12344" spans="1:1" ht="16.5">
      <c r="A12344" s="1"/>
    </row>
    <row r="12345" spans="1:1" ht="16.5">
      <c r="A12345" s="1"/>
    </row>
    <row r="12346" spans="1:1" ht="16.5">
      <c r="A12346" s="1"/>
    </row>
    <row r="12347" spans="1:1" ht="16.5">
      <c r="A12347" s="1"/>
    </row>
    <row r="12348" spans="1:1" ht="16.5">
      <c r="A12348" s="1"/>
    </row>
    <row r="12349" spans="1:1" ht="16.5">
      <c r="A12349" s="1"/>
    </row>
    <row r="12350" spans="1:1" ht="16.5">
      <c r="A12350" s="1"/>
    </row>
    <row r="12351" spans="1:1" ht="16.5">
      <c r="A12351" s="1"/>
    </row>
    <row r="12352" spans="1:1" ht="16.5">
      <c r="A12352" s="1"/>
    </row>
    <row r="12353" spans="1:1" ht="16.5">
      <c r="A12353" s="1"/>
    </row>
    <row r="12354" spans="1:1" ht="16.5">
      <c r="A12354" s="1"/>
    </row>
    <row r="12355" spans="1:1" ht="16.5">
      <c r="A12355" s="1"/>
    </row>
    <row r="12356" spans="1:1" ht="16.5">
      <c r="A12356" s="1"/>
    </row>
    <row r="12357" spans="1:1" ht="16.5">
      <c r="A12357" s="1"/>
    </row>
    <row r="12358" spans="1:1" ht="16.5">
      <c r="A12358" s="1"/>
    </row>
    <row r="12359" spans="1:1" ht="16.5">
      <c r="A12359" s="1"/>
    </row>
    <row r="12360" spans="1:1" ht="16.5">
      <c r="A12360" s="1"/>
    </row>
    <row r="12361" spans="1:1" ht="16.5">
      <c r="A12361" s="1"/>
    </row>
    <row r="12362" spans="1:1" ht="16.5">
      <c r="A12362" s="1"/>
    </row>
    <row r="12363" spans="1:1" ht="16.5">
      <c r="A12363" s="1"/>
    </row>
    <row r="12364" spans="1:1" ht="16.5">
      <c r="A12364" s="1"/>
    </row>
    <row r="12365" spans="1:1" ht="16.5">
      <c r="A12365" s="1"/>
    </row>
    <row r="12366" spans="1:1" ht="16.5">
      <c r="A12366" s="1"/>
    </row>
    <row r="12367" spans="1:1" ht="16.5">
      <c r="A12367" s="1"/>
    </row>
    <row r="12368" spans="1:1" ht="16.5">
      <c r="A12368" s="1"/>
    </row>
    <row r="12369" spans="1:1" ht="16.5">
      <c r="A12369" s="1"/>
    </row>
    <row r="12370" spans="1:1" ht="16.5">
      <c r="A12370" s="1"/>
    </row>
    <row r="12371" spans="1:1" ht="16.5">
      <c r="A12371" s="1"/>
    </row>
    <row r="12372" spans="1:1" ht="16.5">
      <c r="A12372" s="1"/>
    </row>
    <row r="12373" spans="1:1" ht="16.5">
      <c r="A12373" s="1"/>
    </row>
    <row r="12374" spans="1:1" ht="16.5">
      <c r="A12374" s="1"/>
    </row>
    <row r="12375" spans="1:1" ht="16.5">
      <c r="A12375" s="1"/>
    </row>
    <row r="12376" spans="1:1" ht="16.5">
      <c r="A12376" s="1"/>
    </row>
    <row r="12377" spans="1:1" ht="16.5">
      <c r="A12377" s="1"/>
    </row>
    <row r="12378" spans="1:1" ht="16.5">
      <c r="A12378" s="1"/>
    </row>
    <row r="12379" spans="1:1" ht="16.5">
      <c r="A12379" s="1"/>
    </row>
    <row r="12380" spans="1:1" ht="16.5">
      <c r="A12380" s="1"/>
    </row>
    <row r="12381" spans="1:1" ht="16.5">
      <c r="A12381" s="1"/>
    </row>
    <row r="12382" spans="1:1" ht="16.5">
      <c r="A12382" s="1"/>
    </row>
    <row r="12383" spans="1:1" ht="16.5">
      <c r="A12383" s="1"/>
    </row>
    <row r="12384" spans="1:1" ht="16.5">
      <c r="A12384" s="1"/>
    </row>
    <row r="12385" spans="1:1" ht="16.5">
      <c r="A12385" s="1"/>
    </row>
    <row r="12386" spans="1:1" ht="16.5">
      <c r="A12386" s="1"/>
    </row>
    <row r="12387" spans="1:1" ht="16.5">
      <c r="A12387" s="1"/>
    </row>
    <row r="12388" spans="1:1" ht="16.5">
      <c r="A12388" s="1"/>
    </row>
    <row r="12389" spans="1:1" ht="16.5">
      <c r="A12389" s="1"/>
    </row>
    <row r="12390" spans="1:1" ht="16.5">
      <c r="A12390" s="1"/>
    </row>
    <row r="12391" spans="1:1" ht="16.5">
      <c r="A12391" s="1"/>
    </row>
    <row r="12392" spans="1:1" ht="16.5">
      <c r="A12392" s="1"/>
    </row>
    <row r="12393" spans="1:1" ht="16.5">
      <c r="A12393" s="1"/>
    </row>
    <row r="12394" spans="1:1" ht="16.5">
      <c r="A12394" s="1"/>
    </row>
    <row r="12395" spans="1:1" ht="16.5">
      <c r="A12395" s="1"/>
    </row>
    <row r="12396" spans="1:1" ht="16.5">
      <c r="A12396" s="1"/>
    </row>
    <row r="12397" spans="1:1" ht="16.5">
      <c r="A12397" s="1"/>
    </row>
    <row r="12398" spans="1:1" ht="16.5">
      <c r="A12398" s="1"/>
    </row>
    <row r="12399" spans="1:1" ht="16.5">
      <c r="A12399" s="1"/>
    </row>
    <row r="12400" spans="1:1" ht="16.5">
      <c r="A12400" s="1"/>
    </row>
    <row r="12401" spans="1:1" ht="16.5">
      <c r="A12401" s="1"/>
    </row>
    <row r="12402" spans="1:1" ht="16.5">
      <c r="A12402" s="1"/>
    </row>
    <row r="12403" spans="1:1" ht="16.5">
      <c r="A12403" s="1"/>
    </row>
    <row r="12404" spans="1:1" ht="16.5">
      <c r="A12404" s="1"/>
    </row>
    <row r="12405" spans="1:1" ht="16.5">
      <c r="A12405" s="1"/>
    </row>
    <row r="12406" spans="1:1" ht="16.5">
      <c r="A12406" s="1"/>
    </row>
    <row r="12407" spans="1:1" ht="16.5">
      <c r="A12407" s="1"/>
    </row>
    <row r="12408" spans="1:1" ht="16.5">
      <c r="A12408" s="1"/>
    </row>
    <row r="12409" spans="1:1" ht="16.5">
      <c r="A12409" s="1"/>
    </row>
    <row r="12410" spans="1:1" ht="16.5">
      <c r="A12410" s="1"/>
    </row>
    <row r="12411" spans="1:1" ht="16.5">
      <c r="A12411" s="1"/>
    </row>
    <row r="12412" spans="1:1" ht="16.5">
      <c r="A12412" s="1"/>
    </row>
    <row r="12413" spans="1:1" ht="16.5">
      <c r="A12413" s="1"/>
    </row>
    <row r="12414" spans="1:1" ht="16.5">
      <c r="A12414" s="1"/>
    </row>
    <row r="12415" spans="1:1" ht="16.5">
      <c r="A12415" s="1"/>
    </row>
    <row r="12416" spans="1:1" ht="16.5">
      <c r="A12416" s="1"/>
    </row>
    <row r="12417" spans="1:1" ht="16.5">
      <c r="A12417" s="1"/>
    </row>
    <row r="12418" spans="1:1" ht="16.5">
      <c r="A12418" s="1"/>
    </row>
    <row r="12419" spans="1:1" ht="16.5">
      <c r="A12419" s="1"/>
    </row>
    <row r="12420" spans="1:1" ht="16.5">
      <c r="A12420" s="1"/>
    </row>
    <row r="12421" spans="1:1" ht="16.5">
      <c r="A12421" s="1"/>
    </row>
    <row r="12422" spans="1:1" ht="16.5">
      <c r="A12422" s="1"/>
    </row>
    <row r="12423" spans="1:1" ht="16.5">
      <c r="A12423" s="1"/>
    </row>
    <row r="12424" spans="1:1" ht="16.5">
      <c r="A12424" s="1"/>
    </row>
    <row r="12425" spans="1:1" ht="16.5">
      <c r="A12425" s="1"/>
    </row>
    <row r="12426" spans="1:1" ht="16.5">
      <c r="A12426" s="1"/>
    </row>
    <row r="12427" spans="1:1" ht="16.5">
      <c r="A12427" s="1"/>
    </row>
    <row r="12428" spans="1:1" ht="16.5">
      <c r="A12428" s="1"/>
    </row>
    <row r="12429" spans="1:1" ht="16.5">
      <c r="A12429" s="1"/>
    </row>
    <row r="12430" spans="1:1" ht="16.5">
      <c r="A12430" s="1"/>
    </row>
    <row r="12431" spans="1:1" ht="16.5">
      <c r="A12431" s="1"/>
    </row>
    <row r="12432" spans="1:1" ht="16.5">
      <c r="A12432" s="1"/>
    </row>
    <row r="12433" spans="1:1" ht="16.5">
      <c r="A12433" s="1"/>
    </row>
    <row r="12434" spans="1:1" ht="16.5">
      <c r="A12434" s="1"/>
    </row>
    <row r="12435" spans="1:1" ht="16.5">
      <c r="A12435" s="1"/>
    </row>
    <row r="12436" spans="1:1" ht="16.5">
      <c r="A12436" s="1"/>
    </row>
    <row r="12437" spans="1:1" ht="16.5">
      <c r="A12437" s="1"/>
    </row>
    <row r="12438" spans="1:1" ht="16.5">
      <c r="A12438" s="1"/>
    </row>
    <row r="12439" spans="1:1" ht="16.5">
      <c r="A12439" s="1"/>
    </row>
    <row r="12440" spans="1:1" ht="16.5">
      <c r="A12440" s="1"/>
    </row>
    <row r="12441" spans="1:1" ht="16.5">
      <c r="A12441" s="1"/>
    </row>
    <row r="12442" spans="1:1" ht="16.5">
      <c r="A12442" s="1"/>
    </row>
    <row r="12443" spans="1:1" ht="16.5">
      <c r="A12443" s="1"/>
    </row>
    <row r="12444" spans="1:1" ht="16.5">
      <c r="A12444" s="1"/>
    </row>
    <row r="12445" spans="1:1" ht="16.5">
      <c r="A12445" s="1"/>
    </row>
    <row r="12446" spans="1:1" ht="16.5">
      <c r="A12446" s="1"/>
    </row>
    <row r="12447" spans="1:1" ht="16.5">
      <c r="A12447" s="1"/>
    </row>
    <row r="12448" spans="1:1" ht="16.5">
      <c r="A12448" s="1"/>
    </row>
    <row r="12449" spans="1:1" ht="16.5">
      <c r="A12449" s="1"/>
    </row>
    <row r="12450" spans="1:1" ht="16.5">
      <c r="A12450" s="1"/>
    </row>
    <row r="12451" spans="1:1" ht="16.5">
      <c r="A12451" s="1"/>
    </row>
    <row r="12452" spans="1:1" ht="16.5">
      <c r="A12452" s="1"/>
    </row>
    <row r="12453" spans="1:1" ht="16.5">
      <c r="A12453" s="1"/>
    </row>
    <row r="12454" spans="1:1" ht="16.5">
      <c r="A12454" s="1"/>
    </row>
    <row r="12455" spans="1:1" ht="16.5">
      <c r="A12455" s="1"/>
    </row>
    <row r="12456" spans="1:1" ht="16.5">
      <c r="A12456" s="1"/>
    </row>
    <row r="12457" spans="1:1" ht="16.5">
      <c r="A12457" s="1"/>
    </row>
    <row r="12458" spans="1:1" ht="16.5">
      <c r="A12458" s="1"/>
    </row>
    <row r="12459" spans="1:1" ht="16.5">
      <c r="A12459" s="1"/>
    </row>
    <row r="12460" spans="1:1" ht="16.5">
      <c r="A12460" s="1"/>
    </row>
    <row r="12461" spans="1:1" ht="16.5">
      <c r="A12461" s="1"/>
    </row>
    <row r="12462" spans="1:1" ht="16.5">
      <c r="A12462" s="1"/>
    </row>
    <row r="12463" spans="1:1" ht="16.5">
      <c r="A12463" s="1"/>
    </row>
    <row r="12464" spans="1:1" ht="16.5">
      <c r="A12464" s="1"/>
    </row>
    <row r="12465" spans="1:1" ht="16.5">
      <c r="A12465" s="1"/>
    </row>
    <row r="12466" spans="1:1" ht="16.5">
      <c r="A12466" s="1"/>
    </row>
    <row r="12467" spans="1:1" ht="16.5">
      <c r="A12467" s="1"/>
    </row>
    <row r="12468" spans="1:1" ht="16.5">
      <c r="A12468" s="1"/>
    </row>
    <row r="12469" spans="1:1" ht="16.5">
      <c r="A12469" s="1"/>
    </row>
    <row r="12470" spans="1:1" ht="16.5">
      <c r="A12470" s="1"/>
    </row>
    <row r="12471" spans="1:1" ht="16.5">
      <c r="A12471" s="1"/>
    </row>
    <row r="12472" spans="1:1" ht="16.5">
      <c r="A12472" s="1"/>
    </row>
    <row r="12473" spans="1:1" ht="16.5">
      <c r="A12473" s="1"/>
    </row>
    <row r="12474" spans="1:1" ht="16.5">
      <c r="A12474" s="1"/>
    </row>
    <row r="12475" spans="1:1" ht="16.5">
      <c r="A12475" s="1"/>
    </row>
    <row r="12476" spans="1:1" ht="16.5">
      <c r="A12476" s="1"/>
    </row>
    <row r="12477" spans="1:1" ht="16.5">
      <c r="A12477" s="1"/>
    </row>
    <row r="12478" spans="1:1" ht="16.5">
      <c r="A12478" s="1"/>
    </row>
    <row r="12479" spans="1:1" ht="16.5">
      <c r="A12479" s="1"/>
    </row>
    <row r="12480" spans="1:1" ht="16.5">
      <c r="A12480" s="1"/>
    </row>
    <row r="12481" spans="1:1" ht="16.5">
      <c r="A12481" s="1"/>
    </row>
    <row r="12482" spans="1:1" ht="16.5">
      <c r="A12482" s="1"/>
    </row>
    <row r="12483" spans="1:1" ht="16.5">
      <c r="A12483" s="1"/>
    </row>
    <row r="12484" spans="1:1" ht="16.5">
      <c r="A12484" s="1"/>
    </row>
    <row r="12485" spans="1:1" ht="16.5">
      <c r="A12485" s="1"/>
    </row>
    <row r="12486" spans="1:1" ht="16.5">
      <c r="A12486" s="1"/>
    </row>
    <row r="12487" spans="1:1" ht="16.5">
      <c r="A12487" s="1"/>
    </row>
    <row r="12488" spans="1:1" ht="16.5">
      <c r="A12488" s="1"/>
    </row>
    <row r="12489" spans="1:1" ht="16.5">
      <c r="A12489" s="1"/>
    </row>
    <row r="12490" spans="1:1" ht="16.5">
      <c r="A12490" s="1"/>
    </row>
    <row r="12491" spans="1:1" ht="16.5">
      <c r="A12491" s="1"/>
    </row>
    <row r="12492" spans="1:1" ht="16.5">
      <c r="A12492" s="1"/>
    </row>
    <row r="12493" spans="1:1" ht="16.5">
      <c r="A12493" s="1"/>
    </row>
    <row r="12494" spans="1:1" ht="16.5">
      <c r="A12494" s="1"/>
    </row>
    <row r="12495" spans="1:1" ht="16.5">
      <c r="A12495" s="1"/>
    </row>
    <row r="12496" spans="1:1" ht="16.5">
      <c r="A12496" s="1"/>
    </row>
    <row r="12497" spans="1:1" ht="16.5">
      <c r="A12497" s="1"/>
    </row>
    <row r="12498" spans="1:1" ht="16.5">
      <c r="A12498" s="1"/>
    </row>
    <row r="12499" spans="1:1" ht="16.5">
      <c r="A12499" s="1"/>
    </row>
    <row r="12500" spans="1:1" ht="16.5">
      <c r="A12500" s="1"/>
    </row>
    <row r="12501" spans="1:1" ht="16.5">
      <c r="A12501" s="1"/>
    </row>
    <row r="12502" spans="1:1" ht="16.5">
      <c r="A12502" s="1"/>
    </row>
    <row r="12503" spans="1:1" ht="16.5">
      <c r="A12503" s="1"/>
    </row>
    <row r="12504" spans="1:1" ht="16.5">
      <c r="A12504" s="1"/>
    </row>
    <row r="12505" spans="1:1" ht="16.5">
      <c r="A12505" s="1"/>
    </row>
    <row r="12506" spans="1:1" ht="16.5">
      <c r="A12506" s="1"/>
    </row>
    <row r="12507" spans="1:1" ht="16.5">
      <c r="A12507" s="1"/>
    </row>
    <row r="12508" spans="1:1" ht="16.5">
      <c r="A12508" s="1"/>
    </row>
    <row r="12509" spans="1:1" ht="16.5">
      <c r="A12509" s="1"/>
    </row>
    <row r="12510" spans="1:1" ht="16.5">
      <c r="A12510" s="1"/>
    </row>
    <row r="12511" spans="1:1" ht="16.5">
      <c r="A12511" s="1"/>
    </row>
    <row r="12512" spans="1:1" ht="16.5">
      <c r="A12512" s="1"/>
    </row>
    <row r="12513" spans="1:1" ht="16.5">
      <c r="A12513" s="1"/>
    </row>
    <row r="12514" spans="1:1" ht="16.5">
      <c r="A12514" s="1"/>
    </row>
    <row r="12515" spans="1:1" ht="16.5">
      <c r="A12515" s="1"/>
    </row>
    <row r="12516" spans="1:1" ht="16.5">
      <c r="A12516" s="1"/>
    </row>
    <row r="12517" spans="1:1" ht="16.5">
      <c r="A12517" s="1"/>
    </row>
    <row r="12518" spans="1:1" ht="16.5">
      <c r="A12518" s="1"/>
    </row>
    <row r="12519" spans="1:1" ht="16.5">
      <c r="A12519" s="1"/>
    </row>
    <row r="12520" spans="1:1" ht="16.5">
      <c r="A12520" s="1"/>
    </row>
    <row r="12521" spans="1:1" ht="16.5">
      <c r="A12521" s="1"/>
    </row>
    <row r="12522" spans="1:1" ht="16.5">
      <c r="A12522" s="1"/>
    </row>
    <row r="12523" spans="1:1" ht="16.5">
      <c r="A12523" s="1"/>
    </row>
    <row r="12524" spans="1:1" ht="16.5">
      <c r="A12524" s="1"/>
    </row>
    <row r="12525" spans="1:1" ht="16.5">
      <c r="A12525" s="1"/>
    </row>
    <row r="12526" spans="1:1" ht="16.5">
      <c r="A12526" s="1"/>
    </row>
    <row r="12527" spans="1:1" ht="16.5">
      <c r="A12527" s="1"/>
    </row>
    <row r="12528" spans="1:1" ht="16.5">
      <c r="A12528" s="1"/>
    </row>
    <row r="12529" spans="1:1" ht="16.5">
      <c r="A12529" s="1"/>
    </row>
    <row r="12530" spans="1:1" ht="16.5">
      <c r="A12530" s="1"/>
    </row>
    <row r="12531" spans="1:1" ht="16.5">
      <c r="A12531" s="1"/>
    </row>
    <row r="12532" spans="1:1" ht="16.5">
      <c r="A12532" s="1"/>
    </row>
    <row r="12533" spans="1:1" ht="16.5">
      <c r="A12533" s="1"/>
    </row>
    <row r="12534" spans="1:1" ht="16.5">
      <c r="A12534" s="1"/>
    </row>
    <row r="12535" spans="1:1" ht="16.5">
      <c r="A12535" s="1"/>
    </row>
    <row r="12536" spans="1:1" ht="16.5">
      <c r="A12536" s="1"/>
    </row>
    <row r="12537" spans="1:1" ht="16.5">
      <c r="A12537" s="1"/>
    </row>
    <row r="12538" spans="1:1" ht="16.5">
      <c r="A12538" s="1"/>
    </row>
    <row r="12539" spans="1:1" ht="16.5">
      <c r="A12539" s="1"/>
    </row>
    <row r="12540" spans="1:1" ht="16.5">
      <c r="A12540" s="1"/>
    </row>
    <row r="12541" spans="1:1" ht="16.5">
      <c r="A12541" s="1"/>
    </row>
    <row r="12542" spans="1:1" ht="16.5">
      <c r="A12542" s="1"/>
    </row>
    <row r="12543" spans="1:1" ht="16.5">
      <c r="A12543" s="1"/>
    </row>
    <row r="12544" spans="1:1" ht="16.5">
      <c r="A12544" s="1"/>
    </row>
    <row r="12545" spans="1:1" ht="16.5">
      <c r="A12545" s="1"/>
    </row>
    <row r="12546" spans="1:1" ht="16.5">
      <c r="A12546" s="1"/>
    </row>
    <row r="12547" spans="1:1" ht="16.5">
      <c r="A12547" s="1"/>
    </row>
    <row r="12548" spans="1:1" ht="16.5">
      <c r="A12548" s="1"/>
    </row>
    <row r="12549" spans="1:1" ht="16.5">
      <c r="A12549" s="1"/>
    </row>
    <row r="12550" spans="1:1" ht="16.5">
      <c r="A12550" s="1"/>
    </row>
    <row r="12551" spans="1:1" ht="16.5">
      <c r="A12551" s="1"/>
    </row>
    <row r="12552" spans="1:1" ht="16.5">
      <c r="A12552" s="1"/>
    </row>
    <row r="12553" spans="1:1" ht="16.5">
      <c r="A12553" s="1"/>
    </row>
    <row r="12554" spans="1:1" ht="16.5">
      <c r="A12554" s="1"/>
    </row>
    <row r="12555" spans="1:1" ht="16.5">
      <c r="A12555" s="1"/>
    </row>
    <row r="12556" spans="1:1" ht="16.5">
      <c r="A12556" s="1"/>
    </row>
    <row r="12557" spans="1:1" ht="16.5">
      <c r="A12557" s="1"/>
    </row>
    <row r="12558" spans="1:1" ht="16.5">
      <c r="A12558" s="1"/>
    </row>
    <row r="12559" spans="1:1" ht="16.5">
      <c r="A12559" s="1"/>
    </row>
    <row r="12560" spans="1:1" ht="16.5">
      <c r="A12560" s="1"/>
    </row>
    <row r="12561" spans="1:1" ht="16.5">
      <c r="A12561" s="1"/>
    </row>
    <row r="12562" spans="1:1" ht="16.5">
      <c r="A12562" s="1"/>
    </row>
    <row r="12563" spans="1:1" ht="16.5">
      <c r="A12563" s="1"/>
    </row>
    <row r="12564" spans="1:1" ht="16.5">
      <c r="A12564" s="1"/>
    </row>
    <row r="12565" spans="1:1" ht="16.5">
      <c r="A12565" s="1"/>
    </row>
    <row r="12566" spans="1:1" ht="16.5">
      <c r="A12566" s="1"/>
    </row>
    <row r="12567" spans="1:1" ht="16.5">
      <c r="A12567" s="1"/>
    </row>
    <row r="12568" spans="1:1" ht="16.5">
      <c r="A12568" s="1"/>
    </row>
    <row r="12569" spans="1:1" ht="16.5">
      <c r="A12569" s="1"/>
    </row>
    <row r="12570" spans="1:1" ht="16.5">
      <c r="A12570" s="1"/>
    </row>
    <row r="12571" spans="1:1" ht="16.5">
      <c r="A12571" s="1"/>
    </row>
    <row r="12572" spans="1:1" ht="16.5">
      <c r="A12572" s="1"/>
    </row>
    <row r="12573" spans="1:1" ht="16.5">
      <c r="A12573" s="1"/>
    </row>
    <row r="12574" spans="1:1" ht="16.5">
      <c r="A12574" s="1"/>
    </row>
    <row r="12575" spans="1:1" ht="16.5">
      <c r="A12575" s="1"/>
    </row>
    <row r="12576" spans="1:1" ht="16.5">
      <c r="A12576" s="1"/>
    </row>
    <row r="12577" spans="1:1" ht="16.5">
      <c r="A12577" s="1"/>
    </row>
    <row r="12578" spans="1:1" ht="16.5">
      <c r="A12578" s="1"/>
    </row>
    <row r="12579" spans="1:1" ht="16.5">
      <c r="A12579" s="1"/>
    </row>
    <row r="12580" spans="1:1" ht="16.5">
      <c r="A12580" s="1"/>
    </row>
    <row r="12581" spans="1:1" ht="16.5">
      <c r="A12581" s="1"/>
    </row>
    <row r="12582" spans="1:1" ht="16.5">
      <c r="A12582" s="1"/>
    </row>
    <row r="12583" spans="1:1" ht="16.5">
      <c r="A12583" s="1"/>
    </row>
    <row r="12584" spans="1:1" ht="16.5">
      <c r="A12584" s="1"/>
    </row>
    <row r="12585" spans="1:1" ht="16.5">
      <c r="A12585" s="1"/>
    </row>
    <row r="12586" spans="1:1" ht="16.5">
      <c r="A12586" s="1"/>
    </row>
    <row r="12587" spans="1:1" ht="16.5">
      <c r="A12587" s="1"/>
    </row>
    <row r="12588" spans="1:1" ht="16.5">
      <c r="A12588" s="1"/>
    </row>
    <row r="12589" spans="1:1" ht="16.5">
      <c r="A12589" s="1"/>
    </row>
    <row r="12590" spans="1:1" ht="16.5">
      <c r="A12590" s="1"/>
    </row>
    <row r="12591" spans="1:1" ht="16.5">
      <c r="A12591" s="1"/>
    </row>
    <row r="12592" spans="1:1" ht="16.5">
      <c r="A12592" s="1"/>
    </row>
    <row r="12593" spans="1:1" ht="16.5">
      <c r="A12593" s="1"/>
    </row>
    <row r="12594" spans="1:1" ht="16.5">
      <c r="A12594" s="1"/>
    </row>
    <row r="12595" spans="1:1" ht="16.5">
      <c r="A12595" s="1"/>
    </row>
    <row r="12596" spans="1:1" ht="16.5">
      <c r="A12596" s="1"/>
    </row>
    <row r="12597" spans="1:1" ht="16.5">
      <c r="A12597" s="1"/>
    </row>
    <row r="12598" spans="1:1" ht="16.5">
      <c r="A12598" s="1"/>
    </row>
    <row r="12599" spans="1:1" ht="16.5">
      <c r="A12599" s="1"/>
    </row>
    <row r="12600" spans="1:1" ht="16.5">
      <c r="A12600" s="1"/>
    </row>
    <row r="12601" spans="1:1" ht="16.5">
      <c r="A12601" s="1"/>
    </row>
    <row r="12602" spans="1:1" ht="16.5">
      <c r="A12602" s="1"/>
    </row>
    <row r="12603" spans="1:1" ht="16.5">
      <c r="A12603" s="1"/>
    </row>
    <row r="12604" spans="1:1" ht="16.5">
      <c r="A12604" s="1"/>
    </row>
    <row r="12605" spans="1:1" ht="16.5">
      <c r="A12605" s="1"/>
    </row>
    <row r="12606" spans="1:1" ht="16.5">
      <c r="A12606" s="1"/>
    </row>
    <row r="12607" spans="1:1" ht="16.5">
      <c r="A12607" s="1"/>
    </row>
    <row r="12608" spans="1:1" ht="16.5">
      <c r="A12608" s="1"/>
    </row>
    <row r="12609" spans="1:1" ht="16.5">
      <c r="A12609" s="1"/>
    </row>
    <row r="12610" spans="1:1" ht="16.5">
      <c r="A12610" s="1"/>
    </row>
    <row r="12611" spans="1:1" ht="16.5">
      <c r="A12611" s="1"/>
    </row>
    <row r="12612" spans="1:1" ht="16.5">
      <c r="A12612" s="1"/>
    </row>
    <row r="12613" spans="1:1" ht="16.5">
      <c r="A12613" s="1"/>
    </row>
    <row r="12614" spans="1:1" ht="16.5">
      <c r="A12614" s="1"/>
    </row>
    <row r="12615" spans="1:1" ht="16.5">
      <c r="A12615" s="1"/>
    </row>
    <row r="12616" spans="1:1" ht="16.5">
      <c r="A12616" s="1"/>
    </row>
    <row r="12617" spans="1:1" ht="16.5">
      <c r="A12617" s="1"/>
    </row>
    <row r="12618" spans="1:1" ht="16.5">
      <c r="A12618" s="1"/>
    </row>
    <row r="12619" spans="1:1" ht="16.5">
      <c r="A12619" s="1"/>
    </row>
    <row r="12620" spans="1:1" ht="16.5">
      <c r="A12620" s="1"/>
    </row>
    <row r="12621" spans="1:1" ht="16.5">
      <c r="A12621" s="1"/>
    </row>
    <row r="12622" spans="1:1" ht="16.5">
      <c r="A12622" s="1"/>
    </row>
    <row r="12623" spans="1:1" ht="16.5">
      <c r="A12623" s="1"/>
    </row>
    <row r="12624" spans="1:1" ht="16.5">
      <c r="A12624" s="1"/>
    </row>
    <row r="12625" spans="1:1" ht="16.5">
      <c r="A12625" s="1"/>
    </row>
    <row r="12626" spans="1:1" ht="16.5">
      <c r="A12626" s="1"/>
    </row>
    <row r="12627" spans="1:1" ht="16.5">
      <c r="A12627" s="1"/>
    </row>
    <row r="12628" spans="1:1" ht="16.5">
      <c r="A12628" s="1"/>
    </row>
    <row r="12629" spans="1:1" ht="16.5">
      <c r="A12629" s="1"/>
    </row>
    <row r="12630" spans="1:1" ht="16.5">
      <c r="A12630" s="1"/>
    </row>
    <row r="12631" spans="1:1" ht="16.5">
      <c r="A12631" s="1"/>
    </row>
    <row r="12632" spans="1:1" ht="16.5">
      <c r="A12632" s="1"/>
    </row>
    <row r="12633" spans="1:1" ht="16.5">
      <c r="A12633" s="1"/>
    </row>
    <row r="12634" spans="1:1" ht="16.5">
      <c r="A12634" s="1"/>
    </row>
    <row r="12635" spans="1:1" ht="16.5">
      <c r="A12635" s="1"/>
    </row>
    <row r="12636" spans="1:1" ht="16.5">
      <c r="A12636" s="1"/>
    </row>
    <row r="12637" spans="1:1" ht="16.5">
      <c r="A12637" s="1"/>
    </row>
    <row r="12638" spans="1:1" ht="16.5">
      <c r="A12638" s="1"/>
    </row>
    <row r="12639" spans="1:1" ht="16.5">
      <c r="A12639" s="1"/>
    </row>
    <row r="12640" spans="1:1" ht="16.5">
      <c r="A12640" s="1"/>
    </row>
    <row r="12641" spans="1:1" ht="16.5">
      <c r="A12641" s="1"/>
    </row>
    <row r="12642" spans="1:1" ht="16.5">
      <c r="A12642" s="1"/>
    </row>
    <row r="12643" spans="1:1" ht="16.5">
      <c r="A12643" s="1"/>
    </row>
    <row r="12644" spans="1:1" ht="16.5">
      <c r="A12644" s="1"/>
    </row>
    <row r="12645" spans="1:1" ht="16.5">
      <c r="A12645" s="1"/>
    </row>
    <row r="12646" spans="1:1" ht="16.5">
      <c r="A12646" s="1"/>
    </row>
    <row r="12647" spans="1:1" ht="16.5">
      <c r="A12647" s="1"/>
    </row>
    <row r="12648" spans="1:1" ht="16.5">
      <c r="A12648" s="1"/>
    </row>
    <row r="12649" spans="1:1" ht="16.5">
      <c r="A12649" s="1"/>
    </row>
    <row r="12650" spans="1:1" ht="16.5">
      <c r="A12650" s="1"/>
    </row>
    <row r="12651" spans="1:1" ht="16.5">
      <c r="A12651" s="1"/>
    </row>
    <row r="12652" spans="1:1" ht="16.5">
      <c r="A12652" s="1"/>
    </row>
    <row r="12653" spans="1:1" ht="16.5">
      <c r="A12653" s="1"/>
    </row>
    <row r="12654" spans="1:1" ht="16.5">
      <c r="A12654" s="1"/>
    </row>
    <row r="12655" spans="1:1" ht="16.5">
      <c r="A12655" s="1"/>
    </row>
    <row r="12656" spans="1:1" ht="16.5">
      <c r="A12656" s="1"/>
    </row>
    <row r="12657" spans="1:1" ht="16.5">
      <c r="A12657" s="1"/>
    </row>
    <row r="12658" spans="1:1" ht="16.5">
      <c r="A12658" s="1"/>
    </row>
    <row r="12659" spans="1:1" ht="16.5">
      <c r="A12659" s="1"/>
    </row>
    <row r="12660" spans="1:1" ht="16.5">
      <c r="A12660" s="1"/>
    </row>
    <row r="12661" spans="1:1" ht="16.5">
      <c r="A12661" s="1"/>
    </row>
    <row r="12662" spans="1:1" ht="16.5">
      <c r="A12662" s="1"/>
    </row>
    <row r="12663" spans="1:1" ht="16.5">
      <c r="A12663" s="1"/>
    </row>
    <row r="12664" spans="1:1" ht="16.5">
      <c r="A12664" s="1"/>
    </row>
    <row r="12665" spans="1:1" ht="16.5">
      <c r="A12665" s="1"/>
    </row>
    <row r="12666" spans="1:1" ht="16.5">
      <c r="A12666" s="1"/>
    </row>
    <row r="12667" spans="1:1" ht="16.5">
      <c r="A12667" s="1"/>
    </row>
    <row r="12668" spans="1:1" ht="16.5">
      <c r="A12668" s="1"/>
    </row>
    <row r="12669" spans="1:1" ht="16.5">
      <c r="A12669" s="1"/>
    </row>
    <row r="12670" spans="1:1" ht="16.5">
      <c r="A12670" s="1"/>
    </row>
    <row r="12671" spans="1:1" ht="16.5">
      <c r="A12671" s="1"/>
    </row>
    <row r="12672" spans="1:1" ht="16.5">
      <c r="A12672" s="1"/>
    </row>
    <row r="12673" spans="1:1" ht="16.5">
      <c r="A12673" s="1"/>
    </row>
    <row r="12674" spans="1:1" ht="16.5">
      <c r="A12674" s="1"/>
    </row>
    <row r="12675" spans="1:1" ht="16.5">
      <c r="A12675" s="1"/>
    </row>
    <row r="12676" spans="1:1" ht="16.5">
      <c r="A12676" s="1"/>
    </row>
    <row r="12677" spans="1:1" ht="16.5">
      <c r="A12677" s="1"/>
    </row>
    <row r="12678" spans="1:1" ht="16.5">
      <c r="A12678" s="1"/>
    </row>
    <row r="12679" spans="1:1" ht="16.5">
      <c r="A12679" s="1"/>
    </row>
    <row r="12680" spans="1:1" ht="16.5">
      <c r="A12680" s="1"/>
    </row>
    <row r="12681" spans="1:1" ht="16.5">
      <c r="A12681" s="1"/>
    </row>
    <row r="12682" spans="1:1" ht="16.5">
      <c r="A12682" s="1"/>
    </row>
    <row r="12683" spans="1:1" ht="16.5">
      <c r="A12683" s="1"/>
    </row>
    <row r="12684" spans="1:1" ht="16.5">
      <c r="A12684" s="1"/>
    </row>
    <row r="12685" spans="1:1" ht="16.5">
      <c r="A12685" s="1"/>
    </row>
    <row r="12686" spans="1:1" ht="16.5">
      <c r="A12686" s="1"/>
    </row>
    <row r="12687" spans="1:1" ht="16.5">
      <c r="A12687" s="1"/>
    </row>
    <row r="12688" spans="1:1" ht="16.5">
      <c r="A12688" s="1"/>
    </row>
    <row r="12689" spans="1:1" ht="16.5">
      <c r="A12689" s="1"/>
    </row>
    <row r="12690" spans="1:1" ht="16.5">
      <c r="A12690" s="1"/>
    </row>
    <row r="12691" spans="1:1" ht="16.5">
      <c r="A12691" s="1"/>
    </row>
    <row r="12692" spans="1:1" ht="16.5">
      <c r="A12692" s="1"/>
    </row>
    <row r="12693" spans="1:1" ht="16.5">
      <c r="A12693" s="1"/>
    </row>
    <row r="12694" spans="1:1" ht="16.5">
      <c r="A12694" s="1"/>
    </row>
    <row r="12695" spans="1:1" ht="16.5">
      <c r="A12695" s="1"/>
    </row>
    <row r="12696" spans="1:1" ht="16.5">
      <c r="A12696" s="1"/>
    </row>
    <row r="12697" spans="1:1" ht="16.5">
      <c r="A12697" s="1"/>
    </row>
    <row r="12698" spans="1:1" ht="16.5">
      <c r="A12698" s="1"/>
    </row>
    <row r="12699" spans="1:1" ht="16.5">
      <c r="A12699" s="1"/>
    </row>
    <row r="12700" spans="1:1" ht="16.5">
      <c r="A12700" s="1"/>
    </row>
    <row r="12701" spans="1:1" ht="16.5">
      <c r="A12701" s="1"/>
    </row>
    <row r="12702" spans="1:1" ht="16.5">
      <c r="A12702" s="1"/>
    </row>
    <row r="12703" spans="1:1" ht="16.5">
      <c r="A12703" s="1"/>
    </row>
    <row r="12704" spans="1:1" ht="16.5">
      <c r="A12704" s="1"/>
    </row>
    <row r="12705" spans="1:1" ht="16.5">
      <c r="A12705" s="1"/>
    </row>
    <row r="12706" spans="1:1" ht="16.5">
      <c r="A12706" s="1"/>
    </row>
    <row r="12707" spans="1:1" ht="16.5">
      <c r="A12707" s="1"/>
    </row>
    <row r="12708" spans="1:1" ht="16.5">
      <c r="A12708" s="1"/>
    </row>
    <row r="12709" spans="1:1" ht="16.5">
      <c r="A12709" s="1"/>
    </row>
    <row r="12710" spans="1:1" ht="16.5">
      <c r="A12710" s="1"/>
    </row>
    <row r="12711" spans="1:1" ht="16.5">
      <c r="A12711" s="1"/>
    </row>
    <row r="12712" spans="1:1" ht="16.5">
      <c r="A12712" s="1"/>
    </row>
    <row r="12713" spans="1:1" ht="16.5">
      <c r="A12713" s="1"/>
    </row>
    <row r="12714" spans="1:1" ht="16.5">
      <c r="A12714" s="1"/>
    </row>
    <row r="12715" spans="1:1" ht="16.5">
      <c r="A12715" s="1"/>
    </row>
    <row r="12716" spans="1:1" ht="16.5">
      <c r="A12716" s="1"/>
    </row>
    <row r="12717" spans="1:1" ht="16.5">
      <c r="A12717" s="1"/>
    </row>
    <row r="12718" spans="1:1" ht="16.5">
      <c r="A12718" s="1"/>
    </row>
    <row r="12719" spans="1:1" ht="16.5">
      <c r="A12719" s="1"/>
    </row>
    <row r="12720" spans="1:1" ht="16.5">
      <c r="A12720" s="1"/>
    </row>
    <row r="12721" spans="1:1" ht="16.5">
      <c r="A12721" s="1"/>
    </row>
    <row r="12722" spans="1:1" ht="16.5">
      <c r="A12722" s="1"/>
    </row>
    <row r="12723" spans="1:1" ht="16.5">
      <c r="A12723" s="1"/>
    </row>
    <row r="12724" spans="1:1" ht="16.5">
      <c r="A12724" s="1"/>
    </row>
    <row r="12725" spans="1:1" ht="16.5">
      <c r="A12725" s="1"/>
    </row>
    <row r="12726" spans="1:1" ht="16.5">
      <c r="A12726" s="1"/>
    </row>
    <row r="12727" spans="1:1" ht="16.5">
      <c r="A12727" s="1"/>
    </row>
    <row r="12728" spans="1:1" ht="16.5">
      <c r="A12728" s="1"/>
    </row>
    <row r="12729" spans="1:1" ht="16.5">
      <c r="A12729" s="1"/>
    </row>
    <row r="12730" spans="1:1" ht="16.5">
      <c r="A12730" s="1"/>
    </row>
    <row r="12731" spans="1:1" ht="16.5">
      <c r="A12731" s="1"/>
    </row>
    <row r="12732" spans="1:1" ht="16.5">
      <c r="A12732" s="1"/>
    </row>
    <row r="12733" spans="1:1" ht="16.5">
      <c r="A12733" s="1"/>
    </row>
    <row r="12734" spans="1:1" ht="16.5">
      <c r="A12734" s="1"/>
    </row>
    <row r="12735" spans="1:1" ht="16.5">
      <c r="A12735" s="1"/>
    </row>
    <row r="12736" spans="1:1" ht="16.5">
      <c r="A12736" s="1"/>
    </row>
    <row r="12737" spans="1:1" ht="16.5">
      <c r="A12737" s="1"/>
    </row>
    <row r="12738" spans="1:1" ht="16.5">
      <c r="A12738" s="1"/>
    </row>
    <row r="12739" spans="1:1" ht="16.5">
      <c r="A12739" s="1"/>
    </row>
    <row r="12740" spans="1:1" ht="16.5">
      <c r="A12740" s="1"/>
    </row>
    <row r="12741" spans="1:1" ht="16.5">
      <c r="A12741" s="1"/>
    </row>
    <row r="12742" spans="1:1" ht="16.5">
      <c r="A12742" s="1"/>
    </row>
    <row r="12743" spans="1:1" ht="16.5">
      <c r="A12743" s="1"/>
    </row>
    <row r="12744" spans="1:1" ht="16.5">
      <c r="A12744" s="1"/>
    </row>
    <row r="12745" spans="1:1" ht="16.5">
      <c r="A12745" s="1"/>
    </row>
    <row r="12746" spans="1:1" ht="16.5">
      <c r="A12746" s="1"/>
    </row>
    <row r="12747" spans="1:1" ht="16.5">
      <c r="A12747" s="1"/>
    </row>
    <row r="12748" spans="1:1" ht="16.5">
      <c r="A12748" s="1"/>
    </row>
    <row r="12749" spans="1:1" ht="16.5">
      <c r="A12749" s="1"/>
    </row>
    <row r="12750" spans="1:1" ht="16.5">
      <c r="A12750" s="1"/>
    </row>
    <row r="12751" spans="1:1" ht="16.5">
      <c r="A12751" s="1"/>
    </row>
    <row r="12752" spans="1:1" ht="16.5">
      <c r="A12752" s="1"/>
    </row>
    <row r="12753" spans="1:1" ht="16.5">
      <c r="A12753" s="1"/>
    </row>
    <row r="12754" spans="1:1" ht="16.5">
      <c r="A12754" s="1"/>
    </row>
    <row r="12755" spans="1:1" ht="16.5">
      <c r="A12755" s="1"/>
    </row>
    <row r="12756" spans="1:1" ht="16.5">
      <c r="A12756" s="1"/>
    </row>
    <row r="12757" spans="1:1" ht="16.5">
      <c r="A12757" s="1"/>
    </row>
    <row r="12758" spans="1:1" ht="16.5">
      <c r="A12758" s="1"/>
    </row>
    <row r="12759" spans="1:1" ht="16.5">
      <c r="A12759" s="1"/>
    </row>
    <row r="12760" spans="1:1" ht="16.5">
      <c r="A12760" s="1"/>
    </row>
    <row r="12761" spans="1:1" ht="16.5">
      <c r="A12761" s="1"/>
    </row>
    <row r="12762" spans="1:1" ht="16.5">
      <c r="A12762" s="1"/>
    </row>
    <row r="12763" spans="1:1" ht="16.5">
      <c r="A12763" s="1"/>
    </row>
    <row r="12764" spans="1:1" ht="16.5">
      <c r="A12764" s="1"/>
    </row>
    <row r="12765" spans="1:1" ht="16.5">
      <c r="A12765" s="1"/>
    </row>
    <row r="12766" spans="1:1" ht="16.5">
      <c r="A12766" s="1"/>
    </row>
    <row r="12767" spans="1:1" ht="16.5">
      <c r="A12767" s="1"/>
    </row>
    <row r="12768" spans="1:1" ht="16.5">
      <c r="A12768" s="1"/>
    </row>
    <row r="12769" spans="1:1" ht="16.5">
      <c r="A12769" s="1"/>
    </row>
    <row r="12770" spans="1:1" ht="16.5">
      <c r="A12770" s="1"/>
    </row>
    <row r="12771" spans="1:1" ht="16.5">
      <c r="A12771" s="1"/>
    </row>
    <row r="12772" spans="1:1" ht="16.5">
      <c r="A12772" s="1"/>
    </row>
    <row r="12773" spans="1:1" ht="16.5">
      <c r="A12773" s="1"/>
    </row>
    <row r="12774" spans="1:1" ht="16.5">
      <c r="A12774" s="1"/>
    </row>
    <row r="12775" spans="1:1" ht="16.5">
      <c r="A12775" s="1"/>
    </row>
    <row r="12776" spans="1:1" ht="16.5">
      <c r="A12776" s="1"/>
    </row>
    <row r="12777" spans="1:1" ht="16.5">
      <c r="A12777" s="1"/>
    </row>
    <row r="12778" spans="1:1" ht="16.5">
      <c r="A12778" s="1"/>
    </row>
    <row r="12779" spans="1:1" ht="16.5">
      <c r="A12779" s="1"/>
    </row>
    <row r="12780" spans="1:1" ht="16.5">
      <c r="A12780" s="1"/>
    </row>
    <row r="12781" spans="1:1" ht="16.5">
      <c r="A12781" s="1"/>
    </row>
    <row r="12782" spans="1:1" ht="16.5">
      <c r="A12782" s="1"/>
    </row>
    <row r="12783" spans="1:1" ht="16.5">
      <c r="A12783" s="1"/>
    </row>
    <row r="12784" spans="1:1" ht="16.5">
      <c r="A12784" s="1"/>
    </row>
    <row r="12785" spans="1:1" ht="16.5">
      <c r="A12785" s="1"/>
    </row>
    <row r="12786" spans="1:1" ht="16.5">
      <c r="A12786" s="1"/>
    </row>
    <row r="12787" spans="1:1" ht="16.5">
      <c r="A12787" s="1"/>
    </row>
    <row r="12788" spans="1:1" ht="16.5">
      <c r="A12788" s="1"/>
    </row>
    <row r="12789" spans="1:1" ht="16.5">
      <c r="A12789" s="1"/>
    </row>
    <row r="12790" spans="1:1" ht="16.5">
      <c r="A12790" s="1"/>
    </row>
    <row r="12791" spans="1:1" ht="16.5">
      <c r="A12791" s="1"/>
    </row>
    <row r="12792" spans="1:1" ht="16.5">
      <c r="A12792" s="1"/>
    </row>
    <row r="12793" spans="1:1" ht="16.5">
      <c r="A12793" s="1"/>
    </row>
    <row r="12794" spans="1:1" ht="16.5">
      <c r="A12794" s="1"/>
    </row>
    <row r="12795" spans="1:1" ht="16.5">
      <c r="A12795" s="1"/>
    </row>
    <row r="12796" spans="1:1" ht="16.5">
      <c r="A12796" s="1"/>
    </row>
    <row r="12797" spans="1:1" ht="16.5">
      <c r="A12797" s="1"/>
    </row>
    <row r="12798" spans="1:1" ht="16.5">
      <c r="A12798" s="1"/>
    </row>
    <row r="12799" spans="1:1" ht="16.5">
      <c r="A12799" s="1"/>
    </row>
    <row r="12800" spans="1:1" ht="16.5">
      <c r="A12800" s="1"/>
    </row>
    <row r="12801" spans="1:1" ht="16.5">
      <c r="A12801" s="1"/>
    </row>
    <row r="12802" spans="1:1" ht="16.5">
      <c r="A12802" s="1"/>
    </row>
    <row r="12803" spans="1:1" ht="16.5">
      <c r="A12803" s="1"/>
    </row>
    <row r="12804" spans="1:1" ht="16.5">
      <c r="A12804" s="1"/>
    </row>
    <row r="12805" spans="1:1" ht="16.5">
      <c r="A12805" s="1"/>
    </row>
    <row r="12806" spans="1:1" ht="16.5">
      <c r="A12806" s="1"/>
    </row>
    <row r="12807" spans="1:1" ht="16.5">
      <c r="A12807" s="1"/>
    </row>
    <row r="12808" spans="1:1" ht="16.5">
      <c r="A12808" s="1"/>
    </row>
    <row r="12809" spans="1:1" ht="16.5">
      <c r="A12809" s="1"/>
    </row>
    <row r="12810" spans="1:1" ht="16.5">
      <c r="A12810" s="1"/>
    </row>
    <row r="12811" spans="1:1" ht="16.5">
      <c r="A12811" s="1"/>
    </row>
    <row r="12812" spans="1:1" ht="16.5">
      <c r="A12812" s="1"/>
    </row>
    <row r="12813" spans="1:1" ht="16.5">
      <c r="A12813" s="1"/>
    </row>
    <row r="12814" spans="1:1" ht="16.5">
      <c r="A12814" s="1"/>
    </row>
    <row r="12815" spans="1:1" ht="16.5">
      <c r="A12815" s="1"/>
    </row>
    <row r="12816" spans="1:1" ht="16.5">
      <c r="A12816" s="1"/>
    </row>
    <row r="12817" spans="1:1" ht="16.5">
      <c r="A12817" s="1"/>
    </row>
    <row r="12818" spans="1:1" ht="16.5">
      <c r="A12818" s="1"/>
    </row>
    <row r="12819" spans="1:1" ht="16.5">
      <c r="A12819" s="1"/>
    </row>
    <row r="12820" spans="1:1" ht="16.5">
      <c r="A12820" s="1"/>
    </row>
    <row r="12821" spans="1:1" ht="16.5">
      <c r="A12821" s="1"/>
    </row>
    <row r="12822" spans="1:1" ht="16.5">
      <c r="A12822" s="1"/>
    </row>
    <row r="12823" spans="1:1" ht="16.5">
      <c r="A12823" s="1"/>
    </row>
    <row r="12824" spans="1:1" ht="16.5">
      <c r="A12824" s="1"/>
    </row>
    <row r="12825" spans="1:1" ht="16.5">
      <c r="A12825" s="1"/>
    </row>
    <row r="12826" spans="1:1" ht="16.5">
      <c r="A12826" s="1"/>
    </row>
    <row r="12827" spans="1:1" ht="16.5">
      <c r="A12827" s="1"/>
    </row>
    <row r="12828" spans="1:1" ht="16.5">
      <c r="A12828" s="1"/>
    </row>
    <row r="12829" spans="1:1" ht="16.5">
      <c r="A12829" s="1"/>
    </row>
    <row r="12830" spans="1:1" ht="16.5">
      <c r="A12830" s="1"/>
    </row>
    <row r="12831" spans="1:1" ht="16.5">
      <c r="A12831" s="1"/>
    </row>
    <row r="12832" spans="1:1" ht="16.5">
      <c r="A12832" s="1"/>
    </row>
    <row r="12833" spans="1:1" ht="16.5">
      <c r="A12833" s="1"/>
    </row>
    <row r="12834" spans="1:1" ht="16.5">
      <c r="A12834" s="1"/>
    </row>
    <row r="12835" spans="1:1" ht="16.5">
      <c r="A12835" s="1"/>
    </row>
    <row r="12836" spans="1:1" ht="16.5">
      <c r="A12836" s="1"/>
    </row>
    <row r="12837" spans="1:1" ht="16.5">
      <c r="A12837" s="1"/>
    </row>
    <row r="12838" spans="1:1" ht="16.5">
      <c r="A12838" s="1"/>
    </row>
    <row r="12839" spans="1:1" ht="16.5">
      <c r="A12839" s="1"/>
    </row>
    <row r="12840" spans="1:1" ht="16.5">
      <c r="A12840" s="1"/>
    </row>
    <row r="12841" spans="1:1" ht="16.5">
      <c r="A12841" s="1"/>
    </row>
    <row r="12842" spans="1:1" ht="16.5">
      <c r="A12842" s="1"/>
    </row>
    <row r="12843" spans="1:1" ht="16.5">
      <c r="A12843" s="1"/>
    </row>
    <row r="12844" spans="1:1" ht="16.5">
      <c r="A12844" s="1"/>
    </row>
    <row r="12845" spans="1:1" ht="16.5">
      <c r="A12845" s="1"/>
    </row>
    <row r="12846" spans="1:1" ht="16.5">
      <c r="A12846" s="1"/>
    </row>
    <row r="12847" spans="1:1" ht="16.5">
      <c r="A12847" s="1"/>
    </row>
    <row r="12848" spans="1:1" ht="16.5">
      <c r="A12848" s="1"/>
    </row>
    <row r="12849" spans="1:1" ht="16.5">
      <c r="A12849" s="1"/>
    </row>
    <row r="12850" spans="1:1" ht="16.5">
      <c r="A12850" s="1"/>
    </row>
    <row r="12851" spans="1:1" ht="16.5">
      <c r="A12851" s="1"/>
    </row>
    <row r="12852" spans="1:1" ht="16.5">
      <c r="A12852" s="1"/>
    </row>
    <row r="12853" spans="1:1" ht="16.5">
      <c r="A12853" s="1"/>
    </row>
    <row r="12854" spans="1:1" ht="16.5">
      <c r="A12854" s="1"/>
    </row>
    <row r="12855" spans="1:1" ht="16.5">
      <c r="A12855" s="1"/>
    </row>
    <row r="12856" spans="1:1" ht="16.5">
      <c r="A12856" s="1"/>
    </row>
    <row r="12857" spans="1:1" ht="16.5">
      <c r="A12857" s="1"/>
    </row>
    <row r="12858" spans="1:1" ht="16.5">
      <c r="A12858" s="1"/>
    </row>
    <row r="12859" spans="1:1" ht="16.5">
      <c r="A12859" s="1"/>
    </row>
    <row r="12860" spans="1:1" ht="16.5">
      <c r="A12860" s="1"/>
    </row>
    <row r="12861" spans="1:1" ht="16.5">
      <c r="A12861" s="1"/>
    </row>
    <row r="12862" spans="1:1" ht="16.5">
      <c r="A12862" s="1"/>
    </row>
    <row r="12863" spans="1:1" ht="16.5">
      <c r="A12863" s="1"/>
    </row>
    <row r="12864" spans="1:1" ht="16.5">
      <c r="A12864" s="1"/>
    </row>
    <row r="12865" spans="1:1" ht="16.5">
      <c r="A12865" s="1"/>
    </row>
    <row r="12866" spans="1:1" ht="16.5">
      <c r="A12866" s="1"/>
    </row>
    <row r="12867" spans="1:1" ht="16.5">
      <c r="A12867" s="1"/>
    </row>
    <row r="12868" spans="1:1" ht="16.5">
      <c r="A12868" s="1"/>
    </row>
    <row r="12869" spans="1:1" ht="16.5">
      <c r="A12869" s="1"/>
    </row>
    <row r="12870" spans="1:1" ht="16.5">
      <c r="A12870" s="1"/>
    </row>
    <row r="12871" spans="1:1" ht="16.5">
      <c r="A12871" s="1"/>
    </row>
    <row r="12872" spans="1:1" ht="16.5">
      <c r="A12872" s="1"/>
    </row>
    <row r="12873" spans="1:1" ht="16.5">
      <c r="A12873" s="1"/>
    </row>
    <row r="12874" spans="1:1" ht="16.5">
      <c r="A12874" s="1"/>
    </row>
    <row r="12875" spans="1:1" ht="16.5">
      <c r="A12875" s="1"/>
    </row>
    <row r="12876" spans="1:1" ht="16.5">
      <c r="A12876" s="1"/>
    </row>
    <row r="12877" spans="1:1" ht="16.5">
      <c r="A12877" s="1"/>
    </row>
    <row r="12878" spans="1:1" ht="16.5">
      <c r="A12878" s="1"/>
    </row>
    <row r="12879" spans="1:1" ht="16.5">
      <c r="A12879" s="1"/>
    </row>
    <row r="12880" spans="1:1" ht="16.5">
      <c r="A12880" s="1"/>
    </row>
    <row r="12881" spans="1:1" ht="16.5">
      <c r="A12881" s="1"/>
    </row>
    <row r="12882" spans="1:1" ht="16.5">
      <c r="A12882" s="1"/>
    </row>
    <row r="12883" spans="1:1" ht="16.5">
      <c r="A12883" s="1"/>
    </row>
    <row r="12884" spans="1:1" ht="16.5">
      <c r="A12884" s="1"/>
    </row>
    <row r="12885" spans="1:1" ht="16.5">
      <c r="A12885" s="1"/>
    </row>
    <row r="12886" spans="1:1" ht="16.5">
      <c r="A12886" s="1"/>
    </row>
    <row r="12887" spans="1:1" ht="16.5">
      <c r="A12887" s="1"/>
    </row>
    <row r="12888" spans="1:1" ht="16.5">
      <c r="A12888" s="1"/>
    </row>
    <row r="12889" spans="1:1" ht="16.5">
      <c r="A12889" s="1"/>
    </row>
    <row r="12890" spans="1:1" ht="16.5">
      <c r="A12890" s="1"/>
    </row>
    <row r="12891" spans="1:1" ht="16.5">
      <c r="A12891" s="1"/>
    </row>
    <row r="12892" spans="1:1" ht="16.5">
      <c r="A12892" s="1"/>
    </row>
    <row r="12893" spans="1:1" ht="16.5">
      <c r="A12893" s="1"/>
    </row>
    <row r="12894" spans="1:1" ht="16.5">
      <c r="A12894" s="1"/>
    </row>
    <row r="12895" spans="1:1" ht="16.5">
      <c r="A12895" s="1"/>
    </row>
    <row r="12896" spans="1:1" ht="16.5">
      <c r="A12896" s="1"/>
    </row>
    <row r="12897" spans="1:1" ht="16.5">
      <c r="A12897" s="1"/>
    </row>
    <row r="12898" spans="1:1" ht="16.5">
      <c r="A12898" s="1"/>
    </row>
    <row r="12899" spans="1:1" ht="16.5">
      <c r="A12899" s="1"/>
    </row>
    <row r="12900" spans="1:1" ht="16.5">
      <c r="A12900" s="1"/>
    </row>
    <row r="12901" spans="1:1" ht="16.5">
      <c r="A12901" s="1"/>
    </row>
    <row r="12902" spans="1:1" ht="16.5">
      <c r="A12902" s="1"/>
    </row>
    <row r="12903" spans="1:1" ht="16.5">
      <c r="A12903" s="1"/>
    </row>
    <row r="12904" spans="1:1" ht="16.5">
      <c r="A12904" s="1"/>
    </row>
    <row r="12905" spans="1:1" ht="16.5">
      <c r="A12905" s="1"/>
    </row>
    <row r="12906" spans="1:1" ht="16.5">
      <c r="A12906" s="1"/>
    </row>
    <row r="12907" spans="1:1" ht="16.5">
      <c r="A12907" s="1"/>
    </row>
    <row r="12908" spans="1:1" ht="16.5">
      <c r="A12908" s="1"/>
    </row>
    <row r="12909" spans="1:1" ht="16.5">
      <c r="A12909" s="1"/>
    </row>
    <row r="12910" spans="1:1" ht="16.5">
      <c r="A12910" s="1"/>
    </row>
    <row r="12911" spans="1:1" ht="16.5">
      <c r="A12911" s="1"/>
    </row>
    <row r="12912" spans="1:1" ht="16.5">
      <c r="A12912" s="1"/>
    </row>
    <row r="12913" spans="1:1" ht="16.5">
      <c r="A12913" s="1"/>
    </row>
    <row r="12914" spans="1:1" ht="16.5">
      <c r="A12914" s="1"/>
    </row>
    <row r="12915" spans="1:1" ht="16.5">
      <c r="A12915" s="1"/>
    </row>
    <row r="12916" spans="1:1" ht="16.5">
      <c r="A12916" s="1"/>
    </row>
    <row r="12917" spans="1:1" ht="16.5">
      <c r="A12917" s="1"/>
    </row>
    <row r="12918" spans="1:1" ht="16.5">
      <c r="A12918" s="1"/>
    </row>
    <row r="12919" spans="1:1" ht="16.5">
      <c r="A12919" s="1"/>
    </row>
    <row r="12920" spans="1:1" ht="16.5">
      <c r="A12920" s="1"/>
    </row>
    <row r="12921" spans="1:1" ht="16.5">
      <c r="A12921" s="1"/>
    </row>
    <row r="12922" spans="1:1" ht="16.5">
      <c r="A12922" s="1"/>
    </row>
    <row r="12923" spans="1:1" ht="16.5">
      <c r="A12923" s="1"/>
    </row>
    <row r="12924" spans="1:1" ht="16.5">
      <c r="A12924" s="1"/>
    </row>
    <row r="12925" spans="1:1" ht="16.5">
      <c r="A12925" s="1"/>
    </row>
    <row r="12926" spans="1:1" ht="16.5">
      <c r="A12926" s="1"/>
    </row>
    <row r="12927" spans="1:1" ht="16.5">
      <c r="A12927" s="1"/>
    </row>
    <row r="12928" spans="1:1" ht="16.5">
      <c r="A12928" s="1"/>
    </row>
    <row r="12929" spans="1:1" ht="16.5">
      <c r="A12929" s="1"/>
    </row>
    <row r="12930" spans="1:1" ht="16.5">
      <c r="A12930" s="1"/>
    </row>
    <row r="12931" spans="1:1" ht="16.5">
      <c r="A12931" s="1"/>
    </row>
    <row r="12932" spans="1:1" ht="16.5">
      <c r="A12932" s="1"/>
    </row>
    <row r="12933" spans="1:1" ht="16.5">
      <c r="A12933" s="1"/>
    </row>
    <row r="12934" spans="1:1" ht="16.5">
      <c r="A12934" s="1"/>
    </row>
    <row r="12935" spans="1:1" ht="16.5">
      <c r="A12935" s="1"/>
    </row>
    <row r="12936" spans="1:1" ht="16.5">
      <c r="A12936" s="1"/>
    </row>
    <row r="12937" spans="1:1" ht="16.5">
      <c r="A12937" s="1"/>
    </row>
    <row r="12938" spans="1:1" ht="16.5">
      <c r="A12938" s="1"/>
    </row>
    <row r="12939" spans="1:1" ht="16.5">
      <c r="A12939" s="1"/>
    </row>
    <row r="12940" spans="1:1" ht="16.5">
      <c r="A12940" s="1"/>
    </row>
    <row r="12941" spans="1:1" ht="16.5">
      <c r="A12941" s="1"/>
    </row>
    <row r="12942" spans="1:1" ht="16.5">
      <c r="A12942" s="1"/>
    </row>
    <row r="12943" spans="1:1" ht="16.5">
      <c r="A12943" s="1"/>
    </row>
    <row r="12944" spans="1:1" ht="16.5">
      <c r="A12944" s="1"/>
    </row>
    <row r="12945" spans="1:1" ht="16.5">
      <c r="A12945" s="1"/>
    </row>
    <row r="12946" spans="1:1" ht="16.5">
      <c r="A12946" s="1"/>
    </row>
    <row r="12947" spans="1:1" ht="16.5">
      <c r="A12947" s="1"/>
    </row>
    <row r="12948" spans="1:1" ht="16.5">
      <c r="A12948" s="1"/>
    </row>
    <row r="12949" spans="1:1" ht="16.5">
      <c r="A12949" s="1"/>
    </row>
    <row r="12950" spans="1:1" ht="16.5">
      <c r="A12950" s="1"/>
    </row>
    <row r="12951" spans="1:1" ht="16.5">
      <c r="A12951" s="1"/>
    </row>
    <row r="12952" spans="1:1" ht="16.5">
      <c r="A12952" s="1"/>
    </row>
    <row r="12953" spans="1:1" ht="16.5">
      <c r="A12953" s="1"/>
    </row>
    <row r="12954" spans="1:1" ht="16.5">
      <c r="A12954" s="1"/>
    </row>
    <row r="12955" spans="1:1" ht="16.5">
      <c r="A12955" s="1"/>
    </row>
    <row r="12956" spans="1:1" ht="16.5">
      <c r="A12956" s="1"/>
    </row>
    <row r="12957" spans="1:1" ht="16.5">
      <c r="A12957" s="1"/>
    </row>
    <row r="12958" spans="1:1" ht="16.5">
      <c r="A12958" s="1"/>
    </row>
    <row r="12959" spans="1:1" ht="16.5">
      <c r="A12959" s="1"/>
    </row>
    <row r="12960" spans="1:1" ht="16.5">
      <c r="A12960" s="1"/>
    </row>
    <row r="12961" spans="1:1" ht="16.5">
      <c r="A12961" s="1"/>
    </row>
    <row r="12962" spans="1:1" ht="16.5">
      <c r="A12962" s="1"/>
    </row>
    <row r="12963" spans="1:1" ht="16.5">
      <c r="A12963" s="1"/>
    </row>
    <row r="12964" spans="1:1" ht="16.5">
      <c r="A12964" s="1"/>
    </row>
    <row r="12965" spans="1:1" ht="16.5">
      <c r="A12965" s="1"/>
    </row>
    <row r="12966" spans="1:1" ht="16.5">
      <c r="A12966" s="1"/>
    </row>
    <row r="12967" spans="1:1" ht="16.5">
      <c r="A12967" s="1"/>
    </row>
    <row r="12968" spans="1:1" ht="16.5">
      <c r="A12968" s="1"/>
    </row>
    <row r="12969" spans="1:1" ht="16.5">
      <c r="A12969" s="1"/>
    </row>
    <row r="12970" spans="1:1" ht="16.5">
      <c r="A12970" s="1"/>
    </row>
    <row r="12971" spans="1:1" ht="16.5">
      <c r="A12971" s="1"/>
    </row>
    <row r="12972" spans="1:1" ht="16.5">
      <c r="A12972" s="1"/>
    </row>
    <row r="12973" spans="1:1" ht="16.5">
      <c r="A12973" s="1"/>
    </row>
    <row r="12974" spans="1:1" ht="16.5">
      <c r="A12974" s="1"/>
    </row>
    <row r="12975" spans="1:1" ht="16.5">
      <c r="A12975" s="1"/>
    </row>
    <row r="12976" spans="1:1" ht="16.5">
      <c r="A12976" s="1"/>
    </row>
    <row r="12977" spans="1:1" ht="16.5">
      <c r="A12977" s="1"/>
    </row>
    <row r="12978" spans="1:1" ht="16.5">
      <c r="A12978" s="1"/>
    </row>
    <row r="12979" spans="1:1" ht="16.5">
      <c r="A12979" s="1"/>
    </row>
    <row r="12980" spans="1:1" ht="16.5">
      <c r="A12980" s="1"/>
    </row>
    <row r="12981" spans="1:1" ht="16.5">
      <c r="A12981" s="1"/>
    </row>
    <row r="12982" spans="1:1" ht="16.5">
      <c r="A12982" s="1"/>
    </row>
    <row r="12983" spans="1:1" ht="16.5">
      <c r="A12983" s="1"/>
    </row>
    <row r="12984" spans="1:1" ht="16.5">
      <c r="A12984" s="1"/>
    </row>
    <row r="12985" spans="1:1" ht="16.5">
      <c r="A12985" s="1"/>
    </row>
    <row r="12986" spans="1:1" ht="16.5">
      <c r="A12986" s="1"/>
    </row>
    <row r="12987" spans="1:1" ht="16.5">
      <c r="A12987" s="1"/>
    </row>
    <row r="12988" spans="1:1" ht="16.5">
      <c r="A12988" s="1"/>
    </row>
    <row r="12989" spans="1:1" ht="16.5">
      <c r="A12989" s="1"/>
    </row>
    <row r="12990" spans="1:1" ht="16.5">
      <c r="A12990" s="1"/>
    </row>
    <row r="12991" spans="1:1" ht="16.5">
      <c r="A12991" s="1"/>
    </row>
    <row r="12992" spans="1:1" ht="16.5">
      <c r="A12992" s="1"/>
    </row>
    <row r="12993" spans="1:1" ht="16.5">
      <c r="A12993" s="1"/>
    </row>
    <row r="12994" spans="1:1" ht="16.5">
      <c r="A12994" s="1"/>
    </row>
    <row r="12995" spans="1:1" ht="16.5">
      <c r="A12995" s="1"/>
    </row>
    <row r="12996" spans="1:1" ht="16.5">
      <c r="A12996" s="1"/>
    </row>
    <row r="12997" spans="1:1" ht="16.5">
      <c r="A12997" s="1"/>
    </row>
    <row r="12998" spans="1:1" ht="16.5">
      <c r="A12998" s="1"/>
    </row>
    <row r="12999" spans="1:1" ht="16.5">
      <c r="A12999" s="1"/>
    </row>
    <row r="13000" spans="1:1" ht="16.5">
      <c r="A13000" s="1"/>
    </row>
    <row r="13001" spans="1:1" ht="16.5">
      <c r="A13001" s="1"/>
    </row>
    <row r="13002" spans="1:1" ht="16.5">
      <c r="A13002" s="1"/>
    </row>
    <row r="13003" spans="1:1" ht="16.5">
      <c r="A13003" s="1"/>
    </row>
    <row r="13004" spans="1:1" ht="16.5">
      <c r="A13004" s="1"/>
    </row>
    <row r="13005" spans="1:1" ht="16.5">
      <c r="A13005" s="1"/>
    </row>
    <row r="13006" spans="1:1" ht="16.5">
      <c r="A13006" s="1"/>
    </row>
    <row r="13007" spans="1:1" ht="16.5">
      <c r="A13007" s="1"/>
    </row>
    <row r="13008" spans="1:1" ht="16.5">
      <c r="A13008" s="1"/>
    </row>
    <row r="13009" spans="1:1" ht="16.5">
      <c r="A13009" s="1"/>
    </row>
    <row r="13010" spans="1:1" ht="16.5">
      <c r="A13010" s="1"/>
    </row>
    <row r="13011" spans="1:1" ht="16.5">
      <c r="A13011" s="1"/>
    </row>
    <row r="13012" spans="1:1" ht="16.5">
      <c r="A13012" s="1"/>
    </row>
    <row r="13013" spans="1:1" ht="16.5">
      <c r="A13013" s="1"/>
    </row>
    <row r="13014" spans="1:1" ht="16.5">
      <c r="A13014" s="1"/>
    </row>
    <row r="13015" spans="1:1" ht="16.5">
      <c r="A13015" s="1"/>
    </row>
    <row r="13016" spans="1:1" ht="16.5">
      <c r="A13016" s="1"/>
    </row>
    <row r="13017" spans="1:1" ht="16.5">
      <c r="A13017" s="1"/>
    </row>
    <row r="13018" spans="1:1" ht="16.5">
      <c r="A13018" s="1"/>
    </row>
    <row r="13019" spans="1:1" ht="16.5">
      <c r="A13019" s="1"/>
    </row>
    <row r="13020" spans="1:1" ht="16.5">
      <c r="A13020" s="1"/>
    </row>
    <row r="13021" spans="1:1" ht="16.5">
      <c r="A13021" s="1"/>
    </row>
    <row r="13022" spans="1:1" ht="16.5">
      <c r="A13022" s="1"/>
    </row>
    <row r="13023" spans="1:1" ht="16.5">
      <c r="A13023" s="1"/>
    </row>
    <row r="13024" spans="1:1" ht="16.5">
      <c r="A13024" s="1"/>
    </row>
    <row r="13025" spans="1:1" ht="16.5">
      <c r="A13025" s="1"/>
    </row>
    <row r="13026" spans="1:1" ht="16.5">
      <c r="A13026" s="1"/>
    </row>
    <row r="13027" spans="1:1" ht="16.5">
      <c r="A13027" s="1"/>
    </row>
    <row r="13028" spans="1:1" ht="16.5">
      <c r="A13028" s="1"/>
    </row>
    <row r="13029" spans="1:1" ht="16.5">
      <c r="A13029" s="1"/>
    </row>
    <row r="13030" spans="1:1" ht="16.5">
      <c r="A13030" s="1"/>
    </row>
    <row r="13031" spans="1:1" ht="16.5">
      <c r="A13031" s="1"/>
    </row>
    <row r="13032" spans="1:1" ht="16.5">
      <c r="A13032" s="1"/>
    </row>
    <row r="13033" spans="1:1" ht="16.5">
      <c r="A13033" s="1"/>
    </row>
    <row r="13034" spans="1:1" ht="16.5">
      <c r="A13034" s="1"/>
    </row>
    <row r="13035" spans="1:1" ht="16.5">
      <c r="A13035" s="1"/>
    </row>
    <row r="13036" spans="1:1" ht="16.5">
      <c r="A13036" s="1"/>
    </row>
    <row r="13037" spans="1:1" ht="16.5">
      <c r="A13037" s="1"/>
    </row>
    <row r="13038" spans="1:1" ht="16.5">
      <c r="A13038" s="1"/>
    </row>
    <row r="13039" spans="1:1" ht="16.5">
      <c r="A13039" s="1"/>
    </row>
    <row r="13040" spans="1:1" ht="16.5">
      <c r="A13040" s="1"/>
    </row>
    <row r="13041" spans="1:1" ht="16.5">
      <c r="A13041" s="1"/>
    </row>
    <row r="13042" spans="1:1" ht="16.5">
      <c r="A13042" s="1"/>
    </row>
    <row r="13043" spans="1:1" ht="16.5">
      <c r="A13043" s="1"/>
    </row>
    <row r="13044" spans="1:1" ht="16.5">
      <c r="A13044" s="1"/>
    </row>
    <row r="13045" spans="1:1" ht="16.5">
      <c r="A13045" s="1"/>
    </row>
    <row r="13046" spans="1:1" ht="16.5">
      <c r="A13046" s="1"/>
    </row>
    <row r="13047" spans="1:1" ht="16.5">
      <c r="A13047" s="1"/>
    </row>
    <row r="13048" spans="1:1" ht="16.5">
      <c r="A13048" s="1"/>
    </row>
    <row r="13049" spans="1:1" ht="16.5">
      <c r="A13049" s="1"/>
    </row>
    <row r="13050" spans="1:1" ht="16.5">
      <c r="A13050" s="1"/>
    </row>
    <row r="13051" spans="1:1" ht="16.5">
      <c r="A13051" s="1"/>
    </row>
    <row r="13052" spans="1:1" ht="16.5">
      <c r="A13052" s="1"/>
    </row>
    <row r="13053" spans="1:1" ht="16.5">
      <c r="A13053" s="1"/>
    </row>
    <row r="13054" spans="1:1" ht="16.5">
      <c r="A13054" s="1"/>
    </row>
    <row r="13055" spans="1:1" ht="16.5">
      <c r="A13055" s="1"/>
    </row>
    <row r="13056" spans="1:1" ht="16.5">
      <c r="A13056" s="1"/>
    </row>
    <row r="13057" spans="1:1" ht="16.5">
      <c r="A13057" s="1"/>
    </row>
    <row r="13058" spans="1:1" ht="16.5">
      <c r="A13058" s="1"/>
    </row>
    <row r="13059" spans="1:1" ht="16.5">
      <c r="A13059" s="1"/>
    </row>
    <row r="13060" spans="1:1" ht="16.5">
      <c r="A13060" s="1"/>
    </row>
    <row r="13061" spans="1:1" ht="16.5">
      <c r="A13061" s="1"/>
    </row>
    <row r="13062" spans="1:1" ht="16.5">
      <c r="A13062" s="1"/>
    </row>
    <row r="13063" spans="1:1" ht="16.5">
      <c r="A13063" s="1"/>
    </row>
    <row r="13064" spans="1:1" ht="16.5">
      <c r="A13064" s="1"/>
    </row>
    <row r="13065" spans="1:1" ht="16.5">
      <c r="A13065" s="1"/>
    </row>
    <row r="13066" spans="1:1" ht="16.5">
      <c r="A13066" s="1"/>
    </row>
    <row r="13067" spans="1:1" ht="16.5">
      <c r="A13067" s="1"/>
    </row>
    <row r="13068" spans="1:1" ht="16.5">
      <c r="A13068" s="1"/>
    </row>
    <row r="13069" spans="1:1" ht="16.5">
      <c r="A13069" s="1"/>
    </row>
    <row r="13070" spans="1:1" ht="16.5">
      <c r="A13070" s="1"/>
    </row>
    <row r="13071" spans="1:1" ht="16.5">
      <c r="A13071" s="1"/>
    </row>
    <row r="13072" spans="1:1" ht="16.5">
      <c r="A13072" s="1"/>
    </row>
    <row r="13073" spans="1:1" ht="16.5">
      <c r="A13073" s="1"/>
    </row>
    <row r="13074" spans="1:1" ht="16.5">
      <c r="A13074" s="1"/>
    </row>
    <row r="13075" spans="1:1" ht="16.5">
      <c r="A13075" s="1"/>
    </row>
    <row r="13076" spans="1:1" ht="16.5">
      <c r="A13076" s="1"/>
    </row>
    <row r="13077" spans="1:1" ht="16.5">
      <c r="A13077" s="1"/>
    </row>
    <row r="13078" spans="1:1" ht="16.5">
      <c r="A13078" s="1"/>
    </row>
    <row r="13079" spans="1:1" ht="16.5">
      <c r="A13079" s="1"/>
    </row>
    <row r="13080" spans="1:1" ht="16.5">
      <c r="A13080" s="1"/>
    </row>
    <row r="13081" spans="1:1" ht="16.5">
      <c r="A13081" s="1"/>
    </row>
    <row r="13082" spans="1:1" ht="16.5">
      <c r="A13082" s="1"/>
    </row>
    <row r="13083" spans="1:1" ht="16.5">
      <c r="A13083" s="1"/>
    </row>
    <row r="13084" spans="1:1" ht="16.5">
      <c r="A13084" s="1"/>
    </row>
    <row r="13085" spans="1:1" ht="16.5">
      <c r="A13085" s="1"/>
    </row>
    <row r="13086" spans="1:1" ht="16.5">
      <c r="A13086" s="1"/>
    </row>
    <row r="13087" spans="1:1" ht="16.5">
      <c r="A13087" s="1"/>
    </row>
    <row r="13088" spans="1:1" ht="16.5">
      <c r="A13088" s="1"/>
    </row>
    <row r="13089" spans="1:1" ht="16.5">
      <c r="A13089" s="1"/>
    </row>
    <row r="13090" spans="1:1" ht="16.5">
      <c r="A13090" s="1"/>
    </row>
    <row r="13091" spans="1:1" ht="16.5">
      <c r="A13091" s="1"/>
    </row>
    <row r="13092" spans="1:1" ht="16.5">
      <c r="A13092" s="1"/>
    </row>
    <row r="13093" spans="1:1" ht="16.5">
      <c r="A13093" s="1"/>
    </row>
    <row r="13094" spans="1:1" ht="16.5">
      <c r="A13094" s="1"/>
    </row>
    <row r="13095" spans="1:1" ht="16.5">
      <c r="A13095" s="1"/>
    </row>
    <row r="13096" spans="1:1" ht="16.5">
      <c r="A13096" s="1"/>
    </row>
    <row r="13097" spans="1:1" ht="16.5">
      <c r="A13097" s="1"/>
    </row>
    <row r="13098" spans="1:1" ht="16.5">
      <c r="A13098" s="1"/>
    </row>
    <row r="13099" spans="1:1" ht="16.5">
      <c r="A13099" s="1"/>
    </row>
    <row r="13100" spans="1:1" ht="16.5">
      <c r="A13100" s="1"/>
    </row>
    <row r="13101" spans="1:1" ht="16.5">
      <c r="A13101" s="1"/>
    </row>
    <row r="13102" spans="1:1" ht="16.5">
      <c r="A13102" s="1"/>
    </row>
    <row r="13103" spans="1:1" ht="16.5">
      <c r="A13103" s="1"/>
    </row>
    <row r="13104" spans="1:1" ht="16.5">
      <c r="A13104" s="1"/>
    </row>
    <row r="13105" spans="1:1" ht="16.5">
      <c r="A13105" s="1"/>
    </row>
    <row r="13106" spans="1:1" ht="16.5">
      <c r="A13106" s="1"/>
    </row>
    <row r="13107" spans="1:1" ht="16.5">
      <c r="A13107" s="1"/>
    </row>
    <row r="13108" spans="1:1" ht="16.5">
      <c r="A13108" s="1"/>
    </row>
    <row r="13109" spans="1:1" ht="16.5">
      <c r="A13109" s="1"/>
    </row>
    <row r="13110" spans="1:1" ht="16.5">
      <c r="A13110" s="1"/>
    </row>
    <row r="13111" spans="1:1" ht="16.5">
      <c r="A13111" s="1"/>
    </row>
    <row r="13112" spans="1:1" ht="16.5">
      <c r="A13112" s="1"/>
    </row>
    <row r="13113" spans="1:1" ht="16.5">
      <c r="A13113" s="1"/>
    </row>
    <row r="13114" spans="1:1" ht="16.5">
      <c r="A13114" s="1"/>
    </row>
    <row r="13115" spans="1:1" ht="16.5">
      <c r="A13115" s="1"/>
    </row>
    <row r="13116" spans="1:1" ht="16.5">
      <c r="A13116" s="1"/>
    </row>
    <row r="13117" spans="1:1" ht="16.5">
      <c r="A13117" s="1"/>
    </row>
    <row r="13118" spans="1:1" ht="16.5">
      <c r="A13118" s="1"/>
    </row>
    <row r="13119" spans="1:1" ht="16.5">
      <c r="A13119" s="1"/>
    </row>
    <row r="13120" spans="1:1" ht="16.5">
      <c r="A13120" s="1"/>
    </row>
    <row r="13121" spans="1:1" ht="16.5">
      <c r="A13121" s="1"/>
    </row>
    <row r="13122" spans="1:1" ht="16.5">
      <c r="A13122" s="1"/>
    </row>
    <row r="13123" spans="1:1" ht="16.5">
      <c r="A13123" s="1"/>
    </row>
    <row r="13124" spans="1:1" ht="16.5">
      <c r="A13124" s="1"/>
    </row>
    <row r="13125" spans="1:1" ht="16.5">
      <c r="A13125" s="1"/>
    </row>
    <row r="13126" spans="1:1" ht="16.5">
      <c r="A13126" s="1"/>
    </row>
    <row r="13127" spans="1:1" ht="16.5">
      <c r="A13127" s="1"/>
    </row>
    <row r="13128" spans="1:1" ht="16.5">
      <c r="A13128" s="1"/>
    </row>
    <row r="13129" spans="1:1" ht="16.5">
      <c r="A13129" s="1"/>
    </row>
    <row r="13130" spans="1:1" ht="16.5">
      <c r="A13130" s="1"/>
    </row>
    <row r="13131" spans="1:1" ht="16.5">
      <c r="A13131" s="1"/>
    </row>
    <row r="13132" spans="1:1" ht="16.5">
      <c r="A13132" s="1"/>
    </row>
    <row r="13133" spans="1:1" ht="16.5">
      <c r="A13133" s="1"/>
    </row>
    <row r="13134" spans="1:1" ht="16.5">
      <c r="A13134" s="1"/>
    </row>
    <row r="13135" spans="1:1" ht="16.5">
      <c r="A13135" s="1"/>
    </row>
    <row r="13136" spans="1:1" ht="16.5">
      <c r="A13136" s="1"/>
    </row>
    <row r="13137" spans="1:1" ht="16.5">
      <c r="A13137" s="1"/>
    </row>
    <row r="13138" spans="1:1" ht="16.5">
      <c r="A13138" s="1"/>
    </row>
    <row r="13139" spans="1:1" ht="16.5">
      <c r="A13139" s="1"/>
    </row>
    <row r="13140" spans="1:1" ht="16.5">
      <c r="A13140" s="1"/>
    </row>
    <row r="13141" spans="1:1" ht="16.5">
      <c r="A13141" s="1"/>
    </row>
    <row r="13142" spans="1:1" ht="16.5">
      <c r="A13142" s="1"/>
    </row>
    <row r="13143" spans="1:1" ht="16.5">
      <c r="A13143" s="1"/>
    </row>
    <row r="13144" spans="1:1" ht="16.5">
      <c r="A13144" s="1"/>
    </row>
    <row r="13145" spans="1:1" ht="16.5">
      <c r="A13145" s="1"/>
    </row>
    <row r="13146" spans="1:1" ht="16.5">
      <c r="A13146" s="1"/>
    </row>
    <row r="13147" spans="1:1" ht="16.5">
      <c r="A13147" s="1"/>
    </row>
    <row r="13148" spans="1:1" ht="16.5">
      <c r="A13148" s="1"/>
    </row>
    <row r="13149" spans="1:1" ht="16.5">
      <c r="A13149" s="1"/>
    </row>
    <row r="13150" spans="1:1" ht="16.5">
      <c r="A13150" s="1"/>
    </row>
    <row r="13151" spans="1:1" ht="16.5">
      <c r="A13151" s="1"/>
    </row>
    <row r="13152" spans="1:1" ht="16.5">
      <c r="A13152" s="1"/>
    </row>
    <row r="13153" spans="1:1" ht="16.5">
      <c r="A13153" s="1"/>
    </row>
    <row r="13154" spans="1:1" ht="16.5">
      <c r="A13154" s="1"/>
    </row>
    <row r="13155" spans="1:1" ht="16.5">
      <c r="A13155" s="1"/>
    </row>
    <row r="13156" spans="1:1" ht="16.5">
      <c r="A13156" s="1"/>
    </row>
    <row r="13157" spans="1:1" ht="16.5">
      <c r="A13157" s="1"/>
    </row>
    <row r="13158" spans="1:1" ht="16.5">
      <c r="A13158" s="1"/>
    </row>
    <row r="13159" spans="1:1" ht="16.5">
      <c r="A13159" s="1"/>
    </row>
    <row r="13160" spans="1:1" ht="16.5">
      <c r="A13160" s="1"/>
    </row>
    <row r="13161" spans="1:1" ht="16.5">
      <c r="A13161" s="1"/>
    </row>
    <row r="13162" spans="1:1" ht="16.5">
      <c r="A13162" s="1"/>
    </row>
    <row r="13163" spans="1:1" ht="16.5">
      <c r="A13163" s="1"/>
    </row>
    <row r="13164" spans="1:1" ht="16.5">
      <c r="A13164" s="1"/>
    </row>
    <row r="13165" spans="1:1" ht="16.5">
      <c r="A13165" s="1"/>
    </row>
    <row r="13166" spans="1:1" ht="16.5">
      <c r="A13166" s="1"/>
    </row>
    <row r="13167" spans="1:1" ht="16.5">
      <c r="A13167" s="1"/>
    </row>
    <row r="13168" spans="1:1" ht="16.5">
      <c r="A13168" s="1"/>
    </row>
    <row r="13169" spans="1:1" ht="16.5">
      <c r="A13169" s="1"/>
    </row>
    <row r="13170" spans="1:1" ht="16.5">
      <c r="A13170" s="1"/>
    </row>
    <row r="13171" spans="1:1" ht="16.5">
      <c r="A13171" s="1"/>
    </row>
    <row r="13172" spans="1:1" ht="16.5">
      <c r="A13172" s="1"/>
    </row>
    <row r="13173" spans="1:1" ht="16.5">
      <c r="A13173" s="1"/>
    </row>
    <row r="13174" spans="1:1" ht="16.5">
      <c r="A13174" s="1"/>
    </row>
    <row r="13175" spans="1:1" ht="16.5">
      <c r="A13175" s="1"/>
    </row>
    <row r="13176" spans="1:1" ht="16.5">
      <c r="A13176" s="1"/>
    </row>
    <row r="13177" spans="1:1" ht="16.5">
      <c r="A13177" s="1"/>
    </row>
    <row r="13178" spans="1:1" ht="16.5">
      <c r="A13178" s="1"/>
    </row>
    <row r="13179" spans="1:1" ht="16.5">
      <c r="A13179" s="1"/>
    </row>
    <row r="13180" spans="1:1" ht="16.5">
      <c r="A13180" s="1"/>
    </row>
    <row r="13181" spans="1:1" ht="16.5">
      <c r="A13181" s="1"/>
    </row>
    <row r="13182" spans="1:1" ht="16.5">
      <c r="A13182" s="1"/>
    </row>
    <row r="13183" spans="1:1" ht="16.5">
      <c r="A13183" s="1"/>
    </row>
    <row r="13184" spans="1:1" ht="16.5">
      <c r="A13184" s="1"/>
    </row>
    <row r="13185" spans="1:1" ht="16.5">
      <c r="A13185" s="1"/>
    </row>
    <row r="13186" spans="1:1" ht="16.5">
      <c r="A13186" s="1"/>
    </row>
    <row r="13187" spans="1:1" ht="16.5">
      <c r="A13187" s="1"/>
    </row>
    <row r="13188" spans="1:1" ht="16.5">
      <c r="A13188" s="1"/>
    </row>
    <row r="13189" spans="1:1" ht="16.5">
      <c r="A13189" s="1"/>
    </row>
    <row r="13190" spans="1:1" ht="16.5">
      <c r="A13190" s="1"/>
    </row>
    <row r="13191" spans="1:1" ht="16.5">
      <c r="A13191" s="1"/>
    </row>
    <row r="13192" spans="1:1" ht="16.5">
      <c r="A13192" s="1"/>
    </row>
    <row r="13193" spans="1:1" ht="16.5">
      <c r="A13193" s="1"/>
    </row>
    <row r="13194" spans="1:1" ht="16.5">
      <c r="A13194" s="1"/>
    </row>
    <row r="13195" spans="1:1" ht="16.5">
      <c r="A13195" s="1"/>
    </row>
    <row r="13196" spans="1:1" ht="16.5">
      <c r="A13196" s="1"/>
    </row>
    <row r="13197" spans="1:1" ht="16.5">
      <c r="A13197" s="1"/>
    </row>
    <row r="13198" spans="1:1" ht="16.5">
      <c r="A13198" s="1"/>
    </row>
    <row r="13199" spans="1:1" ht="16.5">
      <c r="A13199" s="1"/>
    </row>
    <row r="13200" spans="1:1" ht="16.5">
      <c r="A13200" s="1"/>
    </row>
    <row r="13201" spans="1:1" ht="16.5">
      <c r="A13201" s="1"/>
    </row>
    <row r="13202" spans="1:1" ht="16.5">
      <c r="A13202" s="1"/>
    </row>
    <row r="13203" spans="1:1" ht="16.5">
      <c r="A13203" s="1"/>
    </row>
    <row r="13204" spans="1:1" ht="16.5">
      <c r="A13204" s="1"/>
    </row>
    <row r="13205" spans="1:1" ht="16.5">
      <c r="A13205" s="1"/>
    </row>
    <row r="13206" spans="1:1" ht="16.5">
      <c r="A13206" s="1"/>
    </row>
    <row r="13207" spans="1:1" ht="16.5">
      <c r="A13207" s="1"/>
    </row>
    <row r="13208" spans="1:1" ht="16.5">
      <c r="A13208" s="1"/>
    </row>
    <row r="13209" spans="1:1" ht="16.5">
      <c r="A13209" s="1"/>
    </row>
    <row r="13210" spans="1:1" ht="16.5">
      <c r="A13210" s="1"/>
    </row>
    <row r="13211" spans="1:1" ht="16.5">
      <c r="A13211" s="1"/>
    </row>
    <row r="13212" spans="1:1" ht="16.5">
      <c r="A13212" s="1"/>
    </row>
    <row r="13213" spans="1:1" ht="16.5">
      <c r="A13213" s="1"/>
    </row>
    <row r="13214" spans="1:1" ht="16.5">
      <c r="A13214" s="1"/>
    </row>
    <row r="13215" spans="1:1" ht="16.5">
      <c r="A13215" s="1"/>
    </row>
    <row r="13216" spans="1:1" ht="16.5">
      <c r="A13216" s="1"/>
    </row>
    <row r="13217" spans="1:1" ht="16.5">
      <c r="A13217" s="1"/>
    </row>
    <row r="13218" spans="1:1" ht="16.5">
      <c r="A13218" s="1"/>
    </row>
    <row r="13219" spans="1:1" ht="16.5">
      <c r="A13219" s="1"/>
    </row>
    <row r="13220" spans="1:1" ht="16.5">
      <c r="A13220" s="1"/>
    </row>
    <row r="13221" spans="1:1" ht="16.5">
      <c r="A13221" s="1"/>
    </row>
    <row r="13222" spans="1:1" ht="16.5">
      <c r="A13222" s="1"/>
    </row>
    <row r="13223" spans="1:1" ht="16.5">
      <c r="A13223" s="1"/>
    </row>
    <row r="13224" spans="1:1" ht="16.5">
      <c r="A13224" s="1"/>
    </row>
    <row r="13225" spans="1:1" ht="16.5">
      <c r="A13225" s="1"/>
    </row>
    <row r="13226" spans="1:1" ht="16.5">
      <c r="A13226" s="1"/>
    </row>
    <row r="13227" spans="1:1" ht="16.5">
      <c r="A13227" s="1"/>
    </row>
    <row r="13228" spans="1:1" ht="16.5">
      <c r="A13228" s="1"/>
    </row>
    <row r="13229" spans="1:1" ht="16.5">
      <c r="A13229" s="1"/>
    </row>
    <row r="13230" spans="1:1" ht="16.5">
      <c r="A13230" s="1"/>
    </row>
    <row r="13231" spans="1:1" ht="16.5">
      <c r="A13231" s="1"/>
    </row>
    <row r="13232" spans="1:1" ht="16.5">
      <c r="A13232" s="1"/>
    </row>
    <row r="13233" spans="1:1" ht="16.5">
      <c r="A13233" s="1"/>
    </row>
    <row r="13234" spans="1:1" ht="16.5">
      <c r="A13234" s="1"/>
    </row>
    <row r="13235" spans="1:1" ht="16.5">
      <c r="A13235" s="1"/>
    </row>
    <row r="13236" spans="1:1" ht="16.5">
      <c r="A13236" s="1"/>
    </row>
    <row r="13237" spans="1:1" ht="16.5">
      <c r="A13237" s="1"/>
    </row>
    <row r="13238" spans="1:1" ht="16.5">
      <c r="A13238" s="1"/>
    </row>
    <row r="13239" spans="1:1" ht="16.5">
      <c r="A13239" s="1"/>
    </row>
    <row r="13240" spans="1:1" ht="16.5">
      <c r="A13240" s="1"/>
    </row>
    <row r="13241" spans="1:1" ht="16.5">
      <c r="A13241" s="1"/>
    </row>
    <row r="13242" spans="1:1" ht="16.5">
      <c r="A13242" s="1"/>
    </row>
    <row r="13243" spans="1:1" ht="16.5">
      <c r="A13243" s="1"/>
    </row>
    <row r="13244" spans="1:1" ht="16.5">
      <c r="A13244" s="1"/>
    </row>
    <row r="13245" spans="1:1" ht="16.5">
      <c r="A13245" s="1"/>
    </row>
    <row r="13246" spans="1:1" ht="16.5">
      <c r="A13246" s="1"/>
    </row>
    <row r="13247" spans="1:1" ht="16.5">
      <c r="A13247" s="1"/>
    </row>
    <row r="13248" spans="1:1" ht="16.5">
      <c r="A13248" s="1"/>
    </row>
    <row r="13249" spans="1:1" ht="16.5">
      <c r="A13249" s="1"/>
    </row>
    <row r="13250" spans="1:1" ht="16.5">
      <c r="A13250" s="1"/>
    </row>
    <row r="13251" spans="1:1" ht="16.5">
      <c r="A13251" s="1"/>
    </row>
    <row r="13252" spans="1:1" ht="16.5">
      <c r="A13252" s="1"/>
    </row>
    <row r="13253" spans="1:1" ht="16.5">
      <c r="A13253" s="1"/>
    </row>
    <row r="13254" spans="1:1" ht="16.5">
      <c r="A13254" s="1"/>
    </row>
    <row r="13255" spans="1:1" ht="16.5">
      <c r="A13255" s="1"/>
    </row>
    <row r="13256" spans="1:1" ht="16.5">
      <c r="A13256" s="1"/>
    </row>
    <row r="13257" spans="1:1" ht="16.5">
      <c r="A13257" s="1"/>
    </row>
    <row r="13258" spans="1:1" ht="16.5">
      <c r="A13258" s="1"/>
    </row>
    <row r="13259" spans="1:1" ht="16.5">
      <c r="A13259" s="1"/>
    </row>
    <row r="13260" spans="1:1" ht="16.5">
      <c r="A13260" s="1"/>
    </row>
    <row r="13261" spans="1:1" ht="16.5">
      <c r="A13261" s="1"/>
    </row>
    <row r="13262" spans="1:1" ht="16.5">
      <c r="A13262" s="1"/>
    </row>
    <row r="13263" spans="1:1" ht="16.5">
      <c r="A13263" s="1"/>
    </row>
    <row r="13264" spans="1:1" ht="16.5">
      <c r="A13264" s="1"/>
    </row>
    <row r="13265" spans="1:1" ht="16.5">
      <c r="A13265" s="1"/>
    </row>
    <row r="13266" spans="1:1" ht="16.5">
      <c r="A13266" s="1"/>
    </row>
    <row r="13267" spans="1:1" ht="16.5">
      <c r="A13267" s="1"/>
    </row>
    <row r="13268" spans="1:1" ht="16.5">
      <c r="A13268" s="1"/>
    </row>
    <row r="13269" spans="1:1" ht="16.5">
      <c r="A13269" s="1"/>
    </row>
    <row r="13270" spans="1:1" ht="16.5">
      <c r="A13270" s="1"/>
    </row>
    <row r="13271" spans="1:1" ht="16.5">
      <c r="A13271" s="1"/>
    </row>
    <row r="13272" spans="1:1" ht="16.5">
      <c r="A13272" s="1"/>
    </row>
    <row r="13273" spans="1:1" ht="16.5">
      <c r="A13273" s="1"/>
    </row>
    <row r="13274" spans="1:1" ht="16.5">
      <c r="A13274" s="1"/>
    </row>
    <row r="13275" spans="1:1" ht="16.5">
      <c r="A13275" s="1"/>
    </row>
    <row r="13276" spans="1:1" ht="16.5">
      <c r="A13276" s="1"/>
    </row>
    <row r="13277" spans="1:1" ht="16.5">
      <c r="A13277" s="1"/>
    </row>
    <row r="13278" spans="1:1" ht="16.5">
      <c r="A13278" s="1"/>
    </row>
    <row r="13279" spans="1:1" ht="16.5">
      <c r="A13279" s="1"/>
    </row>
    <row r="13280" spans="1:1" ht="16.5">
      <c r="A13280" s="1"/>
    </row>
    <row r="13281" spans="1:1" ht="16.5">
      <c r="A13281" s="1"/>
    </row>
    <row r="13282" spans="1:1" ht="16.5">
      <c r="A13282" s="1"/>
    </row>
    <row r="13283" spans="1:1" ht="16.5">
      <c r="A13283" s="1"/>
    </row>
    <row r="13284" spans="1:1" ht="16.5">
      <c r="A13284" s="1"/>
    </row>
    <row r="13285" spans="1:1" ht="16.5">
      <c r="A13285" s="1"/>
    </row>
    <row r="13286" spans="1:1" ht="16.5">
      <c r="A13286" s="1"/>
    </row>
    <row r="13287" spans="1:1" ht="16.5">
      <c r="A13287" s="1"/>
    </row>
    <row r="13288" spans="1:1" ht="16.5">
      <c r="A13288" s="1"/>
    </row>
    <row r="13289" spans="1:1" ht="16.5">
      <c r="A13289" s="1"/>
    </row>
    <row r="13290" spans="1:1" ht="16.5">
      <c r="A13290" s="1"/>
    </row>
    <row r="13291" spans="1:1" ht="16.5">
      <c r="A13291" s="1"/>
    </row>
    <row r="13292" spans="1:1" ht="16.5">
      <c r="A13292" s="1"/>
    </row>
    <row r="13293" spans="1:1" ht="16.5">
      <c r="A13293" s="1"/>
    </row>
    <row r="13294" spans="1:1" ht="16.5">
      <c r="A13294" s="1"/>
    </row>
    <row r="13295" spans="1:1" ht="16.5">
      <c r="A13295" s="1"/>
    </row>
    <row r="13296" spans="1:1" ht="16.5">
      <c r="A13296" s="1"/>
    </row>
    <row r="13297" spans="1:1" ht="16.5">
      <c r="A13297" s="1"/>
    </row>
    <row r="13298" spans="1:1" ht="16.5">
      <c r="A13298" s="1"/>
    </row>
    <row r="13299" spans="1:1" ht="16.5">
      <c r="A13299" s="1"/>
    </row>
    <row r="13300" spans="1:1" ht="16.5">
      <c r="A13300" s="1"/>
    </row>
    <row r="13301" spans="1:1" ht="16.5">
      <c r="A13301" s="1"/>
    </row>
    <row r="13302" spans="1:1" ht="16.5">
      <c r="A13302" s="1"/>
    </row>
    <row r="13303" spans="1:1" ht="16.5">
      <c r="A13303" s="1"/>
    </row>
    <row r="13304" spans="1:1" ht="16.5">
      <c r="A13304" s="1"/>
    </row>
    <row r="13305" spans="1:1" ht="16.5">
      <c r="A13305" s="1"/>
    </row>
    <row r="13306" spans="1:1" ht="16.5">
      <c r="A13306" s="1"/>
    </row>
    <row r="13307" spans="1:1" ht="16.5">
      <c r="A13307" s="1"/>
    </row>
    <row r="13308" spans="1:1" ht="16.5">
      <c r="A13308" s="1"/>
    </row>
    <row r="13309" spans="1:1" ht="16.5">
      <c r="A13309" s="1"/>
    </row>
    <row r="13310" spans="1:1" ht="16.5">
      <c r="A13310" s="1"/>
    </row>
    <row r="13311" spans="1:1" ht="16.5">
      <c r="A13311" s="1"/>
    </row>
    <row r="13312" spans="1:1" ht="16.5">
      <c r="A13312" s="1"/>
    </row>
    <row r="13313" spans="1:1" ht="16.5">
      <c r="A13313" s="1"/>
    </row>
    <row r="13314" spans="1:1" ht="16.5">
      <c r="A13314" s="1"/>
    </row>
    <row r="13315" spans="1:1" ht="16.5">
      <c r="A13315" s="1"/>
    </row>
    <row r="13316" spans="1:1" ht="16.5">
      <c r="A13316" s="1"/>
    </row>
    <row r="13317" spans="1:1" ht="16.5">
      <c r="A13317" s="1"/>
    </row>
    <row r="13318" spans="1:1" ht="16.5">
      <c r="A13318" s="1"/>
    </row>
    <row r="13319" spans="1:1" ht="16.5">
      <c r="A13319" s="1"/>
    </row>
    <row r="13320" spans="1:1" ht="16.5">
      <c r="A13320" s="1"/>
    </row>
    <row r="13321" spans="1:1" ht="16.5">
      <c r="A13321" s="1"/>
    </row>
    <row r="13322" spans="1:1" ht="16.5">
      <c r="A13322" s="1"/>
    </row>
    <row r="13323" spans="1:1" ht="16.5">
      <c r="A13323" s="1"/>
    </row>
    <row r="13324" spans="1:1" ht="16.5">
      <c r="A13324" s="1"/>
    </row>
    <row r="13325" spans="1:1" ht="16.5">
      <c r="A13325" s="1"/>
    </row>
    <row r="13326" spans="1:1" ht="16.5">
      <c r="A13326" s="1"/>
    </row>
    <row r="13327" spans="1:1" ht="16.5">
      <c r="A13327" s="1"/>
    </row>
    <row r="13328" spans="1:1" ht="16.5">
      <c r="A13328" s="1"/>
    </row>
    <row r="13329" spans="1:1" ht="16.5">
      <c r="A13329" s="1"/>
    </row>
    <row r="13330" spans="1:1" ht="16.5">
      <c r="A13330" s="1"/>
    </row>
    <row r="13331" spans="1:1" ht="16.5">
      <c r="A13331" s="1"/>
    </row>
    <row r="13332" spans="1:1" ht="16.5">
      <c r="A13332" s="1"/>
    </row>
    <row r="13333" spans="1:1" ht="16.5">
      <c r="A13333" s="1"/>
    </row>
    <row r="13334" spans="1:1" ht="16.5">
      <c r="A13334" s="1"/>
    </row>
    <row r="13335" spans="1:1" ht="16.5">
      <c r="A13335" s="1"/>
    </row>
    <row r="13336" spans="1:1" ht="16.5">
      <c r="A13336" s="1"/>
    </row>
    <row r="13337" spans="1:1" ht="16.5">
      <c r="A13337" s="1"/>
    </row>
    <row r="13338" spans="1:1" ht="16.5">
      <c r="A13338" s="1"/>
    </row>
    <row r="13339" spans="1:1" ht="16.5">
      <c r="A13339" s="1"/>
    </row>
    <row r="13340" spans="1:1" ht="16.5">
      <c r="A13340" s="1"/>
    </row>
    <row r="13341" spans="1:1" ht="16.5">
      <c r="A13341" s="1"/>
    </row>
    <row r="13342" spans="1:1" ht="16.5">
      <c r="A13342" s="1"/>
    </row>
    <row r="13343" spans="1:1" ht="16.5">
      <c r="A13343" s="1"/>
    </row>
    <row r="13344" spans="1:1" ht="16.5">
      <c r="A13344" s="1"/>
    </row>
    <row r="13345" spans="1:1" ht="16.5">
      <c r="A13345" s="1"/>
    </row>
    <row r="13346" spans="1:1" ht="16.5">
      <c r="A13346" s="1"/>
    </row>
    <row r="13347" spans="1:1" ht="16.5">
      <c r="A13347" s="1"/>
    </row>
    <row r="13348" spans="1:1" ht="16.5">
      <c r="A13348" s="1"/>
    </row>
    <row r="13349" spans="1:1" ht="16.5">
      <c r="A13349" s="1"/>
    </row>
    <row r="13350" spans="1:1" ht="16.5">
      <c r="A13350" s="1"/>
    </row>
    <row r="13351" spans="1:1" ht="16.5">
      <c r="A13351" s="1"/>
    </row>
    <row r="13352" spans="1:1" ht="16.5">
      <c r="A13352" s="1"/>
    </row>
    <row r="13353" spans="1:1" ht="16.5">
      <c r="A13353" s="1"/>
    </row>
    <row r="13354" spans="1:1" ht="16.5">
      <c r="A13354" s="1"/>
    </row>
    <row r="13355" spans="1:1" ht="16.5">
      <c r="A13355" s="1"/>
    </row>
    <row r="13356" spans="1:1" ht="16.5">
      <c r="A13356" s="1"/>
    </row>
    <row r="13357" spans="1:1" ht="16.5">
      <c r="A13357" s="1"/>
    </row>
    <row r="13358" spans="1:1" ht="16.5">
      <c r="A13358" s="1"/>
    </row>
    <row r="13359" spans="1:1" ht="16.5">
      <c r="A13359" s="1"/>
    </row>
    <row r="13360" spans="1:1" ht="16.5">
      <c r="A13360" s="1"/>
    </row>
    <row r="13361" spans="1:1" ht="16.5">
      <c r="A13361" s="1"/>
    </row>
    <row r="13362" spans="1:1" ht="16.5">
      <c r="A13362" s="1"/>
    </row>
    <row r="13363" spans="1:1" ht="16.5">
      <c r="A13363" s="1"/>
    </row>
    <row r="13364" spans="1:1" ht="16.5">
      <c r="A13364" s="1"/>
    </row>
    <row r="13365" spans="1:1" ht="16.5">
      <c r="A13365" s="1"/>
    </row>
    <row r="13366" spans="1:1" ht="16.5">
      <c r="A13366" s="1"/>
    </row>
    <row r="13367" spans="1:1" ht="16.5">
      <c r="A13367" s="1"/>
    </row>
    <row r="13368" spans="1:1" ht="16.5">
      <c r="A13368" s="1"/>
    </row>
    <row r="13369" spans="1:1" ht="16.5">
      <c r="A13369" s="1"/>
    </row>
    <row r="13370" spans="1:1" ht="16.5">
      <c r="A13370" s="1"/>
    </row>
    <row r="13371" spans="1:1" ht="16.5">
      <c r="A13371" s="1"/>
    </row>
    <row r="13372" spans="1:1" ht="16.5">
      <c r="A13372" s="1"/>
    </row>
    <row r="13373" spans="1:1" ht="16.5">
      <c r="A13373" s="1"/>
    </row>
    <row r="13374" spans="1:1" ht="16.5">
      <c r="A13374" s="1"/>
    </row>
    <row r="13375" spans="1:1" ht="16.5">
      <c r="A13375" s="1"/>
    </row>
    <row r="13376" spans="1:1" ht="16.5">
      <c r="A13376" s="1"/>
    </row>
    <row r="13377" spans="1:1" ht="16.5">
      <c r="A13377" s="1"/>
    </row>
    <row r="13378" spans="1:1" ht="16.5">
      <c r="A13378" s="1"/>
    </row>
    <row r="13379" spans="1:1" ht="16.5">
      <c r="A13379" s="1"/>
    </row>
    <row r="13380" spans="1:1" ht="16.5">
      <c r="A13380" s="1"/>
    </row>
    <row r="13381" spans="1:1" ht="16.5">
      <c r="A13381" s="1"/>
    </row>
    <row r="13382" spans="1:1" ht="16.5">
      <c r="A13382" s="1"/>
    </row>
    <row r="13383" spans="1:1" ht="16.5">
      <c r="A13383" s="1"/>
    </row>
    <row r="13384" spans="1:1" ht="16.5">
      <c r="A13384" s="1"/>
    </row>
    <row r="13385" spans="1:1" ht="16.5">
      <c r="A13385" s="1"/>
    </row>
    <row r="13386" spans="1:1" ht="16.5">
      <c r="A13386" s="1"/>
    </row>
    <row r="13387" spans="1:1" ht="16.5">
      <c r="A13387" s="1"/>
    </row>
    <row r="13388" spans="1:1" ht="16.5">
      <c r="A13388" s="1"/>
    </row>
    <row r="13389" spans="1:1" ht="16.5">
      <c r="A13389" s="1"/>
    </row>
    <row r="13390" spans="1:1" ht="16.5">
      <c r="A13390" s="1"/>
    </row>
    <row r="13391" spans="1:1" ht="16.5">
      <c r="A13391" s="1"/>
    </row>
    <row r="13392" spans="1:1" ht="16.5">
      <c r="A13392" s="1"/>
    </row>
    <row r="13393" spans="1:1" ht="16.5">
      <c r="A13393" s="1"/>
    </row>
    <row r="13394" spans="1:1" ht="16.5">
      <c r="A13394" s="1"/>
    </row>
    <row r="13395" spans="1:1" ht="16.5">
      <c r="A13395" s="1"/>
    </row>
    <row r="13396" spans="1:1" ht="16.5">
      <c r="A13396" s="1"/>
    </row>
    <row r="13397" spans="1:1" ht="16.5">
      <c r="A13397" s="1"/>
    </row>
    <row r="13398" spans="1:1" ht="16.5">
      <c r="A13398" s="1"/>
    </row>
    <row r="13399" spans="1:1" ht="16.5">
      <c r="A13399" s="1"/>
    </row>
    <row r="13400" spans="1:1" ht="16.5">
      <c r="A13400" s="1"/>
    </row>
    <row r="13401" spans="1:1" ht="16.5">
      <c r="A13401" s="1"/>
    </row>
    <row r="13402" spans="1:1" ht="16.5">
      <c r="A13402" s="1"/>
    </row>
    <row r="13403" spans="1:1" ht="16.5">
      <c r="A13403" s="1"/>
    </row>
    <row r="13404" spans="1:1" ht="16.5">
      <c r="A13404" s="1"/>
    </row>
    <row r="13405" spans="1:1" ht="16.5">
      <c r="A13405" s="1"/>
    </row>
    <row r="13406" spans="1:1" ht="16.5">
      <c r="A13406" s="1"/>
    </row>
    <row r="13407" spans="1:1" ht="16.5">
      <c r="A13407" s="1"/>
    </row>
    <row r="13408" spans="1:1" ht="16.5">
      <c r="A13408" s="1"/>
    </row>
    <row r="13409" spans="1:1" ht="16.5">
      <c r="A13409" s="1"/>
    </row>
    <row r="13410" spans="1:1" ht="16.5">
      <c r="A13410" s="1"/>
    </row>
    <row r="13411" spans="1:1" ht="16.5">
      <c r="A13411" s="1"/>
    </row>
    <row r="13412" spans="1:1" ht="16.5">
      <c r="A13412" s="1"/>
    </row>
    <row r="13413" spans="1:1" ht="16.5">
      <c r="A13413" s="1"/>
    </row>
    <row r="13414" spans="1:1" ht="16.5">
      <c r="A13414" s="1"/>
    </row>
    <row r="13415" spans="1:1" ht="16.5">
      <c r="A13415" s="1"/>
    </row>
    <row r="13416" spans="1:1" ht="16.5">
      <c r="A13416" s="1"/>
    </row>
    <row r="13417" spans="1:1" ht="16.5">
      <c r="A13417" s="1"/>
    </row>
    <row r="13418" spans="1:1" ht="16.5">
      <c r="A13418" s="1"/>
    </row>
    <row r="13419" spans="1:1" ht="16.5">
      <c r="A13419" s="1"/>
    </row>
    <row r="13420" spans="1:1" ht="16.5">
      <c r="A13420" s="1"/>
    </row>
    <row r="13421" spans="1:1" ht="16.5">
      <c r="A13421" s="1"/>
    </row>
    <row r="13422" spans="1:1" ht="16.5">
      <c r="A13422" s="1"/>
    </row>
    <row r="13423" spans="1:1" ht="16.5">
      <c r="A13423" s="1"/>
    </row>
    <row r="13424" spans="1:1" ht="16.5">
      <c r="A13424" s="1"/>
    </row>
    <row r="13425" spans="1:1" ht="16.5">
      <c r="A13425" s="1"/>
    </row>
    <row r="13426" spans="1:1" ht="16.5">
      <c r="A13426" s="1"/>
    </row>
    <row r="13427" spans="1:1" ht="16.5">
      <c r="A13427" s="1"/>
    </row>
    <row r="13428" spans="1:1" ht="16.5">
      <c r="A13428" s="1"/>
    </row>
    <row r="13429" spans="1:1" ht="16.5">
      <c r="A13429" s="1"/>
    </row>
    <row r="13430" spans="1:1" ht="16.5">
      <c r="A13430" s="1"/>
    </row>
    <row r="13431" spans="1:1" ht="16.5">
      <c r="A13431" s="1"/>
    </row>
    <row r="13432" spans="1:1" ht="16.5">
      <c r="A13432" s="1"/>
    </row>
    <row r="13433" spans="1:1" ht="16.5">
      <c r="A13433" s="1"/>
    </row>
    <row r="13434" spans="1:1" ht="16.5">
      <c r="A13434" s="1"/>
    </row>
    <row r="13435" spans="1:1" ht="16.5">
      <c r="A13435" s="1"/>
    </row>
    <row r="13436" spans="1:1" ht="16.5">
      <c r="A13436" s="1"/>
    </row>
    <row r="13437" spans="1:1" ht="16.5">
      <c r="A13437" s="1"/>
    </row>
    <row r="13438" spans="1:1" ht="16.5">
      <c r="A13438" s="1"/>
    </row>
    <row r="13439" spans="1:1" ht="16.5">
      <c r="A13439" s="1"/>
    </row>
    <row r="13440" spans="1:1" ht="16.5">
      <c r="A13440" s="1"/>
    </row>
    <row r="13441" spans="1:1" ht="16.5">
      <c r="A13441" s="1"/>
    </row>
    <row r="13442" spans="1:1" ht="16.5">
      <c r="A13442" s="1"/>
    </row>
    <row r="13443" spans="1:1" ht="16.5">
      <c r="A13443" s="1"/>
    </row>
    <row r="13444" spans="1:1" ht="16.5">
      <c r="A13444" s="1"/>
    </row>
    <row r="13445" spans="1:1" ht="16.5">
      <c r="A13445" s="1"/>
    </row>
    <row r="13446" spans="1:1" ht="16.5">
      <c r="A13446" s="1"/>
    </row>
    <row r="13447" spans="1:1" ht="16.5">
      <c r="A13447" s="1"/>
    </row>
    <row r="13448" spans="1:1" ht="16.5">
      <c r="A13448" s="1"/>
    </row>
    <row r="13449" spans="1:1" ht="16.5">
      <c r="A13449" s="1"/>
    </row>
    <row r="13450" spans="1:1" ht="16.5">
      <c r="A13450" s="1"/>
    </row>
    <row r="13451" spans="1:1" ht="16.5">
      <c r="A13451" s="1"/>
    </row>
    <row r="13452" spans="1:1" ht="16.5">
      <c r="A13452" s="1"/>
    </row>
    <row r="13453" spans="1:1" ht="16.5">
      <c r="A13453" s="1"/>
    </row>
    <row r="13454" spans="1:1" ht="16.5">
      <c r="A13454" s="1"/>
    </row>
    <row r="13455" spans="1:1" ht="16.5">
      <c r="A13455" s="1"/>
    </row>
    <row r="13456" spans="1:1" ht="16.5">
      <c r="A13456" s="1"/>
    </row>
    <row r="13457" spans="1:1" ht="16.5">
      <c r="A13457" s="1"/>
    </row>
    <row r="13458" spans="1:1" ht="16.5">
      <c r="A13458" s="1"/>
    </row>
    <row r="13459" spans="1:1" ht="16.5">
      <c r="A13459" s="1"/>
    </row>
    <row r="13460" spans="1:1" ht="16.5">
      <c r="A13460" s="1"/>
    </row>
    <row r="13461" spans="1:1" ht="16.5">
      <c r="A13461" s="1"/>
    </row>
    <row r="13462" spans="1:1" ht="16.5">
      <c r="A13462" s="1"/>
    </row>
    <row r="13463" spans="1:1" ht="16.5">
      <c r="A13463" s="1"/>
    </row>
    <row r="13464" spans="1:1" ht="16.5">
      <c r="A13464" s="1"/>
    </row>
    <row r="13465" spans="1:1" ht="16.5">
      <c r="A13465" s="1"/>
    </row>
    <row r="13466" spans="1:1" ht="16.5">
      <c r="A13466" s="1"/>
    </row>
    <row r="13467" spans="1:1" ht="16.5">
      <c r="A13467" s="1"/>
    </row>
    <row r="13468" spans="1:1" ht="16.5">
      <c r="A13468" s="1"/>
    </row>
    <row r="13469" spans="1:1" ht="16.5">
      <c r="A13469" s="1"/>
    </row>
    <row r="13470" spans="1:1" ht="16.5">
      <c r="A13470" s="1"/>
    </row>
    <row r="13471" spans="1:1" ht="16.5">
      <c r="A13471" s="1"/>
    </row>
    <row r="13472" spans="1:1" ht="16.5">
      <c r="A13472" s="1"/>
    </row>
    <row r="13473" spans="1:1" ht="16.5">
      <c r="A13473" s="1"/>
    </row>
    <row r="13474" spans="1:1" ht="16.5">
      <c r="A13474" s="1"/>
    </row>
    <row r="13475" spans="1:1" ht="16.5">
      <c r="A13475" s="1"/>
    </row>
    <row r="13476" spans="1:1" ht="16.5">
      <c r="A13476" s="1"/>
    </row>
    <row r="13477" spans="1:1" ht="16.5">
      <c r="A13477" s="1"/>
    </row>
    <row r="13478" spans="1:1" ht="16.5">
      <c r="A13478" s="1"/>
    </row>
    <row r="13479" spans="1:1" ht="16.5">
      <c r="A13479" s="1"/>
    </row>
    <row r="13480" spans="1:1" ht="16.5">
      <c r="A13480" s="1"/>
    </row>
    <row r="13481" spans="1:1" ht="16.5">
      <c r="A13481" s="1"/>
    </row>
    <row r="13482" spans="1:1" ht="16.5">
      <c r="A13482" s="1"/>
    </row>
    <row r="13483" spans="1:1" ht="16.5">
      <c r="A13483" s="1"/>
    </row>
    <row r="13484" spans="1:1" ht="16.5">
      <c r="A13484" s="1"/>
    </row>
    <row r="13485" spans="1:1" ht="16.5">
      <c r="A13485" s="1"/>
    </row>
    <row r="13486" spans="1:1" ht="16.5">
      <c r="A13486" s="1"/>
    </row>
    <row r="13487" spans="1:1" ht="16.5">
      <c r="A13487" s="1"/>
    </row>
    <row r="13488" spans="1:1" ht="16.5">
      <c r="A13488" s="1"/>
    </row>
    <row r="13489" spans="1:1" ht="16.5">
      <c r="A13489" s="1"/>
    </row>
    <row r="13490" spans="1:1" ht="16.5">
      <c r="A13490" s="1"/>
    </row>
    <row r="13491" spans="1:1" ht="16.5">
      <c r="A13491" s="1"/>
    </row>
    <row r="13492" spans="1:1" ht="16.5">
      <c r="A13492" s="1"/>
    </row>
    <row r="13493" spans="1:1" ht="16.5">
      <c r="A13493" s="1"/>
    </row>
    <row r="13494" spans="1:1" ht="16.5">
      <c r="A13494" s="1"/>
    </row>
    <row r="13495" spans="1:1" ht="16.5">
      <c r="A13495" s="1"/>
    </row>
    <row r="13496" spans="1:1" ht="16.5">
      <c r="A13496" s="1"/>
    </row>
    <row r="13497" spans="1:1" ht="16.5">
      <c r="A13497" s="1"/>
    </row>
    <row r="13498" spans="1:1" ht="16.5">
      <c r="A13498" s="1"/>
    </row>
    <row r="13499" spans="1:1" ht="16.5">
      <c r="A13499" s="1"/>
    </row>
    <row r="13500" spans="1:1" ht="16.5">
      <c r="A13500" s="1"/>
    </row>
    <row r="13501" spans="1:1" ht="16.5">
      <c r="A13501" s="1"/>
    </row>
    <row r="13502" spans="1:1" ht="16.5">
      <c r="A13502" s="1"/>
    </row>
    <row r="13503" spans="1:1" ht="16.5">
      <c r="A13503" s="1"/>
    </row>
    <row r="13504" spans="1:1" ht="16.5">
      <c r="A13504" s="1"/>
    </row>
    <row r="13505" spans="1:1" ht="16.5">
      <c r="A13505" s="1"/>
    </row>
    <row r="13506" spans="1:1" ht="16.5">
      <c r="A13506" s="1"/>
    </row>
    <row r="13507" spans="1:1" ht="16.5">
      <c r="A13507" s="1"/>
    </row>
    <row r="13508" spans="1:1" ht="16.5">
      <c r="A13508" s="1"/>
    </row>
    <row r="13509" spans="1:1" ht="16.5">
      <c r="A13509" s="1"/>
    </row>
    <row r="13510" spans="1:1" ht="16.5">
      <c r="A13510" s="1"/>
    </row>
    <row r="13511" spans="1:1" ht="16.5">
      <c r="A13511" s="1"/>
    </row>
    <row r="13512" spans="1:1" ht="16.5">
      <c r="A13512" s="1"/>
    </row>
    <row r="13513" spans="1:1" ht="16.5">
      <c r="A13513" s="1"/>
    </row>
    <row r="13514" spans="1:1" ht="16.5">
      <c r="A13514" s="1"/>
    </row>
    <row r="13515" spans="1:1" ht="16.5">
      <c r="A13515" s="1"/>
    </row>
    <row r="13516" spans="1:1" ht="16.5">
      <c r="A13516" s="1"/>
    </row>
    <row r="13517" spans="1:1" ht="16.5">
      <c r="A13517" s="1"/>
    </row>
    <row r="13518" spans="1:1" ht="16.5">
      <c r="A13518" s="1"/>
    </row>
    <row r="13519" spans="1:1" ht="16.5">
      <c r="A13519" s="1"/>
    </row>
    <row r="13520" spans="1:1" ht="16.5">
      <c r="A13520" s="1"/>
    </row>
    <row r="13521" spans="1:1" ht="16.5">
      <c r="A13521" s="1"/>
    </row>
    <row r="13522" spans="1:1" ht="16.5">
      <c r="A13522" s="1"/>
    </row>
    <row r="13523" spans="1:1" ht="16.5">
      <c r="A13523" s="1"/>
    </row>
    <row r="13524" spans="1:1" ht="16.5">
      <c r="A13524" s="1"/>
    </row>
    <row r="13525" spans="1:1" ht="16.5">
      <c r="A13525" s="1"/>
    </row>
    <row r="13526" spans="1:1" ht="16.5">
      <c r="A13526" s="1"/>
    </row>
    <row r="13527" spans="1:1" ht="16.5">
      <c r="A13527" s="1"/>
    </row>
    <row r="13528" spans="1:1" ht="16.5">
      <c r="A13528" s="1"/>
    </row>
    <row r="13529" spans="1:1" ht="16.5">
      <c r="A13529" s="1"/>
    </row>
    <row r="13530" spans="1:1" ht="16.5">
      <c r="A13530" s="1"/>
    </row>
    <row r="13531" spans="1:1" ht="16.5">
      <c r="A13531" s="1"/>
    </row>
    <row r="13532" spans="1:1" ht="16.5">
      <c r="A13532" s="1"/>
    </row>
    <row r="13533" spans="1:1" ht="16.5">
      <c r="A13533" s="1"/>
    </row>
    <row r="13534" spans="1:1" ht="16.5">
      <c r="A13534" s="1"/>
    </row>
    <row r="13535" spans="1:1" ht="16.5">
      <c r="A13535" s="1"/>
    </row>
    <row r="13536" spans="1:1" ht="16.5">
      <c r="A13536" s="1"/>
    </row>
    <row r="13537" spans="1:1" ht="16.5">
      <c r="A13537" s="1"/>
    </row>
    <row r="13538" spans="1:1" ht="16.5">
      <c r="A13538" s="1"/>
    </row>
    <row r="13539" spans="1:1" ht="16.5">
      <c r="A13539" s="1"/>
    </row>
    <row r="13540" spans="1:1" ht="16.5">
      <c r="A13540" s="1"/>
    </row>
    <row r="13541" spans="1:1" ht="16.5">
      <c r="A13541" s="1"/>
    </row>
    <row r="13542" spans="1:1" ht="16.5">
      <c r="A13542" s="1"/>
    </row>
    <row r="13543" spans="1:1" ht="16.5">
      <c r="A13543" s="1"/>
    </row>
    <row r="13544" spans="1:1" ht="16.5">
      <c r="A13544" s="1"/>
    </row>
    <row r="13545" spans="1:1" ht="16.5">
      <c r="A13545" s="1"/>
    </row>
    <row r="13546" spans="1:1" ht="16.5">
      <c r="A13546" s="1"/>
    </row>
    <row r="13547" spans="1:1" ht="16.5">
      <c r="A13547" s="1"/>
    </row>
    <row r="13548" spans="1:1" ht="16.5">
      <c r="A13548" s="1"/>
    </row>
    <row r="13549" spans="1:1" ht="16.5">
      <c r="A13549" s="1"/>
    </row>
    <row r="13550" spans="1:1" ht="16.5">
      <c r="A13550" s="1"/>
    </row>
    <row r="13551" spans="1:1" ht="16.5">
      <c r="A13551" s="1"/>
    </row>
    <row r="13552" spans="1:1" ht="16.5">
      <c r="A13552" s="1"/>
    </row>
    <row r="13553" spans="1:1" ht="16.5">
      <c r="A13553" s="1"/>
    </row>
    <row r="13554" spans="1:1" ht="16.5">
      <c r="A13554" s="1"/>
    </row>
    <row r="13555" spans="1:1" ht="16.5">
      <c r="A13555" s="1"/>
    </row>
    <row r="13556" spans="1:1" ht="16.5">
      <c r="A13556" s="1"/>
    </row>
    <row r="13557" spans="1:1" ht="16.5">
      <c r="A13557" s="1"/>
    </row>
    <row r="13558" spans="1:1" ht="16.5">
      <c r="A13558" s="1"/>
    </row>
    <row r="13559" spans="1:1" ht="16.5">
      <c r="A13559" s="1"/>
    </row>
    <row r="13560" spans="1:1" ht="16.5">
      <c r="A13560" s="1"/>
    </row>
    <row r="13561" spans="1:1" ht="16.5">
      <c r="A13561" s="1"/>
    </row>
    <row r="13562" spans="1:1" ht="16.5">
      <c r="A13562" s="1"/>
    </row>
    <row r="13563" spans="1:1" ht="16.5">
      <c r="A13563" s="1"/>
    </row>
    <row r="13564" spans="1:1" ht="16.5">
      <c r="A13564" s="1"/>
    </row>
    <row r="13565" spans="1:1" ht="16.5">
      <c r="A13565" s="1"/>
    </row>
    <row r="13566" spans="1:1" ht="16.5">
      <c r="A13566" s="1"/>
    </row>
    <row r="13567" spans="1:1" ht="16.5">
      <c r="A13567" s="1"/>
    </row>
    <row r="13568" spans="1:1" ht="16.5">
      <c r="A13568" s="1"/>
    </row>
    <row r="13569" spans="1:1" ht="16.5">
      <c r="A13569" s="1"/>
    </row>
    <row r="13570" spans="1:1" ht="16.5">
      <c r="A13570" s="1"/>
    </row>
    <row r="13571" spans="1:1" ht="16.5">
      <c r="A13571" s="1"/>
    </row>
    <row r="13572" spans="1:1" ht="16.5">
      <c r="A13572" s="1"/>
    </row>
    <row r="13573" spans="1:1" ht="16.5">
      <c r="A13573" s="1"/>
    </row>
    <row r="13574" spans="1:1" ht="16.5">
      <c r="A13574" s="1"/>
    </row>
    <row r="13575" spans="1:1" ht="16.5">
      <c r="A13575" s="1"/>
    </row>
    <row r="13576" spans="1:1" ht="16.5">
      <c r="A13576" s="1"/>
    </row>
    <row r="13577" spans="1:1" ht="16.5">
      <c r="A13577" s="1"/>
    </row>
    <row r="13578" spans="1:1" ht="16.5">
      <c r="A13578" s="1"/>
    </row>
    <row r="13579" spans="1:1" ht="16.5">
      <c r="A13579" s="1"/>
    </row>
    <row r="13580" spans="1:1" ht="16.5">
      <c r="A13580" s="1"/>
    </row>
    <row r="13581" spans="1:1" ht="16.5">
      <c r="A13581" s="1"/>
    </row>
    <row r="13582" spans="1:1" ht="16.5">
      <c r="A13582" s="1"/>
    </row>
    <row r="13583" spans="1:1" ht="16.5">
      <c r="A13583" s="1"/>
    </row>
    <row r="13584" spans="1:1" ht="16.5">
      <c r="A13584" s="1"/>
    </row>
    <row r="13585" spans="1:1" ht="16.5">
      <c r="A13585" s="1"/>
    </row>
    <row r="13586" spans="1:1" ht="16.5">
      <c r="A13586" s="1"/>
    </row>
    <row r="13587" spans="1:1" ht="16.5">
      <c r="A13587" s="1"/>
    </row>
    <row r="13588" spans="1:1" ht="16.5">
      <c r="A13588" s="1"/>
    </row>
    <row r="13589" spans="1:1" ht="16.5">
      <c r="A13589" s="1"/>
    </row>
    <row r="13590" spans="1:1" ht="16.5">
      <c r="A13590" s="1"/>
    </row>
    <row r="13591" spans="1:1" ht="16.5">
      <c r="A13591" s="1"/>
    </row>
    <row r="13592" spans="1:1" ht="16.5">
      <c r="A13592" s="1"/>
    </row>
    <row r="13593" spans="1:1" ht="16.5">
      <c r="A13593" s="1"/>
    </row>
    <row r="13594" spans="1:1" ht="16.5">
      <c r="A13594" s="1"/>
    </row>
    <row r="13595" spans="1:1" ht="16.5">
      <c r="A13595" s="1"/>
    </row>
    <row r="13596" spans="1:1" ht="16.5">
      <c r="A13596" s="1"/>
    </row>
    <row r="13597" spans="1:1" ht="16.5">
      <c r="A13597" s="1"/>
    </row>
    <row r="13598" spans="1:1" ht="16.5">
      <c r="A13598" s="1"/>
    </row>
    <row r="13599" spans="1:1" ht="16.5">
      <c r="A13599" s="1"/>
    </row>
    <row r="13600" spans="1:1" ht="16.5">
      <c r="A13600" s="1"/>
    </row>
    <row r="13601" spans="1:1" ht="16.5">
      <c r="A13601" s="1"/>
    </row>
    <row r="13602" spans="1:1" ht="16.5">
      <c r="A13602" s="1"/>
    </row>
    <row r="13603" spans="1:1" ht="16.5">
      <c r="A13603" s="1"/>
    </row>
    <row r="13604" spans="1:1" ht="16.5">
      <c r="A13604" s="1"/>
    </row>
    <row r="13605" spans="1:1" ht="16.5">
      <c r="A13605" s="1"/>
    </row>
    <row r="13606" spans="1:1" ht="16.5">
      <c r="A13606" s="1"/>
    </row>
    <row r="13607" spans="1:1" ht="16.5">
      <c r="A13607" s="1"/>
    </row>
    <row r="13608" spans="1:1" ht="16.5">
      <c r="A13608" s="1"/>
    </row>
    <row r="13609" spans="1:1" ht="16.5">
      <c r="A13609" s="1"/>
    </row>
    <row r="13610" spans="1:1" ht="16.5">
      <c r="A13610" s="1"/>
    </row>
    <row r="13611" spans="1:1" ht="16.5">
      <c r="A13611" s="1"/>
    </row>
    <row r="13612" spans="1:1" ht="16.5">
      <c r="A13612" s="1"/>
    </row>
    <row r="13613" spans="1:1" ht="16.5">
      <c r="A13613" s="1"/>
    </row>
    <row r="13614" spans="1:1" ht="16.5">
      <c r="A13614" s="1"/>
    </row>
    <row r="13615" spans="1:1" ht="16.5">
      <c r="A13615" s="1"/>
    </row>
    <row r="13616" spans="1:1" ht="16.5">
      <c r="A13616" s="1"/>
    </row>
    <row r="13617" spans="1:1" ht="16.5">
      <c r="A13617" s="1"/>
    </row>
    <row r="13618" spans="1:1" ht="16.5">
      <c r="A13618" s="1"/>
    </row>
    <row r="13619" spans="1:1" ht="16.5">
      <c r="A13619" s="1"/>
    </row>
    <row r="13620" spans="1:1" ht="16.5">
      <c r="A13620" s="1"/>
    </row>
    <row r="13621" spans="1:1" ht="16.5">
      <c r="A13621" s="1"/>
    </row>
    <row r="13622" spans="1:1" ht="16.5">
      <c r="A13622" s="1"/>
    </row>
    <row r="13623" spans="1:1" ht="16.5">
      <c r="A13623" s="1"/>
    </row>
    <row r="13624" spans="1:1" ht="16.5">
      <c r="A13624" s="1"/>
    </row>
    <row r="13625" spans="1:1" ht="16.5">
      <c r="A13625" s="1"/>
    </row>
    <row r="13626" spans="1:1" ht="16.5">
      <c r="A13626" s="1"/>
    </row>
    <row r="13627" spans="1:1" ht="16.5">
      <c r="A13627" s="1"/>
    </row>
    <row r="13628" spans="1:1" ht="16.5">
      <c r="A13628" s="1"/>
    </row>
    <row r="13629" spans="1:1" ht="16.5">
      <c r="A13629" s="1"/>
    </row>
    <row r="13630" spans="1:1" ht="16.5">
      <c r="A13630" s="1"/>
    </row>
    <row r="13631" spans="1:1" ht="16.5">
      <c r="A13631" s="1"/>
    </row>
    <row r="13632" spans="1:1" ht="16.5">
      <c r="A13632" s="1"/>
    </row>
    <row r="13633" spans="1:1" ht="16.5">
      <c r="A13633" s="1"/>
    </row>
    <row r="13634" spans="1:1" ht="16.5">
      <c r="A13634" s="1"/>
    </row>
    <row r="13635" spans="1:1" ht="16.5">
      <c r="A13635" s="1"/>
    </row>
    <row r="13636" spans="1:1" ht="16.5">
      <c r="A13636" s="1"/>
    </row>
    <row r="13637" spans="1:1" ht="16.5">
      <c r="A13637" s="1"/>
    </row>
    <row r="13638" spans="1:1" ht="16.5">
      <c r="A13638" s="1"/>
    </row>
    <row r="13639" spans="1:1" ht="16.5">
      <c r="A13639" s="1"/>
    </row>
    <row r="13640" spans="1:1" ht="16.5">
      <c r="A13640" s="1"/>
    </row>
    <row r="13641" spans="1:1" ht="16.5">
      <c r="A13641" s="1"/>
    </row>
    <row r="13642" spans="1:1" ht="16.5">
      <c r="A13642" s="1"/>
    </row>
    <row r="13643" spans="1:1" ht="16.5">
      <c r="A13643" s="1"/>
    </row>
    <row r="13644" spans="1:1" ht="16.5">
      <c r="A13644" s="1"/>
    </row>
    <row r="13645" spans="1:1" ht="16.5">
      <c r="A13645" s="1"/>
    </row>
    <row r="13646" spans="1:1" ht="16.5">
      <c r="A13646" s="1"/>
    </row>
    <row r="13647" spans="1:1" ht="16.5">
      <c r="A13647" s="1"/>
    </row>
    <row r="13648" spans="1:1" ht="16.5">
      <c r="A13648" s="1"/>
    </row>
    <row r="13649" spans="1:1" ht="16.5">
      <c r="A13649" s="1"/>
    </row>
    <row r="13650" spans="1:1" ht="16.5">
      <c r="A13650" s="1"/>
    </row>
    <row r="13651" spans="1:1" ht="16.5">
      <c r="A13651" s="1"/>
    </row>
    <row r="13652" spans="1:1" ht="16.5">
      <c r="A13652" s="1"/>
    </row>
    <row r="13653" spans="1:1" ht="16.5">
      <c r="A13653" s="1"/>
    </row>
    <row r="13654" spans="1:1" ht="16.5">
      <c r="A13654" s="1"/>
    </row>
    <row r="13655" spans="1:1" ht="16.5">
      <c r="A13655" s="1"/>
    </row>
    <row r="13656" spans="1:1" ht="16.5">
      <c r="A13656" s="1"/>
    </row>
    <row r="13657" spans="1:1" ht="16.5">
      <c r="A13657" s="1"/>
    </row>
    <row r="13658" spans="1:1" ht="16.5">
      <c r="A13658" s="1"/>
    </row>
    <row r="13659" spans="1:1" ht="16.5">
      <c r="A13659" s="1"/>
    </row>
    <row r="13660" spans="1:1" ht="16.5">
      <c r="A13660" s="1"/>
    </row>
    <row r="13661" spans="1:1" ht="16.5">
      <c r="A13661" s="1"/>
    </row>
    <row r="13662" spans="1:1" ht="16.5">
      <c r="A13662" s="1"/>
    </row>
    <row r="13663" spans="1:1" ht="16.5">
      <c r="A13663" s="1"/>
    </row>
    <row r="13664" spans="1:1" ht="16.5">
      <c r="A13664" s="1"/>
    </row>
    <row r="13665" spans="1:1" ht="16.5">
      <c r="A13665" s="1"/>
    </row>
    <row r="13666" spans="1:1" ht="16.5">
      <c r="A13666" s="1"/>
    </row>
    <row r="13667" spans="1:1" ht="16.5">
      <c r="A13667" s="1"/>
    </row>
    <row r="13668" spans="1:1" ht="16.5">
      <c r="A13668" s="1"/>
    </row>
    <row r="13669" spans="1:1" ht="16.5">
      <c r="A13669" s="1"/>
    </row>
    <row r="13670" spans="1:1" ht="16.5">
      <c r="A13670" s="1"/>
    </row>
    <row r="13671" spans="1:1" ht="16.5">
      <c r="A13671" s="1"/>
    </row>
    <row r="13672" spans="1:1" ht="16.5">
      <c r="A13672" s="1"/>
    </row>
    <row r="13673" spans="1:1" ht="16.5">
      <c r="A13673" s="1"/>
    </row>
    <row r="13674" spans="1:1" ht="16.5">
      <c r="A13674" s="1"/>
    </row>
    <row r="13675" spans="1:1" ht="16.5">
      <c r="A13675" s="1"/>
    </row>
    <row r="13676" spans="1:1" ht="16.5">
      <c r="A13676" s="1"/>
    </row>
    <row r="13677" spans="1:1" ht="16.5">
      <c r="A13677" s="1"/>
    </row>
    <row r="13678" spans="1:1" ht="16.5">
      <c r="A13678" s="1"/>
    </row>
    <row r="13679" spans="1:1" ht="16.5">
      <c r="A13679" s="1"/>
    </row>
    <row r="13680" spans="1:1" ht="16.5">
      <c r="A13680" s="1"/>
    </row>
    <row r="13681" spans="1:1" ht="16.5">
      <c r="A13681" s="1"/>
    </row>
    <row r="13682" spans="1:1" ht="16.5">
      <c r="A13682" s="1"/>
    </row>
    <row r="13683" spans="1:1" ht="16.5">
      <c r="A13683" s="1"/>
    </row>
    <row r="13684" spans="1:1" ht="16.5">
      <c r="A13684" s="1"/>
    </row>
    <row r="13685" spans="1:1" ht="16.5">
      <c r="A13685" s="1"/>
    </row>
    <row r="13686" spans="1:1" ht="16.5">
      <c r="A13686" s="1"/>
    </row>
    <row r="13687" spans="1:1" ht="16.5">
      <c r="A13687" s="1"/>
    </row>
    <row r="13688" spans="1:1" ht="16.5">
      <c r="A13688" s="1"/>
    </row>
    <row r="13689" spans="1:1" ht="16.5">
      <c r="A13689" s="1"/>
    </row>
    <row r="13690" spans="1:1" ht="16.5">
      <c r="A13690" s="1"/>
    </row>
    <row r="13691" spans="1:1" ht="16.5">
      <c r="A13691" s="1"/>
    </row>
    <row r="13692" spans="1:1" ht="16.5">
      <c r="A13692" s="1"/>
    </row>
    <row r="13693" spans="1:1" ht="16.5">
      <c r="A13693" s="1"/>
    </row>
    <row r="13694" spans="1:1" ht="16.5">
      <c r="A13694" s="1"/>
    </row>
    <row r="13695" spans="1:1" ht="16.5">
      <c r="A13695" s="1"/>
    </row>
    <row r="13696" spans="1:1" ht="16.5">
      <c r="A13696" s="1"/>
    </row>
    <row r="13697" spans="1:1" ht="16.5">
      <c r="A13697" s="1"/>
    </row>
    <row r="13698" spans="1:1" ht="16.5">
      <c r="A13698" s="1"/>
    </row>
    <row r="13699" spans="1:1" ht="16.5">
      <c r="A13699" s="1"/>
    </row>
    <row r="13700" spans="1:1" ht="16.5">
      <c r="A13700" s="1"/>
    </row>
    <row r="13701" spans="1:1" ht="16.5">
      <c r="A13701" s="1"/>
    </row>
    <row r="13702" spans="1:1" ht="16.5">
      <c r="A13702" s="1"/>
    </row>
    <row r="13703" spans="1:1" ht="16.5">
      <c r="A13703" s="1"/>
    </row>
    <row r="13704" spans="1:1" ht="16.5">
      <c r="A13704" s="1"/>
    </row>
    <row r="13705" spans="1:1" ht="16.5">
      <c r="A13705" s="1"/>
    </row>
    <row r="13706" spans="1:1" ht="16.5">
      <c r="A13706" s="1"/>
    </row>
    <row r="13707" spans="1:1" ht="16.5">
      <c r="A13707" s="1"/>
    </row>
    <row r="13708" spans="1:1" ht="16.5">
      <c r="A13708" s="1"/>
    </row>
    <row r="13709" spans="1:1" ht="16.5">
      <c r="A13709" s="1"/>
    </row>
    <row r="13710" spans="1:1" ht="16.5">
      <c r="A13710" s="1"/>
    </row>
    <row r="13711" spans="1:1" ht="16.5">
      <c r="A13711" s="1"/>
    </row>
    <row r="13712" spans="1:1" ht="16.5">
      <c r="A13712" s="1"/>
    </row>
    <row r="13713" spans="1:1" ht="16.5">
      <c r="A13713" s="1"/>
    </row>
    <row r="13714" spans="1:1" ht="16.5">
      <c r="A13714" s="1"/>
    </row>
    <row r="13715" spans="1:1" ht="16.5">
      <c r="A13715" s="1"/>
    </row>
    <row r="13716" spans="1:1" ht="16.5">
      <c r="A13716" s="1"/>
    </row>
    <row r="13717" spans="1:1" ht="16.5">
      <c r="A13717" s="1"/>
    </row>
    <row r="13718" spans="1:1" ht="16.5">
      <c r="A13718" s="1"/>
    </row>
    <row r="13719" spans="1:1" ht="16.5">
      <c r="A13719" s="1"/>
    </row>
    <row r="13720" spans="1:1" ht="16.5">
      <c r="A13720" s="1"/>
    </row>
    <row r="13721" spans="1:1" ht="16.5">
      <c r="A13721" s="1"/>
    </row>
    <row r="13722" spans="1:1" ht="16.5">
      <c r="A13722" s="1"/>
    </row>
    <row r="13723" spans="1:1" ht="16.5">
      <c r="A13723" s="1"/>
    </row>
    <row r="13724" spans="1:1" ht="16.5">
      <c r="A13724" s="1"/>
    </row>
    <row r="13725" spans="1:1" ht="16.5">
      <c r="A13725" s="1"/>
    </row>
    <row r="13726" spans="1:1" ht="16.5">
      <c r="A13726" s="1"/>
    </row>
    <row r="13727" spans="1:1" ht="16.5">
      <c r="A13727" s="1"/>
    </row>
    <row r="13728" spans="1:1" ht="16.5">
      <c r="A13728" s="1"/>
    </row>
    <row r="13729" spans="1:1" ht="16.5">
      <c r="A13729" s="1"/>
    </row>
    <row r="13730" spans="1:1" ht="16.5">
      <c r="A13730" s="1"/>
    </row>
    <row r="13731" spans="1:1" ht="16.5">
      <c r="A13731" s="1"/>
    </row>
    <row r="13732" spans="1:1" ht="16.5">
      <c r="A13732" s="1"/>
    </row>
    <row r="13733" spans="1:1" ht="16.5">
      <c r="A13733" s="1"/>
    </row>
    <row r="13734" spans="1:1" ht="16.5">
      <c r="A13734" s="1"/>
    </row>
    <row r="13735" spans="1:1" ht="16.5">
      <c r="A13735" s="1"/>
    </row>
    <row r="13736" spans="1:1" ht="16.5">
      <c r="A13736" s="1"/>
    </row>
    <row r="13737" spans="1:1" ht="16.5">
      <c r="A13737" s="1"/>
    </row>
    <row r="13738" spans="1:1" ht="16.5">
      <c r="A13738" s="1"/>
    </row>
    <row r="13739" spans="1:1" ht="16.5">
      <c r="A13739" s="1"/>
    </row>
    <row r="13740" spans="1:1" ht="16.5">
      <c r="A13740" s="1"/>
    </row>
    <row r="13741" spans="1:1" ht="16.5">
      <c r="A13741" s="1"/>
    </row>
    <row r="13742" spans="1:1" ht="16.5">
      <c r="A13742" s="1"/>
    </row>
    <row r="13743" spans="1:1" ht="16.5">
      <c r="A13743" s="1"/>
    </row>
    <row r="13744" spans="1:1" ht="16.5">
      <c r="A13744" s="1"/>
    </row>
    <row r="13745" spans="1:1" ht="16.5">
      <c r="A13745" s="1"/>
    </row>
    <row r="13746" spans="1:1" ht="16.5">
      <c r="A13746" s="1"/>
    </row>
    <row r="13747" spans="1:1" ht="16.5">
      <c r="A13747" s="1"/>
    </row>
    <row r="13748" spans="1:1" ht="16.5">
      <c r="A13748" s="1"/>
    </row>
    <row r="13749" spans="1:1" ht="16.5">
      <c r="A13749" s="1"/>
    </row>
    <row r="13750" spans="1:1" ht="16.5">
      <c r="A13750" s="1"/>
    </row>
    <row r="13751" spans="1:1" ht="16.5">
      <c r="A13751" s="1"/>
    </row>
    <row r="13752" spans="1:1" ht="16.5">
      <c r="A13752" s="1"/>
    </row>
    <row r="13753" spans="1:1" ht="16.5">
      <c r="A13753" s="1"/>
    </row>
    <row r="13754" spans="1:1" ht="16.5">
      <c r="A13754" s="1"/>
    </row>
    <row r="13755" spans="1:1" ht="16.5">
      <c r="A13755" s="1"/>
    </row>
    <row r="13756" spans="1:1" ht="16.5">
      <c r="A13756" s="1"/>
    </row>
    <row r="13757" spans="1:1" ht="16.5">
      <c r="A13757" s="1"/>
    </row>
    <row r="13758" spans="1:1" ht="16.5">
      <c r="A13758" s="1"/>
    </row>
    <row r="13759" spans="1:1" ht="16.5">
      <c r="A13759" s="1"/>
    </row>
    <row r="13760" spans="1:1" ht="16.5">
      <c r="A13760" s="1"/>
    </row>
    <row r="13761" spans="1:1" ht="16.5">
      <c r="A13761" s="1"/>
    </row>
    <row r="13762" spans="1:1" ht="16.5">
      <c r="A13762" s="1"/>
    </row>
    <row r="13763" spans="1:1" ht="16.5">
      <c r="A13763" s="1"/>
    </row>
    <row r="13764" spans="1:1" ht="16.5">
      <c r="A13764" s="1"/>
    </row>
    <row r="13765" spans="1:1" ht="16.5">
      <c r="A13765" s="1"/>
    </row>
    <row r="13766" spans="1:1" ht="16.5">
      <c r="A13766" s="1"/>
    </row>
    <row r="13767" spans="1:1" ht="16.5">
      <c r="A13767" s="1"/>
    </row>
    <row r="13768" spans="1:1" ht="16.5">
      <c r="A13768" s="1"/>
    </row>
    <row r="13769" spans="1:1" ht="16.5">
      <c r="A13769" s="1"/>
    </row>
    <row r="13770" spans="1:1" ht="16.5">
      <c r="A13770" s="1"/>
    </row>
    <row r="13771" spans="1:1" ht="16.5">
      <c r="A13771" s="1"/>
    </row>
    <row r="13772" spans="1:1" ht="16.5">
      <c r="A13772" s="1"/>
    </row>
    <row r="13773" spans="1:1" ht="16.5">
      <c r="A13773" s="1"/>
    </row>
    <row r="13774" spans="1:1" ht="16.5">
      <c r="A13774" s="1"/>
    </row>
    <row r="13775" spans="1:1" ht="16.5">
      <c r="A13775" s="1"/>
    </row>
    <row r="13776" spans="1:1" ht="16.5">
      <c r="A13776" s="1"/>
    </row>
    <row r="13777" spans="1:1" ht="16.5">
      <c r="A13777" s="1"/>
    </row>
    <row r="13778" spans="1:1" ht="16.5">
      <c r="A13778" s="1"/>
    </row>
    <row r="13779" spans="1:1" ht="16.5">
      <c r="A13779" s="1"/>
    </row>
    <row r="13780" spans="1:1" ht="16.5">
      <c r="A13780" s="1"/>
    </row>
    <row r="13781" spans="1:1" ht="16.5">
      <c r="A13781" s="1"/>
    </row>
    <row r="13782" spans="1:1" ht="16.5">
      <c r="A13782" s="1"/>
    </row>
    <row r="13783" spans="1:1" ht="16.5">
      <c r="A13783" s="1"/>
    </row>
    <row r="13784" spans="1:1" ht="16.5">
      <c r="A13784" s="1"/>
    </row>
    <row r="13785" spans="1:1" ht="16.5">
      <c r="A13785" s="1"/>
    </row>
    <row r="13786" spans="1:1" ht="16.5">
      <c r="A13786" s="1"/>
    </row>
    <row r="13787" spans="1:1" ht="16.5">
      <c r="A13787" s="1"/>
    </row>
    <row r="13788" spans="1:1" ht="16.5">
      <c r="A13788" s="1"/>
    </row>
    <row r="13789" spans="1:1" ht="16.5">
      <c r="A13789" s="1"/>
    </row>
    <row r="13790" spans="1:1" ht="16.5">
      <c r="A13790" s="1"/>
    </row>
    <row r="13791" spans="1:1" ht="16.5">
      <c r="A13791" s="1"/>
    </row>
    <row r="13792" spans="1:1" ht="16.5">
      <c r="A13792" s="1"/>
    </row>
    <row r="13793" spans="1:1" ht="16.5">
      <c r="A13793" s="1"/>
    </row>
    <row r="13794" spans="1:1" ht="16.5">
      <c r="A13794" s="1"/>
    </row>
    <row r="13795" spans="1:1" ht="16.5">
      <c r="A13795" s="1"/>
    </row>
    <row r="13796" spans="1:1" ht="16.5">
      <c r="A13796" s="1"/>
    </row>
    <row r="13797" spans="1:1" ht="16.5">
      <c r="A13797" s="1"/>
    </row>
    <row r="13798" spans="1:1" ht="16.5">
      <c r="A13798" s="1"/>
    </row>
    <row r="13799" spans="1:1" ht="16.5">
      <c r="A13799" s="1"/>
    </row>
    <row r="13800" spans="1:1" ht="16.5">
      <c r="A13800" s="1"/>
    </row>
    <row r="13801" spans="1:1" ht="16.5">
      <c r="A13801" s="1"/>
    </row>
    <row r="13802" spans="1:1" ht="16.5">
      <c r="A13802" s="1"/>
    </row>
    <row r="13803" spans="1:1" ht="16.5">
      <c r="A13803" s="1"/>
    </row>
    <row r="13804" spans="1:1" ht="16.5">
      <c r="A13804" s="1"/>
    </row>
    <row r="13805" spans="1:1" ht="16.5">
      <c r="A13805" s="1"/>
    </row>
    <row r="13806" spans="1:1" ht="16.5">
      <c r="A13806" s="1"/>
    </row>
    <row r="13807" spans="1:1" ht="16.5">
      <c r="A13807" s="1"/>
    </row>
    <row r="13808" spans="1:1" ht="16.5">
      <c r="A13808" s="1"/>
    </row>
    <row r="13809" spans="1:1" ht="16.5">
      <c r="A13809" s="1"/>
    </row>
    <row r="13810" spans="1:1" ht="16.5">
      <c r="A13810" s="1"/>
    </row>
    <row r="13811" spans="1:1" ht="16.5">
      <c r="A13811" s="1"/>
    </row>
    <row r="13812" spans="1:1" ht="16.5">
      <c r="A13812" s="1"/>
    </row>
    <row r="13813" spans="1:1" ht="16.5">
      <c r="A13813" s="1"/>
    </row>
    <row r="13814" spans="1:1" ht="16.5">
      <c r="A13814" s="1"/>
    </row>
    <row r="13815" spans="1:1" ht="16.5">
      <c r="A13815" s="1"/>
    </row>
    <row r="13816" spans="1:1" ht="16.5">
      <c r="A13816" s="1"/>
    </row>
    <row r="13817" spans="1:1" ht="16.5">
      <c r="A13817" s="1"/>
    </row>
    <row r="13818" spans="1:1" ht="16.5">
      <c r="A13818" s="1"/>
    </row>
    <row r="13819" spans="1:1" ht="16.5">
      <c r="A13819" s="1"/>
    </row>
    <row r="13820" spans="1:1" ht="16.5">
      <c r="A13820" s="1"/>
    </row>
    <row r="13821" spans="1:1" ht="16.5">
      <c r="A13821" s="1"/>
    </row>
    <row r="13822" spans="1:1" ht="16.5">
      <c r="A13822" s="1"/>
    </row>
    <row r="13823" spans="1:1" ht="16.5">
      <c r="A13823" s="1"/>
    </row>
    <row r="13824" spans="1:1" ht="16.5">
      <c r="A13824" s="1"/>
    </row>
    <row r="13825" spans="1:1" ht="16.5">
      <c r="A13825" s="1"/>
    </row>
    <row r="13826" spans="1:1" ht="16.5">
      <c r="A13826" s="1"/>
    </row>
    <row r="13827" spans="1:1" ht="16.5">
      <c r="A13827" s="1"/>
    </row>
    <row r="13828" spans="1:1" ht="16.5">
      <c r="A13828" s="1"/>
    </row>
    <row r="13829" spans="1:1" ht="16.5">
      <c r="A13829" s="1"/>
    </row>
    <row r="13830" spans="1:1" ht="16.5">
      <c r="A13830" s="1"/>
    </row>
    <row r="13831" spans="1:1" ht="16.5">
      <c r="A13831" s="1"/>
    </row>
    <row r="13832" spans="1:1" ht="16.5">
      <c r="A13832" s="1"/>
    </row>
    <row r="13833" spans="1:1" ht="16.5">
      <c r="A13833" s="1"/>
    </row>
    <row r="13834" spans="1:1" ht="16.5">
      <c r="A13834" s="1"/>
    </row>
    <row r="13835" spans="1:1" ht="16.5">
      <c r="A13835" s="1"/>
    </row>
    <row r="13836" spans="1:1" ht="16.5">
      <c r="A13836" s="1"/>
    </row>
    <row r="13837" spans="1:1" ht="16.5">
      <c r="A13837" s="1"/>
    </row>
    <row r="13838" spans="1:1" ht="16.5">
      <c r="A13838" s="1"/>
    </row>
    <row r="13839" spans="1:1" ht="16.5">
      <c r="A13839" s="1"/>
    </row>
    <row r="13840" spans="1:1" ht="16.5">
      <c r="A13840" s="1"/>
    </row>
    <row r="13841" spans="1:1" ht="16.5">
      <c r="A13841" s="1"/>
    </row>
    <row r="13842" spans="1:1" ht="16.5">
      <c r="A13842" s="1"/>
    </row>
    <row r="13843" spans="1:1" ht="16.5">
      <c r="A13843" s="1"/>
    </row>
    <row r="13844" spans="1:1" ht="16.5">
      <c r="A13844" s="1"/>
    </row>
    <row r="13845" spans="1:1" ht="16.5">
      <c r="A13845" s="1"/>
    </row>
    <row r="13846" spans="1:1" ht="16.5">
      <c r="A13846" s="1"/>
    </row>
    <row r="13847" spans="1:1" ht="16.5">
      <c r="A13847" s="1"/>
    </row>
    <row r="13848" spans="1:1" ht="16.5">
      <c r="A13848" s="1"/>
    </row>
    <row r="13849" spans="1:1" ht="16.5">
      <c r="A13849" s="1"/>
    </row>
    <row r="13850" spans="1:1" ht="16.5">
      <c r="A13850" s="1"/>
    </row>
    <row r="13851" spans="1:1" ht="16.5">
      <c r="A13851" s="1"/>
    </row>
    <row r="13852" spans="1:1" ht="16.5">
      <c r="A13852" s="1"/>
    </row>
    <row r="13853" spans="1:1" ht="16.5">
      <c r="A13853" s="1"/>
    </row>
    <row r="13854" spans="1:1" ht="16.5">
      <c r="A13854" s="1"/>
    </row>
    <row r="13855" spans="1:1" ht="16.5">
      <c r="A13855" s="1"/>
    </row>
    <row r="13856" spans="1:1" ht="16.5">
      <c r="A13856" s="1"/>
    </row>
    <row r="13857" spans="1:1" ht="16.5">
      <c r="A13857" s="1"/>
    </row>
    <row r="13858" spans="1:1" ht="16.5">
      <c r="A13858" s="1"/>
    </row>
    <row r="13859" spans="1:1" ht="16.5">
      <c r="A13859" s="1"/>
    </row>
    <row r="13860" spans="1:1" ht="16.5">
      <c r="A13860" s="1"/>
    </row>
    <row r="13861" spans="1:1" ht="16.5">
      <c r="A13861" s="1"/>
    </row>
    <row r="13862" spans="1:1" ht="16.5">
      <c r="A13862" s="1"/>
    </row>
    <row r="13863" spans="1:1" ht="16.5">
      <c r="A13863" s="1"/>
    </row>
    <row r="13864" spans="1:1" ht="16.5">
      <c r="A13864" s="1"/>
    </row>
    <row r="13865" spans="1:1" ht="16.5">
      <c r="A13865" s="1"/>
    </row>
    <row r="13866" spans="1:1" ht="16.5">
      <c r="A13866" s="1"/>
    </row>
    <row r="13867" spans="1:1" ht="16.5">
      <c r="A13867" s="1"/>
    </row>
    <row r="13868" spans="1:1" ht="16.5">
      <c r="A13868" s="1"/>
    </row>
    <row r="13869" spans="1:1" ht="16.5">
      <c r="A13869" s="1"/>
    </row>
    <row r="13870" spans="1:1" ht="16.5">
      <c r="A13870" s="1"/>
    </row>
    <row r="13871" spans="1:1" ht="16.5">
      <c r="A13871" s="1"/>
    </row>
    <row r="13872" spans="1:1" ht="16.5">
      <c r="A13872" s="1"/>
    </row>
    <row r="13873" spans="1:1" ht="16.5">
      <c r="A13873" s="1"/>
    </row>
    <row r="13874" spans="1:1" ht="16.5">
      <c r="A13874" s="1"/>
    </row>
    <row r="13875" spans="1:1" ht="16.5">
      <c r="A13875" s="1"/>
    </row>
    <row r="13876" spans="1:1" ht="16.5">
      <c r="A13876" s="1"/>
    </row>
    <row r="13877" spans="1:1" ht="16.5">
      <c r="A13877" s="1"/>
    </row>
    <row r="13878" spans="1:1" ht="16.5">
      <c r="A13878" s="1"/>
    </row>
    <row r="13879" spans="1:1" ht="16.5">
      <c r="A13879" s="1"/>
    </row>
    <row r="13880" spans="1:1" ht="16.5">
      <c r="A13880" s="1"/>
    </row>
    <row r="13881" spans="1:1" ht="16.5">
      <c r="A13881" s="1"/>
    </row>
    <row r="13882" spans="1:1" ht="16.5">
      <c r="A13882" s="1"/>
    </row>
    <row r="13883" spans="1:1" ht="16.5">
      <c r="A13883" s="1"/>
    </row>
    <row r="13884" spans="1:1" ht="16.5">
      <c r="A13884" s="1"/>
    </row>
    <row r="13885" spans="1:1" ht="16.5">
      <c r="A13885" s="1"/>
    </row>
    <row r="13886" spans="1:1" ht="16.5">
      <c r="A13886" s="1"/>
    </row>
    <row r="13887" spans="1:1" ht="16.5">
      <c r="A13887" s="1"/>
    </row>
    <row r="13888" spans="1:1" ht="16.5">
      <c r="A13888" s="1"/>
    </row>
    <row r="13889" spans="1:1" ht="16.5">
      <c r="A13889" s="1"/>
    </row>
    <row r="13890" spans="1:1" ht="16.5">
      <c r="A13890" s="1"/>
    </row>
    <row r="13891" spans="1:1" ht="16.5">
      <c r="A13891" s="1"/>
    </row>
    <row r="13892" spans="1:1" ht="16.5">
      <c r="A13892" s="1"/>
    </row>
    <row r="13893" spans="1:1" ht="16.5">
      <c r="A13893" s="1"/>
    </row>
    <row r="13894" spans="1:1" ht="16.5">
      <c r="A13894" s="1"/>
    </row>
    <row r="13895" spans="1:1" ht="16.5">
      <c r="A13895" s="1"/>
    </row>
    <row r="13896" spans="1:1" ht="16.5">
      <c r="A13896" s="1"/>
    </row>
    <row r="13897" spans="1:1" ht="16.5">
      <c r="A13897" s="1"/>
    </row>
    <row r="13898" spans="1:1" ht="16.5">
      <c r="A13898" s="1"/>
    </row>
    <row r="13899" spans="1:1" ht="16.5">
      <c r="A13899" s="1"/>
    </row>
    <row r="13900" spans="1:1" ht="16.5">
      <c r="A13900" s="1"/>
    </row>
    <row r="13901" spans="1:1" ht="16.5">
      <c r="A13901" s="1"/>
    </row>
    <row r="13902" spans="1:1" ht="16.5">
      <c r="A13902" s="1"/>
    </row>
    <row r="13903" spans="1:1" ht="16.5">
      <c r="A13903" s="1"/>
    </row>
    <row r="13904" spans="1:1" ht="16.5">
      <c r="A13904" s="1"/>
    </row>
    <row r="13905" spans="1:1" ht="16.5">
      <c r="A13905" s="1"/>
    </row>
    <row r="13906" spans="1:1" ht="16.5">
      <c r="A13906" s="1"/>
    </row>
    <row r="13907" spans="1:1" ht="16.5">
      <c r="A13907" s="1"/>
    </row>
    <row r="13908" spans="1:1" ht="16.5">
      <c r="A13908" s="1"/>
    </row>
    <row r="13909" spans="1:1" ht="16.5">
      <c r="A13909" s="1"/>
    </row>
    <row r="13910" spans="1:1" ht="16.5">
      <c r="A13910" s="1"/>
    </row>
    <row r="13911" spans="1:1" ht="16.5">
      <c r="A13911" s="1"/>
    </row>
    <row r="13912" spans="1:1" ht="16.5">
      <c r="A13912" s="1"/>
    </row>
    <row r="13913" spans="1:1" ht="16.5">
      <c r="A13913" s="1"/>
    </row>
    <row r="13914" spans="1:1" ht="16.5">
      <c r="A13914" s="1"/>
    </row>
    <row r="13915" spans="1:1" ht="16.5">
      <c r="A13915" s="1"/>
    </row>
    <row r="13916" spans="1:1" ht="16.5">
      <c r="A13916" s="1"/>
    </row>
    <row r="13917" spans="1:1" ht="16.5">
      <c r="A13917" s="1"/>
    </row>
    <row r="13918" spans="1:1" ht="16.5">
      <c r="A13918" s="1"/>
    </row>
    <row r="13919" spans="1:1" ht="16.5">
      <c r="A13919" s="1"/>
    </row>
    <row r="13920" spans="1:1" ht="16.5">
      <c r="A13920" s="1"/>
    </row>
    <row r="13921" spans="1:1" ht="16.5">
      <c r="A13921" s="1"/>
    </row>
    <row r="13922" spans="1:1" ht="16.5">
      <c r="A13922" s="1"/>
    </row>
    <row r="13923" spans="1:1" ht="16.5">
      <c r="A13923" s="1"/>
    </row>
    <row r="13924" spans="1:1" ht="16.5">
      <c r="A13924" s="1"/>
    </row>
    <row r="13925" spans="1:1" ht="16.5">
      <c r="A13925" s="1"/>
    </row>
    <row r="13926" spans="1:1" ht="16.5">
      <c r="A13926" s="1"/>
    </row>
    <row r="13927" spans="1:1" ht="16.5">
      <c r="A13927" s="1"/>
    </row>
    <row r="13928" spans="1:1" ht="16.5">
      <c r="A13928" s="1"/>
    </row>
    <row r="13929" spans="1:1" ht="16.5">
      <c r="A13929" s="1"/>
    </row>
    <row r="13930" spans="1:1" ht="16.5">
      <c r="A13930" s="1"/>
    </row>
    <row r="13931" spans="1:1" ht="16.5">
      <c r="A13931" s="1"/>
    </row>
    <row r="13932" spans="1:1" ht="16.5">
      <c r="A13932" s="1"/>
    </row>
    <row r="13933" spans="1:1" ht="16.5">
      <c r="A13933" s="1"/>
    </row>
    <row r="13934" spans="1:1" ht="16.5">
      <c r="A13934" s="1"/>
    </row>
    <row r="13935" spans="1:1" ht="16.5">
      <c r="A13935" s="1"/>
    </row>
    <row r="13936" spans="1:1" ht="16.5">
      <c r="A13936" s="1"/>
    </row>
    <row r="13937" spans="1:1" ht="16.5">
      <c r="A13937" s="1"/>
    </row>
    <row r="13938" spans="1:1" ht="16.5">
      <c r="A13938" s="1"/>
    </row>
    <row r="13939" spans="1:1" ht="16.5">
      <c r="A13939" s="1"/>
    </row>
    <row r="13940" spans="1:1" ht="16.5">
      <c r="A13940" s="1"/>
    </row>
    <row r="13941" spans="1:1" ht="16.5">
      <c r="A13941" s="1"/>
    </row>
    <row r="13942" spans="1:1" ht="16.5">
      <c r="A13942" s="1"/>
    </row>
    <row r="13943" spans="1:1" ht="16.5">
      <c r="A13943" s="1"/>
    </row>
    <row r="13944" spans="1:1" ht="16.5">
      <c r="A13944" s="1"/>
    </row>
    <row r="13945" spans="1:1" ht="16.5">
      <c r="A13945" s="1"/>
    </row>
    <row r="13946" spans="1:1" ht="16.5">
      <c r="A13946" s="1"/>
    </row>
    <row r="13947" spans="1:1" ht="16.5">
      <c r="A13947" s="1"/>
    </row>
    <row r="13948" spans="1:1" ht="16.5">
      <c r="A13948" s="1"/>
    </row>
    <row r="13949" spans="1:1" ht="16.5">
      <c r="A13949" s="1"/>
    </row>
    <row r="13950" spans="1:1" ht="16.5">
      <c r="A13950" s="1"/>
    </row>
    <row r="13951" spans="1:1" ht="16.5">
      <c r="A13951" s="1"/>
    </row>
    <row r="13952" spans="1:1" ht="16.5">
      <c r="A13952" s="1"/>
    </row>
    <row r="13953" spans="1:1" ht="16.5">
      <c r="A13953" s="1"/>
    </row>
    <row r="13954" spans="1:1" ht="16.5">
      <c r="A13954" s="1"/>
    </row>
    <row r="13955" spans="1:1" ht="16.5">
      <c r="A13955" s="1"/>
    </row>
    <row r="13956" spans="1:1" ht="16.5">
      <c r="A13956" s="1"/>
    </row>
    <row r="13957" spans="1:1" ht="16.5">
      <c r="A13957" s="1"/>
    </row>
    <row r="13958" spans="1:1" ht="16.5">
      <c r="A13958" s="1"/>
    </row>
    <row r="13959" spans="1:1" ht="16.5">
      <c r="A13959" s="1"/>
    </row>
    <row r="13960" spans="1:1" ht="16.5">
      <c r="A13960" s="1"/>
    </row>
    <row r="13961" spans="1:1" ht="16.5">
      <c r="A13961" s="1"/>
    </row>
    <row r="13962" spans="1:1" ht="16.5">
      <c r="A13962" s="1"/>
    </row>
    <row r="13963" spans="1:1" ht="16.5">
      <c r="A13963" s="1"/>
    </row>
    <row r="13964" spans="1:1" ht="16.5">
      <c r="A13964" s="1"/>
    </row>
    <row r="13965" spans="1:1" ht="16.5">
      <c r="A13965" s="1"/>
    </row>
    <row r="13966" spans="1:1" ht="16.5">
      <c r="A13966" s="1"/>
    </row>
    <row r="13967" spans="1:1" ht="16.5">
      <c r="A13967" s="1"/>
    </row>
    <row r="13968" spans="1:1" ht="16.5">
      <c r="A13968" s="1"/>
    </row>
    <row r="13969" spans="1:1" ht="16.5">
      <c r="A13969" s="1"/>
    </row>
    <row r="13970" spans="1:1" ht="16.5">
      <c r="A13970" s="1"/>
    </row>
    <row r="13971" spans="1:1" ht="16.5">
      <c r="A13971" s="1"/>
    </row>
    <row r="13972" spans="1:1" ht="16.5">
      <c r="A13972" s="1"/>
    </row>
    <row r="13973" spans="1:1" ht="16.5">
      <c r="A13973" s="1"/>
    </row>
    <row r="13974" spans="1:1" ht="16.5">
      <c r="A13974" s="1"/>
    </row>
    <row r="13975" spans="1:1" ht="16.5">
      <c r="A13975" s="1"/>
    </row>
    <row r="13976" spans="1:1" ht="16.5">
      <c r="A13976" s="1"/>
    </row>
    <row r="13977" spans="1:1" ht="16.5">
      <c r="A13977" s="1"/>
    </row>
    <row r="13978" spans="1:1" ht="16.5">
      <c r="A13978" s="1"/>
    </row>
    <row r="13979" spans="1:1" ht="16.5">
      <c r="A13979" s="1"/>
    </row>
    <row r="13980" spans="1:1" ht="16.5">
      <c r="A13980" s="1"/>
    </row>
    <row r="13981" spans="1:1" ht="16.5">
      <c r="A13981" s="1"/>
    </row>
    <row r="13982" spans="1:1" ht="16.5">
      <c r="A13982" s="1"/>
    </row>
    <row r="13983" spans="1:1" ht="16.5">
      <c r="A13983" s="1"/>
    </row>
    <row r="13984" spans="1:1" ht="16.5">
      <c r="A13984" s="1"/>
    </row>
    <row r="13985" spans="1:1" ht="16.5">
      <c r="A13985" s="1"/>
    </row>
    <row r="13986" spans="1:1" ht="16.5">
      <c r="A13986" s="1"/>
    </row>
    <row r="13987" spans="1:1" ht="16.5">
      <c r="A13987" s="1"/>
    </row>
    <row r="13988" spans="1:1" ht="16.5">
      <c r="A13988" s="1"/>
    </row>
    <row r="13989" spans="1:1" ht="16.5">
      <c r="A13989" s="1"/>
    </row>
    <row r="13990" spans="1:1" ht="16.5">
      <c r="A13990" s="1"/>
    </row>
    <row r="13991" spans="1:1" ht="16.5">
      <c r="A13991" s="1"/>
    </row>
    <row r="13992" spans="1:1" ht="16.5">
      <c r="A13992" s="1"/>
    </row>
    <row r="13993" spans="1:1" ht="16.5">
      <c r="A13993" s="1"/>
    </row>
    <row r="13994" spans="1:1" ht="16.5">
      <c r="A13994" s="1"/>
    </row>
    <row r="13995" spans="1:1" ht="16.5">
      <c r="A13995" s="1"/>
    </row>
    <row r="13996" spans="1:1" ht="16.5">
      <c r="A13996" s="1"/>
    </row>
    <row r="13997" spans="1:1" ht="16.5">
      <c r="A13997" s="1"/>
    </row>
    <row r="13998" spans="1:1" ht="16.5">
      <c r="A13998" s="1"/>
    </row>
    <row r="13999" spans="1:1" ht="16.5">
      <c r="A13999" s="1"/>
    </row>
    <row r="14000" spans="1:1" ht="16.5">
      <c r="A14000" s="1"/>
    </row>
    <row r="14001" spans="1:1" ht="16.5">
      <c r="A14001" s="1"/>
    </row>
    <row r="14002" spans="1:1" ht="16.5">
      <c r="A14002" s="1"/>
    </row>
    <row r="14003" spans="1:1" ht="16.5">
      <c r="A14003" s="1"/>
    </row>
    <row r="14004" spans="1:1" ht="16.5">
      <c r="A14004" s="1"/>
    </row>
    <row r="14005" spans="1:1" ht="16.5">
      <c r="A14005" s="1"/>
    </row>
    <row r="14006" spans="1:1" ht="16.5">
      <c r="A14006" s="1"/>
    </row>
    <row r="14007" spans="1:1" ht="16.5">
      <c r="A14007" s="1"/>
    </row>
    <row r="14008" spans="1:1" ht="16.5">
      <c r="A14008" s="1"/>
    </row>
    <row r="14009" spans="1:1" ht="16.5">
      <c r="A14009" s="1"/>
    </row>
    <row r="14010" spans="1:1" ht="16.5">
      <c r="A14010" s="1"/>
    </row>
    <row r="14011" spans="1:1" ht="16.5">
      <c r="A14011" s="1"/>
    </row>
    <row r="14012" spans="1:1" ht="16.5">
      <c r="A14012" s="1"/>
    </row>
    <row r="14013" spans="1:1" ht="16.5">
      <c r="A14013" s="1"/>
    </row>
    <row r="14014" spans="1:1" ht="16.5">
      <c r="A14014" s="1"/>
    </row>
    <row r="14015" spans="1:1" ht="16.5">
      <c r="A14015" s="1"/>
    </row>
    <row r="14016" spans="1:1" ht="16.5">
      <c r="A14016" s="1"/>
    </row>
    <row r="14017" spans="1:1" ht="16.5">
      <c r="A14017" s="1"/>
    </row>
    <row r="14018" spans="1:1" ht="16.5">
      <c r="A14018" s="1"/>
    </row>
    <row r="14019" spans="1:1" ht="16.5">
      <c r="A14019" s="1"/>
    </row>
    <row r="14020" spans="1:1" ht="16.5">
      <c r="A14020" s="1"/>
    </row>
    <row r="14021" spans="1:1" ht="16.5">
      <c r="A14021" s="1"/>
    </row>
    <row r="14022" spans="1:1" ht="16.5">
      <c r="A14022" s="1"/>
    </row>
    <row r="14023" spans="1:1" ht="16.5">
      <c r="A14023" s="1"/>
    </row>
    <row r="14024" spans="1:1" ht="16.5">
      <c r="A14024" s="1"/>
    </row>
    <row r="14025" spans="1:1" ht="16.5">
      <c r="A14025" s="1"/>
    </row>
    <row r="14026" spans="1:1" ht="16.5">
      <c r="A14026" s="1"/>
    </row>
    <row r="14027" spans="1:1" ht="16.5">
      <c r="A14027" s="1"/>
    </row>
    <row r="14028" spans="1:1" ht="16.5">
      <c r="A14028" s="1"/>
    </row>
    <row r="14029" spans="1:1" ht="16.5">
      <c r="A14029" s="1"/>
    </row>
    <row r="14030" spans="1:1" ht="16.5">
      <c r="A14030" s="1"/>
    </row>
    <row r="14031" spans="1:1" ht="16.5">
      <c r="A14031" s="1"/>
    </row>
    <row r="14032" spans="1:1" ht="16.5">
      <c r="A14032" s="1"/>
    </row>
    <row r="14033" spans="1:1" ht="16.5">
      <c r="A14033" s="1"/>
    </row>
    <row r="14034" spans="1:1" ht="16.5">
      <c r="A14034" s="1"/>
    </row>
    <row r="14035" spans="1:1" ht="16.5">
      <c r="A14035" s="1"/>
    </row>
    <row r="14036" spans="1:1" ht="16.5">
      <c r="A14036" s="1"/>
    </row>
    <row r="14037" spans="1:1" ht="16.5">
      <c r="A14037" s="1"/>
    </row>
    <row r="14038" spans="1:1" ht="16.5">
      <c r="A14038" s="1"/>
    </row>
    <row r="14039" spans="1:1" ht="16.5">
      <c r="A14039" s="1"/>
    </row>
    <row r="14040" spans="1:1" ht="16.5">
      <c r="A14040" s="1"/>
    </row>
    <row r="14041" spans="1:1" ht="16.5">
      <c r="A14041" s="1"/>
    </row>
    <row r="14042" spans="1:1" ht="16.5">
      <c r="A14042" s="1"/>
    </row>
    <row r="14043" spans="1:1" ht="16.5">
      <c r="A14043" s="1"/>
    </row>
    <row r="14044" spans="1:1" ht="16.5">
      <c r="A14044" s="1"/>
    </row>
    <row r="14045" spans="1:1" ht="16.5">
      <c r="A14045" s="1"/>
    </row>
    <row r="14046" spans="1:1" ht="16.5">
      <c r="A14046" s="1"/>
    </row>
    <row r="14047" spans="1:1" ht="16.5">
      <c r="A14047" s="1"/>
    </row>
    <row r="14048" spans="1:1" ht="16.5">
      <c r="A14048" s="1"/>
    </row>
    <row r="14049" spans="1:1" ht="16.5">
      <c r="A14049" s="1"/>
    </row>
    <row r="14050" spans="1:1" ht="16.5">
      <c r="A14050" s="1"/>
    </row>
    <row r="14051" spans="1:1" ht="16.5">
      <c r="A14051" s="1"/>
    </row>
    <row r="14052" spans="1:1" ht="16.5">
      <c r="A14052" s="1"/>
    </row>
    <row r="14053" spans="1:1" ht="16.5">
      <c r="A14053" s="1"/>
    </row>
    <row r="14054" spans="1:1" ht="16.5">
      <c r="A14054" s="1"/>
    </row>
    <row r="14055" spans="1:1" ht="16.5">
      <c r="A14055" s="1"/>
    </row>
    <row r="14056" spans="1:1" ht="16.5">
      <c r="A14056" s="1"/>
    </row>
    <row r="14057" spans="1:1" ht="16.5">
      <c r="A14057" s="1"/>
    </row>
    <row r="14058" spans="1:1" ht="16.5">
      <c r="A14058" s="1"/>
    </row>
    <row r="14059" spans="1:1" ht="16.5">
      <c r="A14059" s="1"/>
    </row>
    <row r="14060" spans="1:1" ht="16.5">
      <c r="A14060" s="1"/>
    </row>
    <row r="14061" spans="1:1" ht="16.5">
      <c r="A14061" s="1"/>
    </row>
    <row r="14062" spans="1:1" ht="16.5">
      <c r="A14062" s="1"/>
    </row>
    <row r="14063" spans="1:1" ht="16.5">
      <c r="A14063" s="1"/>
    </row>
    <row r="14064" spans="1:1" ht="16.5">
      <c r="A14064" s="1"/>
    </row>
    <row r="14065" spans="1:1" ht="16.5">
      <c r="A14065" s="1"/>
    </row>
    <row r="14066" spans="1:1" ht="16.5">
      <c r="A14066" s="1"/>
    </row>
    <row r="14067" spans="1:1" ht="16.5">
      <c r="A14067" s="1"/>
    </row>
    <row r="14068" spans="1:1" ht="16.5">
      <c r="A14068" s="1"/>
    </row>
    <row r="14069" spans="1:1" ht="16.5">
      <c r="A14069" s="1"/>
    </row>
    <row r="14070" spans="1:1" ht="16.5">
      <c r="A14070" s="1"/>
    </row>
    <row r="14071" spans="1:1" ht="16.5">
      <c r="A14071" s="1"/>
    </row>
    <row r="14072" spans="1:1" ht="16.5">
      <c r="A14072" s="1"/>
    </row>
    <row r="14073" spans="1:1" ht="16.5">
      <c r="A14073" s="1"/>
    </row>
    <row r="14074" spans="1:1" ht="16.5">
      <c r="A14074" s="1"/>
    </row>
    <row r="14075" spans="1:1" ht="16.5">
      <c r="A14075" s="1"/>
    </row>
    <row r="14076" spans="1:1" ht="16.5">
      <c r="A14076" s="1"/>
    </row>
    <row r="14077" spans="1:1" ht="16.5">
      <c r="A14077" s="1"/>
    </row>
    <row r="14078" spans="1:1" ht="16.5">
      <c r="A14078" s="1"/>
    </row>
    <row r="14079" spans="1:1" ht="16.5">
      <c r="A14079" s="1"/>
    </row>
    <row r="14080" spans="1:1" ht="16.5">
      <c r="A14080" s="1"/>
    </row>
    <row r="14081" spans="1:1" ht="16.5">
      <c r="A14081" s="1"/>
    </row>
    <row r="14082" spans="1:1" ht="16.5">
      <c r="A14082" s="1"/>
    </row>
    <row r="14083" spans="1:1" ht="16.5">
      <c r="A14083" s="1"/>
    </row>
    <row r="14084" spans="1:1" ht="16.5">
      <c r="A14084" s="1"/>
    </row>
    <row r="14085" spans="1:1" ht="16.5">
      <c r="A14085" s="1"/>
    </row>
    <row r="14086" spans="1:1" ht="16.5">
      <c r="A14086" s="1"/>
    </row>
    <row r="14087" spans="1:1" ht="16.5">
      <c r="A14087" s="1"/>
    </row>
    <row r="14088" spans="1:1" ht="16.5">
      <c r="A14088" s="1"/>
    </row>
    <row r="14089" spans="1:1" ht="16.5">
      <c r="A14089" s="1"/>
    </row>
    <row r="14090" spans="1:1" ht="16.5">
      <c r="A14090" s="1"/>
    </row>
    <row r="14091" spans="1:1" ht="16.5">
      <c r="A14091" s="1"/>
    </row>
    <row r="14092" spans="1:1" ht="16.5">
      <c r="A14092" s="1"/>
    </row>
    <row r="14093" spans="1:1" ht="16.5">
      <c r="A14093" s="1"/>
    </row>
    <row r="14094" spans="1:1" ht="16.5">
      <c r="A14094" s="1"/>
    </row>
    <row r="14095" spans="1:1" ht="16.5">
      <c r="A14095" s="1"/>
    </row>
    <row r="14096" spans="1:1" ht="16.5">
      <c r="A14096" s="1"/>
    </row>
    <row r="14097" spans="1:1" ht="16.5">
      <c r="A14097" s="1"/>
    </row>
    <row r="14098" spans="1:1" ht="16.5">
      <c r="A14098" s="1"/>
    </row>
    <row r="14099" spans="1:1" ht="16.5">
      <c r="A14099" s="1"/>
    </row>
    <row r="14100" spans="1:1" ht="16.5">
      <c r="A14100" s="1"/>
    </row>
    <row r="14101" spans="1:1" ht="16.5">
      <c r="A14101" s="1"/>
    </row>
    <row r="14102" spans="1:1" ht="16.5">
      <c r="A14102" s="1"/>
    </row>
    <row r="14103" spans="1:1" ht="16.5">
      <c r="A14103" s="1"/>
    </row>
    <row r="14104" spans="1:1" ht="16.5">
      <c r="A14104" s="1"/>
    </row>
    <row r="14105" spans="1:1" ht="16.5">
      <c r="A14105" s="1"/>
    </row>
    <row r="14106" spans="1:1" ht="16.5">
      <c r="A14106" s="1"/>
    </row>
    <row r="14107" spans="1:1" ht="16.5">
      <c r="A14107" s="1"/>
    </row>
    <row r="14108" spans="1:1" ht="16.5">
      <c r="A14108" s="1"/>
    </row>
    <row r="14109" spans="1:1" ht="16.5">
      <c r="A14109" s="1"/>
    </row>
    <row r="14110" spans="1:1" ht="16.5">
      <c r="A14110" s="1"/>
    </row>
    <row r="14111" spans="1:1" ht="16.5">
      <c r="A14111" s="1"/>
    </row>
    <row r="14112" spans="1:1" ht="16.5">
      <c r="A14112" s="1"/>
    </row>
    <row r="14113" spans="1:1" ht="16.5">
      <c r="A14113" s="1"/>
    </row>
    <row r="14114" spans="1:1" ht="16.5">
      <c r="A14114" s="1"/>
    </row>
    <row r="14115" spans="1:1" ht="16.5">
      <c r="A14115" s="1"/>
    </row>
    <row r="14116" spans="1:1" ht="16.5">
      <c r="A14116" s="1"/>
    </row>
    <row r="14117" spans="1:1" ht="16.5">
      <c r="A14117" s="1"/>
    </row>
    <row r="14118" spans="1:1" ht="16.5">
      <c r="A14118" s="1"/>
    </row>
    <row r="14119" spans="1:1" ht="16.5">
      <c r="A14119" s="1"/>
    </row>
    <row r="14120" spans="1:1" ht="16.5">
      <c r="A14120" s="1"/>
    </row>
    <row r="14121" spans="1:1" ht="16.5">
      <c r="A14121" s="1"/>
    </row>
    <row r="14122" spans="1:1" ht="16.5">
      <c r="A14122" s="1"/>
    </row>
    <row r="14123" spans="1:1" ht="16.5">
      <c r="A14123" s="1"/>
    </row>
    <row r="14124" spans="1:1" ht="16.5">
      <c r="A14124" s="1"/>
    </row>
    <row r="14125" spans="1:1" ht="16.5">
      <c r="A14125" s="1"/>
    </row>
    <row r="14126" spans="1:1" ht="16.5">
      <c r="A14126" s="1"/>
    </row>
    <row r="14127" spans="1:1" ht="16.5">
      <c r="A14127" s="1"/>
    </row>
    <row r="14128" spans="1:1" ht="16.5">
      <c r="A14128" s="1"/>
    </row>
    <row r="14129" spans="1:1" ht="16.5">
      <c r="A14129" s="1"/>
    </row>
    <row r="14130" spans="1:1" ht="16.5">
      <c r="A14130" s="1"/>
    </row>
    <row r="14131" spans="1:1" ht="16.5">
      <c r="A14131" s="1"/>
    </row>
    <row r="14132" spans="1:1" ht="16.5">
      <c r="A14132" s="1"/>
    </row>
    <row r="14133" spans="1:1" ht="16.5">
      <c r="A14133" s="1"/>
    </row>
    <row r="14134" spans="1:1" ht="16.5">
      <c r="A14134" s="1"/>
    </row>
    <row r="14135" spans="1:1" ht="16.5">
      <c r="A14135" s="1"/>
    </row>
    <row r="14136" spans="1:1" ht="16.5">
      <c r="A14136" s="1"/>
    </row>
    <row r="14137" spans="1:1" ht="16.5">
      <c r="A14137" s="1"/>
    </row>
    <row r="14138" spans="1:1" ht="16.5">
      <c r="A14138" s="1"/>
    </row>
    <row r="14139" spans="1:1" ht="16.5">
      <c r="A14139" s="1"/>
    </row>
    <row r="14140" spans="1:1" ht="16.5">
      <c r="A14140" s="1"/>
    </row>
    <row r="14141" spans="1:1" ht="16.5">
      <c r="A14141" s="1"/>
    </row>
    <row r="14142" spans="1:1" ht="16.5">
      <c r="A14142" s="1"/>
    </row>
    <row r="14143" spans="1:1" ht="16.5">
      <c r="A14143" s="1"/>
    </row>
    <row r="14144" spans="1:1" ht="16.5">
      <c r="A14144" s="1"/>
    </row>
    <row r="14145" spans="1:1" ht="16.5">
      <c r="A14145" s="1"/>
    </row>
    <row r="14146" spans="1:1" ht="16.5">
      <c r="A14146" s="1"/>
    </row>
    <row r="14147" spans="1:1" ht="16.5">
      <c r="A14147" s="1"/>
    </row>
    <row r="14148" spans="1:1" ht="16.5">
      <c r="A14148" s="1"/>
    </row>
    <row r="14149" spans="1:1" ht="16.5">
      <c r="A14149" s="1"/>
    </row>
    <row r="14150" spans="1:1" ht="16.5">
      <c r="A14150" s="1"/>
    </row>
    <row r="14151" spans="1:1" ht="16.5">
      <c r="A14151" s="1"/>
    </row>
    <row r="14152" spans="1:1" ht="16.5">
      <c r="A14152" s="1"/>
    </row>
    <row r="14153" spans="1:1" ht="16.5">
      <c r="A14153" s="1"/>
    </row>
    <row r="14154" spans="1:1" ht="16.5">
      <c r="A14154" s="1"/>
    </row>
    <row r="14155" spans="1:1" ht="16.5">
      <c r="A14155" s="1"/>
    </row>
    <row r="14156" spans="1:1" ht="16.5">
      <c r="A14156" s="1"/>
    </row>
    <row r="14157" spans="1:1" ht="16.5">
      <c r="A14157" s="1"/>
    </row>
    <row r="14158" spans="1:1" ht="16.5">
      <c r="A14158" s="1"/>
    </row>
    <row r="14159" spans="1:1" ht="16.5">
      <c r="A14159" s="1"/>
    </row>
    <row r="14160" spans="1:1" ht="16.5">
      <c r="A14160" s="1"/>
    </row>
    <row r="14161" spans="1:1" ht="16.5">
      <c r="A14161" s="1"/>
    </row>
    <row r="14162" spans="1:1" ht="16.5">
      <c r="A14162" s="1"/>
    </row>
    <row r="14163" spans="1:1" ht="16.5">
      <c r="A14163" s="1"/>
    </row>
    <row r="14164" spans="1:1" ht="16.5">
      <c r="A14164" s="1"/>
    </row>
    <row r="14165" spans="1:1" ht="16.5">
      <c r="A14165" s="1"/>
    </row>
    <row r="14166" spans="1:1" ht="16.5">
      <c r="A14166" s="1"/>
    </row>
    <row r="14167" spans="1:1" ht="16.5">
      <c r="A14167" s="1"/>
    </row>
    <row r="14168" spans="1:1" ht="16.5">
      <c r="A14168" s="1"/>
    </row>
    <row r="14169" spans="1:1" ht="16.5">
      <c r="A14169" s="1"/>
    </row>
    <row r="14170" spans="1:1" ht="16.5">
      <c r="A14170" s="1"/>
    </row>
    <row r="14171" spans="1:1" ht="16.5">
      <c r="A14171" s="1"/>
    </row>
    <row r="14172" spans="1:1" ht="16.5">
      <c r="A14172" s="1"/>
    </row>
    <row r="14173" spans="1:1" ht="16.5">
      <c r="A14173" s="1"/>
    </row>
    <row r="14174" spans="1:1" ht="16.5">
      <c r="A14174" s="1"/>
    </row>
    <row r="14175" spans="1:1" ht="16.5">
      <c r="A14175" s="1"/>
    </row>
    <row r="14176" spans="1:1" ht="16.5">
      <c r="A14176" s="1"/>
    </row>
    <row r="14177" spans="1:1" ht="16.5">
      <c r="A14177" s="1"/>
    </row>
    <row r="14178" spans="1:1" ht="16.5">
      <c r="A14178" s="1"/>
    </row>
    <row r="14179" spans="1:1" ht="16.5">
      <c r="A14179" s="1"/>
    </row>
    <row r="14180" spans="1:1" ht="16.5">
      <c r="A14180" s="1"/>
    </row>
    <row r="14181" spans="1:1" ht="16.5">
      <c r="A14181" s="1"/>
    </row>
    <row r="14182" spans="1:1" ht="16.5">
      <c r="A14182" s="1"/>
    </row>
    <row r="14183" spans="1:1" ht="16.5">
      <c r="A14183" s="1"/>
    </row>
    <row r="14184" spans="1:1" ht="16.5">
      <c r="A14184" s="1"/>
    </row>
    <row r="14185" spans="1:1" ht="16.5">
      <c r="A14185" s="1"/>
    </row>
    <row r="14186" spans="1:1" ht="16.5">
      <c r="A14186" s="1"/>
    </row>
    <row r="14187" spans="1:1" ht="16.5">
      <c r="A14187" s="1"/>
    </row>
    <row r="14188" spans="1:1" ht="16.5">
      <c r="A14188" s="1"/>
    </row>
    <row r="14189" spans="1:1" ht="16.5">
      <c r="A14189" s="1"/>
    </row>
    <row r="14190" spans="1:1" ht="16.5">
      <c r="A14190" s="1"/>
    </row>
    <row r="14191" spans="1:1" ht="16.5">
      <c r="A14191" s="1"/>
    </row>
    <row r="14192" spans="1:1" ht="16.5">
      <c r="A14192" s="1"/>
    </row>
    <row r="14193" spans="1:1" ht="16.5">
      <c r="A14193" s="1"/>
    </row>
    <row r="14194" spans="1:1" ht="16.5">
      <c r="A14194" s="1"/>
    </row>
    <row r="14195" spans="1:1" ht="16.5">
      <c r="A14195" s="1"/>
    </row>
    <row r="14196" spans="1:1" ht="16.5">
      <c r="A14196" s="1"/>
    </row>
    <row r="14197" spans="1:1" ht="16.5">
      <c r="A14197" s="1"/>
    </row>
    <row r="14198" spans="1:1" ht="16.5">
      <c r="A14198" s="1"/>
    </row>
    <row r="14199" spans="1:1" ht="16.5">
      <c r="A14199" s="1"/>
    </row>
    <row r="14200" spans="1:1" ht="16.5">
      <c r="A14200" s="1"/>
    </row>
    <row r="14201" spans="1:1" ht="16.5">
      <c r="A14201" s="1"/>
    </row>
    <row r="14202" spans="1:1" ht="16.5">
      <c r="A14202" s="1"/>
    </row>
    <row r="14203" spans="1:1" ht="16.5">
      <c r="A14203" s="1"/>
    </row>
    <row r="14204" spans="1:1" ht="16.5">
      <c r="A14204" s="1"/>
    </row>
    <row r="14205" spans="1:1" ht="16.5">
      <c r="A14205" s="1"/>
    </row>
    <row r="14206" spans="1:1" ht="16.5">
      <c r="A14206" s="1"/>
    </row>
    <row r="14207" spans="1:1" ht="16.5">
      <c r="A14207" s="1"/>
    </row>
    <row r="14208" spans="1:1" ht="16.5">
      <c r="A14208" s="1"/>
    </row>
    <row r="14209" spans="1:1" ht="16.5">
      <c r="A14209" s="1"/>
    </row>
    <row r="14210" spans="1:1" ht="16.5">
      <c r="A14210" s="1"/>
    </row>
    <row r="14211" spans="1:1" ht="16.5">
      <c r="A14211" s="1"/>
    </row>
    <row r="14212" spans="1:1" ht="16.5">
      <c r="A14212" s="1"/>
    </row>
    <row r="14213" spans="1:1" ht="16.5">
      <c r="A14213" s="1"/>
    </row>
    <row r="14214" spans="1:1" ht="16.5">
      <c r="A14214" s="1"/>
    </row>
    <row r="14215" spans="1:1" ht="16.5">
      <c r="A14215" s="1"/>
    </row>
    <row r="14216" spans="1:1" ht="16.5">
      <c r="A14216" s="1"/>
    </row>
    <row r="14217" spans="1:1" ht="16.5">
      <c r="A14217" s="1"/>
    </row>
    <row r="14218" spans="1:1" ht="16.5">
      <c r="A14218" s="1"/>
    </row>
    <row r="14219" spans="1:1" ht="16.5">
      <c r="A14219" s="1"/>
    </row>
    <row r="14220" spans="1:1" ht="16.5">
      <c r="A14220" s="1"/>
    </row>
    <row r="14221" spans="1:1" ht="16.5">
      <c r="A14221" s="1"/>
    </row>
    <row r="14222" spans="1:1" ht="16.5">
      <c r="A14222" s="1"/>
    </row>
    <row r="14223" spans="1:1" ht="16.5">
      <c r="A14223" s="1"/>
    </row>
    <row r="14224" spans="1:1" ht="16.5">
      <c r="A14224" s="1"/>
    </row>
    <row r="14225" spans="1:1" ht="16.5">
      <c r="A14225" s="1"/>
    </row>
    <row r="14226" spans="1:1" ht="16.5">
      <c r="A14226" s="1"/>
    </row>
    <row r="14227" spans="1:1" ht="16.5">
      <c r="A14227" s="1"/>
    </row>
    <row r="14228" spans="1:1" ht="16.5">
      <c r="A14228" s="1"/>
    </row>
    <row r="14229" spans="1:1" ht="16.5">
      <c r="A14229" s="1"/>
    </row>
    <row r="14230" spans="1:1" ht="16.5">
      <c r="A14230" s="1"/>
    </row>
    <row r="14231" spans="1:1" ht="16.5">
      <c r="A14231" s="1"/>
    </row>
    <row r="14232" spans="1:1" ht="16.5">
      <c r="A14232" s="1"/>
    </row>
    <row r="14233" spans="1:1" ht="16.5">
      <c r="A14233" s="1"/>
    </row>
    <row r="14234" spans="1:1" ht="16.5">
      <c r="A14234" s="1"/>
    </row>
    <row r="14235" spans="1:1" ht="16.5">
      <c r="A14235" s="1"/>
    </row>
    <row r="14236" spans="1:1" ht="16.5">
      <c r="A14236" s="1"/>
    </row>
    <row r="14237" spans="1:1" ht="16.5">
      <c r="A14237" s="1"/>
    </row>
    <row r="14238" spans="1:1" ht="16.5">
      <c r="A14238" s="1"/>
    </row>
    <row r="14239" spans="1:1" ht="16.5">
      <c r="A14239" s="1"/>
    </row>
    <row r="14240" spans="1:1" ht="16.5">
      <c r="A14240" s="1"/>
    </row>
    <row r="14241" spans="1:1" ht="16.5">
      <c r="A14241" s="1"/>
    </row>
    <row r="14242" spans="1:1" ht="16.5">
      <c r="A14242" s="1"/>
    </row>
    <row r="14243" spans="1:1" ht="16.5">
      <c r="A14243" s="1"/>
    </row>
    <row r="14244" spans="1:1" ht="16.5">
      <c r="A14244" s="1"/>
    </row>
    <row r="14245" spans="1:1" ht="16.5">
      <c r="A14245" s="1"/>
    </row>
    <row r="14246" spans="1:1" ht="16.5">
      <c r="A14246" s="1"/>
    </row>
    <row r="14247" spans="1:1" ht="16.5">
      <c r="A14247" s="1"/>
    </row>
    <row r="14248" spans="1:1" ht="16.5">
      <c r="A14248" s="1"/>
    </row>
    <row r="14249" spans="1:1" ht="16.5">
      <c r="A14249" s="1"/>
    </row>
    <row r="14250" spans="1:1" ht="16.5">
      <c r="A14250" s="1"/>
    </row>
    <row r="14251" spans="1:1" ht="16.5">
      <c r="A14251" s="1"/>
    </row>
    <row r="14252" spans="1:1" ht="16.5">
      <c r="A14252" s="1"/>
    </row>
    <row r="14253" spans="1:1" ht="16.5">
      <c r="A14253" s="1"/>
    </row>
    <row r="14254" spans="1:1" ht="16.5">
      <c r="A14254" s="1"/>
    </row>
    <row r="14255" spans="1:1" ht="16.5">
      <c r="A14255" s="1"/>
    </row>
    <row r="14256" spans="1:1" ht="16.5">
      <c r="A14256" s="1"/>
    </row>
    <row r="14257" spans="1:1" ht="16.5">
      <c r="A14257" s="1"/>
    </row>
    <row r="14258" spans="1:1" ht="16.5">
      <c r="A14258" s="1"/>
    </row>
    <row r="14259" spans="1:1" ht="16.5">
      <c r="A14259" s="1"/>
    </row>
    <row r="14260" spans="1:1" ht="16.5">
      <c r="A14260" s="1"/>
    </row>
    <row r="14261" spans="1:1" ht="16.5">
      <c r="A14261" s="1"/>
    </row>
    <row r="14262" spans="1:1" ht="16.5">
      <c r="A14262" s="1"/>
    </row>
    <row r="14263" spans="1:1" ht="16.5">
      <c r="A14263" s="1"/>
    </row>
    <row r="14264" spans="1:1" ht="16.5">
      <c r="A14264" s="1"/>
    </row>
    <row r="14265" spans="1:1" ht="16.5">
      <c r="A14265" s="1"/>
    </row>
    <row r="14266" spans="1:1" ht="16.5">
      <c r="A14266" s="1"/>
    </row>
    <row r="14267" spans="1:1" ht="16.5">
      <c r="A14267" s="1"/>
    </row>
    <row r="14268" spans="1:1" ht="16.5">
      <c r="A14268" s="1"/>
    </row>
    <row r="14269" spans="1:1" ht="16.5">
      <c r="A14269" s="1"/>
    </row>
    <row r="14270" spans="1:1" ht="16.5">
      <c r="A14270" s="1"/>
    </row>
    <row r="14271" spans="1:1" ht="16.5">
      <c r="A14271" s="1"/>
    </row>
    <row r="14272" spans="1:1" ht="16.5">
      <c r="A14272" s="1"/>
    </row>
    <row r="14273" spans="1:1" ht="16.5">
      <c r="A14273" s="1"/>
    </row>
    <row r="14274" spans="1:1" ht="16.5">
      <c r="A14274" s="1"/>
    </row>
    <row r="14275" spans="1:1" ht="16.5">
      <c r="A14275" s="1"/>
    </row>
    <row r="14276" spans="1:1" ht="16.5">
      <c r="A14276" s="1"/>
    </row>
    <row r="14277" spans="1:1" ht="16.5">
      <c r="A14277" s="1"/>
    </row>
    <row r="14278" spans="1:1" ht="16.5">
      <c r="A14278" s="1"/>
    </row>
    <row r="14279" spans="1:1" ht="16.5">
      <c r="A14279" s="1"/>
    </row>
    <row r="14280" spans="1:1" ht="16.5">
      <c r="A14280" s="1"/>
    </row>
    <row r="14281" spans="1:1" ht="16.5">
      <c r="A14281" s="1"/>
    </row>
    <row r="14282" spans="1:1" ht="16.5">
      <c r="A14282" s="1"/>
    </row>
    <row r="14283" spans="1:1" ht="16.5">
      <c r="A14283" s="1"/>
    </row>
    <row r="14284" spans="1:1" ht="16.5">
      <c r="A14284" s="1"/>
    </row>
    <row r="14285" spans="1:1" ht="16.5">
      <c r="A14285" s="1"/>
    </row>
    <row r="14286" spans="1:1" ht="16.5">
      <c r="A14286" s="1"/>
    </row>
    <row r="14287" spans="1:1" ht="16.5">
      <c r="A14287" s="1"/>
    </row>
    <row r="14288" spans="1:1" ht="16.5">
      <c r="A14288" s="1"/>
    </row>
    <row r="14289" spans="1:1" ht="16.5">
      <c r="A14289" s="1"/>
    </row>
    <row r="14290" spans="1:1" ht="16.5">
      <c r="A14290" s="1"/>
    </row>
    <row r="14291" spans="1:1" ht="16.5">
      <c r="A14291" s="1"/>
    </row>
    <row r="14292" spans="1:1" ht="16.5">
      <c r="A14292" s="1"/>
    </row>
    <row r="14293" spans="1:1" ht="16.5">
      <c r="A14293" s="1"/>
    </row>
    <row r="14294" spans="1:1" ht="16.5">
      <c r="A14294" s="1"/>
    </row>
    <row r="14295" spans="1:1" ht="16.5">
      <c r="A14295" s="1"/>
    </row>
    <row r="14296" spans="1:1" ht="16.5">
      <c r="A14296" s="1"/>
    </row>
    <row r="14297" spans="1:1" ht="16.5">
      <c r="A14297" s="1"/>
    </row>
    <row r="14298" spans="1:1" ht="16.5">
      <c r="A14298" s="1"/>
    </row>
    <row r="14299" spans="1:1" ht="16.5">
      <c r="A14299" s="1"/>
    </row>
    <row r="14300" spans="1:1" ht="16.5">
      <c r="A14300" s="1"/>
    </row>
    <row r="14301" spans="1:1" ht="16.5">
      <c r="A14301" s="1"/>
    </row>
    <row r="14302" spans="1:1" ht="16.5">
      <c r="A14302" s="1"/>
    </row>
    <row r="14303" spans="1:1" ht="16.5">
      <c r="A14303" s="1"/>
    </row>
    <row r="14304" spans="1:1" ht="16.5">
      <c r="A14304" s="1"/>
    </row>
    <row r="14305" spans="1:1" ht="16.5">
      <c r="A14305" s="1"/>
    </row>
    <row r="14306" spans="1:1" ht="16.5">
      <c r="A14306" s="1"/>
    </row>
    <row r="14307" spans="1:1" ht="16.5">
      <c r="A14307" s="1"/>
    </row>
    <row r="14308" spans="1:1" ht="16.5">
      <c r="A14308" s="1"/>
    </row>
    <row r="14309" spans="1:1" ht="16.5">
      <c r="A14309" s="1"/>
    </row>
    <row r="14310" spans="1:1" ht="16.5">
      <c r="A14310" s="1"/>
    </row>
    <row r="14311" spans="1:1" ht="16.5">
      <c r="A14311" s="1"/>
    </row>
    <row r="14312" spans="1:1" ht="16.5">
      <c r="A14312" s="1"/>
    </row>
    <row r="14313" spans="1:1" ht="16.5">
      <c r="A14313" s="1"/>
    </row>
    <row r="14314" spans="1:1" ht="16.5">
      <c r="A14314" s="1"/>
    </row>
    <row r="14315" spans="1:1" ht="16.5">
      <c r="A14315" s="1"/>
    </row>
    <row r="14316" spans="1:1" ht="16.5">
      <c r="A14316" s="1"/>
    </row>
    <row r="14317" spans="1:1" ht="16.5">
      <c r="A14317" s="1"/>
    </row>
    <row r="14318" spans="1:1" ht="16.5">
      <c r="A14318" s="1"/>
    </row>
    <row r="14319" spans="1:1" ht="16.5">
      <c r="A14319" s="1"/>
    </row>
    <row r="14320" spans="1:1" ht="16.5">
      <c r="A14320" s="1"/>
    </row>
    <row r="14321" spans="1:1" ht="16.5">
      <c r="A14321" s="1"/>
    </row>
    <row r="14322" spans="1:1" ht="16.5">
      <c r="A14322" s="1"/>
    </row>
    <row r="14323" spans="1:1" ht="16.5">
      <c r="A14323" s="1"/>
    </row>
    <row r="14324" spans="1:1" ht="16.5">
      <c r="A14324" s="1"/>
    </row>
    <row r="14325" spans="1:1" ht="16.5">
      <c r="A14325" s="1"/>
    </row>
    <row r="14326" spans="1:1" ht="16.5">
      <c r="A14326" s="1"/>
    </row>
    <row r="14327" spans="1:1" ht="16.5">
      <c r="A14327" s="1"/>
    </row>
    <row r="14328" spans="1:1" ht="16.5">
      <c r="A14328" s="1"/>
    </row>
    <row r="14329" spans="1:1" ht="16.5">
      <c r="A14329" s="1"/>
    </row>
    <row r="14330" spans="1:1" ht="16.5">
      <c r="A14330" s="1"/>
    </row>
    <row r="14331" spans="1:1" ht="16.5">
      <c r="A14331" s="1"/>
    </row>
    <row r="14332" spans="1:1" ht="16.5">
      <c r="A14332" s="1"/>
    </row>
    <row r="14333" spans="1:1" ht="16.5">
      <c r="A14333" s="1"/>
    </row>
    <row r="14334" spans="1:1" ht="16.5">
      <c r="A14334" s="1"/>
    </row>
    <row r="14335" spans="1:1" ht="16.5">
      <c r="A14335" s="1"/>
    </row>
    <row r="14336" spans="1:1" ht="16.5">
      <c r="A14336" s="1"/>
    </row>
    <row r="14337" spans="1:1" ht="16.5">
      <c r="A14337" s="1"/>
    </row>
    <row r="14338" spans="1:1" ht="16.5">
      <c r="A14338" s="1"/>
    </row>
    <row r="14339" spans="1:1" ht="16.5">
      <c r="A14339" s="1"/>
    </row>
    <row r="14340" spans="1:1" ht="16.5">
      <c r="A14340" s="1"/>
    </row>
    <row r="14341" spans="1:1" ht="16.5">
      <c r="A14341" s="1"/>
    </row>
    <row r="14342" spans="1:1" ht="16.5">
      <c r="A14342" s="1"/>
    </row>
    <row r="14343" spans="1:1" ht="16.5">
      <c r="A14343" s="1"/>
    </row>
    <row r="14344" spans="1:1" ht="16.5">
      <c r="A14344" s="1"/>
    </row>
    <row r="14345" spans="1:1" ht="16.5">
      <c r="A14345" s="1"/>
    </row>
    <row r="14346" spans="1:1" ht="16.5">
      <c r="A14346" s="1"/>
    </row>
    <row r="14347" spans="1:1" ht="16.5">
      <c r="A14347" s="1"/>
    </row>
    <row r="14348" spans="1:1" ht="16.5">
      <c r="A14348" s="1"/>
    </row>
    <row r="14349" spans="1:1" ht="16.5">
      <c r="A14349" s="1"/>
    </row>
    <row r="14350" spans="1:1" ht="16.5">
      <c r="A14350" s="1"/>
    </row>
    <row r="14351" spans="1:1" ht="16.5">
      <c r="A14351" s="1"/>
    </row>
    <row r="14352" spans="1:1" ht="16.5">
      <c r="A14352" s="1"/>
    </row>
    <row r="14353" spans="1:1" ht="16.5">
      <c r="A14353" s="1"/>
    </row>
    <row r="14354" spans="1:1" ht="16.5">
      <c r="A14354" s="1"/>
    </row>
    <row r="14355" spans="1:1" ht="16.5">
      <c r="A14355" s="1"/>
    </row>
    <row r="14356" spans="1:1" ht="16.5">
      <c r="A14356" s="1"/>
    </row>
    <row r="14357" spans="1:1" ht="16.5">
      <c r="A14357" s="1"/>
    </row>
    <row r="14358" spans="1:1" ht="16.5">
      <c r="A14358" s="1"/>
    </row>
    <row r="14359" spans="1:1" ht="16.5">
      <c r="A14359" s="1"/>
    </row>
    <row r="14360" spans="1:1" ht="16.5">
      <c r="A14360" s="1"/>
    </row>
    <row r="14361" spans="1:1" ht="16.5">
      <c r="A14361" s="1"/>
    </row>
    <row r="14362" spans="1:1" ht="16.5">
      <c r="A14362" s="1"/>
    </row>
    <row r="14363" spans="1:1" ht="16.5">
      <c r="A14363" s="1"/>
    </row>
    <row r="14364" spans="1:1" ht="16.5">
      <c r="A14364" s="1"/>
    </row>
    <row r="14365" spans="1:1" ht="16.5">
      <c r="A14365" s="1"/>
    </row>
    <row r="14366" spans="1:1" ht="16.5">
      <c r="A14366" s="1"/>
    </row>
    <row r="14367" spans="1:1" ht="16.5">
      <c r="A14367" s="1"/>
    </row>
    <row r="14368" spans="1:1" ht="16.5">
      <c r="A14368" s="1"/>
    </row>
    <row r="14369" spans="1:1" ht="16.5">
      <c r="A14369" s="1"/>
    </row>
    <row r="14370" spans="1:1" ht="16.5">
      <c r="A14370" s="1"/>
    </row>
    <row r="14371" spans="1:1" ht="16.5">
      <c r="A14371" s="1"/>
    </row>
    <row r="14372" spans="1:1" ht="16.5">
      <c r="A14372" s="1"/>
    </row>
    <row r="14373" spans="1:1" ht="16.5">
      <c r="A14373" s="1"/>
    </row>
    <row r="14374" spans="1:1" ht="16.5">
      <c r="A14374" s="1"/>
    </row>
    <row r="14375" spans="1:1" ht="16.5">
      <c r="A14375" s="1"/>
    </row>
    <row r="14376" spans="1:1" ht="16.5">
      <c r="A14376" s="1"/>
    </row>
    <row r="14377" spans="1:1" ht="16.5">
      <c r="A14377" s="1"/>
    </row>
    <row r="14378" spans="1:1" ht="16.5">
      <c r="A14378" s="1"/>
    </row>
    <row r="14379" spans="1:1" ht="16.5">
      <c r="A14379" s="1"/>
    </row>
    <row r="14380" spans="1:1" ht="16.5">
      <c r="A14380" s="1"/>
    </row>
    <row r="14381" spans="1:1" ht="16.5">
      <c r="A14381" s="1"/>
    </row>
    <row r="14382" spans="1:1" ht="16.5">
      <c r="A14382" s="1"/>
    </row>
    <row r="14383" spans="1:1" ht="16.5">
      <c r="A14383" s="1"/>
    </row>
    <row r="14384" spans="1:1" ht="16.5">
      <c r="A14384" s="1"/>
    </row>
    <row r="14385" spans="1:1" ht="16.5">
      <c r="A14385" s="1"/>
    </row>
    <row r="14386" spans="1:1" ht="16.5">
      <c r="A14386" s="1"/>
    </row>
    <row r="14387" spans="1:1" ht="16.5">
      <c r="A14387" s="1"/>
    </row>
    <row r="14388" spans="1:1" ht="16.5">
      <c r="A14388" s="1"/>
    </row>
    <row r="14389" spans="1:1" ht="16.5">
      <c r="A14389" s="1"/>
    </row>
    <row r="14390" spans="1:1" ht="16.5">
      <c r="A14390" s="1"/>
    </row>
    <row r="14391" spans="1:1" ht="16.5">
      <c r="A14391" s="1"/>
    </row>
    <row r="14392" spans="1:1" ht="16.5">
      <c r="A14392" s="1"/>
    </row>
    <row r="14393" spans="1:1" ht="16.5">
      <c r="A14393" s="1"/>
    </row>
    <row r="14394" spans="1:1" ht="16.5">
      <c r="A14394" s="1"/>
    </row>
    <row r="14395" spans="1:1" ht="16.5">
      <c r="A14395" s="1"/>
    </row>
    <row r="14396" spans="1:1" ht="16.5">
      <c r="A14396" s="1"/>
    </row>
    <row r="14397" spans="1:1" ht="16.5">
      <c r="A14397" s="1"/>
    </row>
    <row r="14398" spans="1:1" ht="16.5">
      <c r="A14398" s="1"/>
    </row>
    <row r="14399" spans="1:1" ht="16.5">
      <c r="A14399" s="1"/>
    </row>
    <row r="14400" spans="1:1" ht="16.5">
      <c r="A14400" s="1"/>
    </row>
    <row r="14401" spans="1:1" ht="16.5">
      <c r="A14401" s="1"/>
    </row>
    <row r="14402" spans="1:1" ht="16.5">
      <c r="A14402" s="1"/>
    </row>
    <row r="14403" spans="1:1" ht="16.5">
      <c r="A14403" s="1"/>
    </row>
    <row r="14404" spans="1:1" ht="16.5">
      <c r="A14404" s="1"/>
    </row>
    <row r="14405" spans="1:1" ht="16.5">
      <c r="A14405" s="1"/>
    </row>
    <row r="14406" spans="1:1" ht="16.5">
      <c r="A14406" s="1"/>
    </row>
    <row r="14407" spans="1:1" ht="16.5">
      <c r="A14407" s="1"/>
    </row>
    <row r="14408" spans="1:1" ht="16.5">
      <c r="A14408" s="1"/>
    </row>
    <row r="14409" spans="1:1" ht="16.5">
      <c r="A14409" s="1"/>
    </row>
    <row r="14410" spans="1:1" ht="16.5">
      <c r="A14410" s="1"/>
    </row>
    <row r="14411" spans="1:1" ht="16.5">
      <c r="A14411" s="1"/>
    </row>
    <row r="14412" spans="1:1" ht="16.5">
      <c r="A14412" s="1"/>
    </row>
    <row r="14413" spans="1:1" ht="16.5">
      <c r="A14413" s="1"/>
    </row>
    <row r="14414" spans="1:1" ht="16.5">
      <c r="A14414" s="1"/>
    </row>
    <row r="14415" spans="1:1" ht="16.5">
      <c r="A14415" s="1"/>
    </row>
    <row r="14416" spans="1:1" ht="16.5">
      <c r="A14416" s="1"/>
    </row>
    <row r="14417" spans="1:1" ht="16.5">
      <c r="A14417" s="1"/>
    </row>
    <row r="14418" spans="1:1" ht="16.5">
      <c r="A14418" s="1"/>
    </row>
    <row r="14419" spans="1:1" ht="16.5">
      <c r="A14419" s="1"/>
    </row>
    <row r="14420" spans="1:1" ht="16.5">
      <c r="A14420" s="1"/>
    </row>
    <row r="14421" spans="1:1" ht="16.5">
      <c r="A14421" s="1"/>
    </row>
    <row r="14422" spans="1:1" ht="16.5">
      <c r="A14422" s="1"/>
    </row>
    <row r="14423" spans="1:1" ht="16.5">
      <c r="A14423" s="1"/>
    </row>
    <row r="14424" spans="1:1" ht="16.5">
      <c r="A14424" s="1"/>
    </row>
    <row r="14425" spans="1:1" ht="16.5">
      <c r="A14425" s="1"/>
    </row>
    <row r="14426" spans="1:1" ht="16.5">
      <c r="A14426" s="1"/>
    </row>
    <row r="14427" spans="1:1" ht="16.5">
      <c r="A14427" s="1"/>
    </row>
    <row r="14428" spans="1:1" ht="16.5">
      <c r="A14428" s="1"/>
    </row>
    <row r="14429" spans="1:1" ht="16.5">
      <c r="A14429" s="1"/>
    </row>
    <row r="14430" spans="1:1" ht="16.5">
      <c r="A14430" s="1"/>
    </row>
    <row r="14431" spans="1:1" ht="16.5">
      <c r="A14431" s="1"/>
    </row>
    <row r="14432" spans="1:1" ht="16.5">
      <c r="A14432" s="1"/>
    </row>
    <row r="14433" spans="1:1" ht="16.5">
      <c r="A14433" s="1"/>
    </row>
    <row r="14434" spans="1:1" ht="16.5">
      <c r="A14434" s="1"/>
    </row>
    <row r="14435" spans="1:1" ht="16.5">
      <c r="A14435" s="1"/>
    </row>
    <row r="14436" spans="1:1" ht="16.5">
      <c r="A14436" s="1"/>
    </row>
    <row r="14437" spans="1:1" ht="16.5">
      <c r="A14437" s="1"/>
    </row>
    <row r="14438" spans="1:1" ht="16.5">
      <c r="A14438" s="1"/>
    </row>
    <row r="14439" spans="1:1" ht="16.5">
      <c r="A14439" s="1"/>
    </row>
    <row r="14440" spans="1:1" ht="16.5">
      <c r="A14440" s="1"/>
    </row>
    <row r="14441" spans="1:1" ht="16.5">
      <c r="A14441" s="1"/>
    </row>
    <row r="14442" spans="1:1" ht="16.5">
      <c r="A14442" s="1"/>
    </row>
    <row r="14443" spans="1:1" ht="16.5">
      <c r="A14443" s="1"/>
    </row>
    <row r="14444" spans="1:1" ht="16.5">
      <c r="A14444" s="1"/>
    </row>
    <row r="14445" spans="1:1" ht="16.5">
      <c r="A14445" s="1"/>
    </row>
    <row r="14446" spans="1:1" ht="16.5">
      <c r="A14446" s="1"/>
    </row>
    <row r="14447" spans="1:1" ht="16.5">
      <c r="A14447" s="1"/>
    </row>
    <row r="14448" spans="1:1" ht="16.5">
      <c r="A14448" s="1"/>
    </row>
    <row r="14449" spans="1:1" ht="16.5">
      <c r="A14449" s="1"/>
    </row>
    <row r="14450" spans="1:1" ht="16.5">
      <c r="A14450" s="1"/>
    </row>
    <row r="14451" spans="1:1" ht="16.5">
      <c r="A14451" s="1"/>
    </row>
    <row r="14452" spans="1:1" ht="16.5">
      <c r="A14452" s="1"/>
    </row>
    <row r="14453" spans="1:1" ht="16.5">
      <c r="A14453" s="1"/>
    </row>
    <row r="14454" spans="1:1" ht="16.5">
      <c r="A14454" s="1"/>
    </row>
    <row r="14455" spans="1:1" ht="16.5">
      <c r="A14455" s="1"/>
    </row>
    <row r="14456" spans="1:1" ht="16.5">
      <c r="A14456" s="1"/>
    </row>
    <row r="14457" spans="1:1" ht="16.5">
      <c r="A14457" s="1"/>
    </row>
    <row r="14458" spans="1:1" ht="16.5">
      <c r="A14458" s="1"/>
    </row>
    <row r="14459" spans="1:1" ht="16.5">
      <c r="A14459" s="1"/>
    </row>
    <row r="14460" spans="1:1" ht="16.5">
      <c r="A14460" s="1"/>
    </row>
    <row r="14461" spans="1:1" ht="16.5">
      <c r="A14461" s="1"/>
    </row>
    <row r="14462" spans="1:1" ht="16.5">
      <c r="A14462" s="1"/>
    </row>
    <row r="14463" spans="1:1" ht="16.5">
      <c r="A14463" s="1"/>
    </row>
    <row r="14464" spans="1:1" ht="16.5">
      <c r="A14464" s="1"/>
    </row>
    <row r="14465" spans="1:1" ht="16.5">
      <c r="A14465" s="1"/>
    </row>
    <row r="14466" spans="1:1" ht="16.5">
      <c r="A14466" s="1"/>
    </row>
    <row r="14467" spans="1:1" ht="16.5">
      <c r="A14467" s="1"/>
    </row>
    <row r="14468" spans="1:1" ht="16.5">
      <c r="A14468" s="1"/>
    </row>
    <row r="14469" spans="1:1" ht="16.5">
      <c r="A14469" s="1"/>
    </row>
    <row r="14470" spans="1:1" ht="16.5">
      <c r="A14470" s="1"/>
    </row>
    <row r="14471" spans="1:1" ht="16.5">
      <c r="A14471" s="1"/>
    </row>
    <row r="14472" spans="1:1" ht="16.5">
      <c r="A14472" s="1"/>
    </row>
    <row r="14473" spans="1:1" ht="16.5">
      <c r="A14473" s="1"/>
    </row>
    <row r="14474" spans="1:1" ht="16.5">
      <c r="A14474" s="1"/>
    </row>
    <row r="14475" spans="1:1" ht="16.5">
      <c r="A14475" s="1"/>
    </row>
    <row r="14476" spans="1:1" ht="16.5">
      <c r="A14476" s="1"/>
    </row>
    <row r="14477" spans="1:1" ht="16.5">
      <c r="A14477" s="1"/>
    </row>
    <row r="14478" spans="1:1" ht="16.5">
      <c r="A14478" s="1"/>
    </row>
    <row r="14479" spans="1:1" ht="16.5">
      <c r="A14479" s="1"/>
    </row>
    <row r="14480" spans="1:1" ht="16.5">
      <c r="A14480" s="1"/>
    </row>
    <row r="14481" spans="1:1" ht="16.5">
      <c r="A14481" s="1"/>
    </row>
    <row r="14482" spans="1:1" ht="16.5">
      <c r="A14482" s="1"/>
    </row>
    <row r="14483" spans="1:1" ht="16.5">
      <c r="A14483" s="1"/>
    </row>
    <row r="14484" spans="1:1" ht="16.5">
      <c r="A14484" s="1"/>
    </row>
    <row r="14485" spans="1:1" ht="16.5">
      <c r="A14485" s="1"/>
    </row>
    <row r="14486" spans="1:1" ht="16.5">
      <c r="A14486" s="1"/>
    </row>
    <row r="14487" spans="1:1" ht="16.5">
      <c r="A14487" s="1"/>
    </row>
    <row r="14488" spans="1:1" ht="16.5">
      <c r="A14488" s="1"/>
    </row>
    <row r="14489" spans="1:1" ht="16.5">
      <c r="A14489" s="1"/>
    </row>
    <row r="14490" spans="1:1" ht="16.5">
      <c r="A14490" s="1"/>
    </row>
    <row r="14491" spans="1:1" ht="16.5">
      <c r="A14491" s="1"/>
    </row>
    <row r="14492" spans="1:1" ht="16.5">
      <c r="A14492" s="1"/>
    </row>
    <row r="14493" spans="1:1" ht="16.5">
      <c r="A14493" s="1"/>
    </row>
    <row r="14494" spans="1:1" ht="16.5">
      <c r="A14494" s="1"/>
    </row>
    <row r="14495" spans="1:1" ht="16.5">
      <c r="A14495" s="1"/>
    </row>
    <row r="14496" spans="1:1" ht="16.5">
      <c r="A14496" s="1"/>
    </row>
    <row r="14497" spans="1:1" ht="16.5">
      <c r="A14497" s="1"/>
    </row>
    <row r="14498" spans="1:1" ht="16.5">
      <c r="A14498" s="1"/>
    </row>
    <row r="14499" spans="1:1" ht="16.5">
      <c r="A14499" s="1"/>
    </row>
    <row r="14500" spans="1:1" ht="16.5">
      <c r="A14500" s="1"/>
    </row>
    <row r="14501" spans="1:1" ht="16.5">
      <c r="A14501" s="1"/>
    </row>
    <row r="14502" spans="1:1" ht="16.5">
      <c r="A14502" s="1"/>
    </row>
    <row r="14503" spans="1:1" ht="16.5">
      <c r="A14503" s="1"/>
    </row>
    <row r="14504" spans="1:1" ht="16.5">
      <c r="A14504" s="1"/>
    </row>
    <row r="14505" spans="1:1" ht="16.5">
      <c r="A14505" s="1"/>
    </row>
    <row r="14506" spans="1:1" ht="16.5">
      <c r="A14506" s="1"/>
    </row>
    <row r="14507" spans="1:1" ht="16.5">
      <c r="A14507" s="1"/>
    </row>
    <row r="14508" spans="1:1" ht="16.5">
      <c r="A14508" s="1"/>
    </row>
    <row r="14509" spans="1:1" ht="16.5">
      <c r="A14509" s="1"/>
    </row>
    <row r="14510" spans="1:1" ht="16.5">
      <c r="A14510" s="1"/>
    </row>
    <row r="14511" spans="1:1" ht="16.5">
      <c r="A14511" s="1"/>
    </row>
    <row r="14512" spans="1:1" ht="16.5">
      <c r="A14512" s="1"/>
    </row>
    <row r="14513" spans="1:1" ht="16.5">
      <c r="A14513" s="1"/>
    </row>
    <row r="14514" spans="1:1" ht="16.5">
      <c r="A14514" s="1"/>
    </row>
    <row r="14515" spans="1:1" ht="16.5">
      <c r="A14515" s="1"/>
    </row>
    <row r="14516" spans="1:1" ht="16.5">
      <c r="A14516" s="1"/>
    </row>
    <row r="14517" spans="1:1" ht="16.5">
      <c r="A14517" s="1"/>
    </row>
    <row r="14518" spans="1:1" ht="16.5">
      <c r="A14518" s="1"/>
    </row>
    <row r="14519" spans="1:1" ht="16.5">
      <c r="A14519" s="1"/>
    </row>
    <row r="14520" spans="1:1" ht="16.5">
      <c r="A14520" s="1"/>
    </row>
    <row r="14521" spans="1:1" ht="16.5">
      <c r="A14521" s="1"/>
    </row>
    <row r="14522" spans="1:1" ht="16.5">
      <c r="A14522" s="1"/>
    </row>
    <row r="14523" spans="1:1" ht="16.5">
      <c r="A14523" s="1"/>
    </row>
    <row r="14524" spans="1:1" ht="16.5">
      <c r="A14524" s="1"/>
    </row>
    <row r="14525" spans="1:1" ht="16.5">
      <c r="A14525" s="1"/>
    </row>
    <row r="14526" spans="1:1" ht="16.5">
      <c r="A14526" s="1"/>
    </row>
    <row r="14527" spans="1:1" ht="16.5">
      <c r="A14527" s="1"/>
    </row>
    <row r="14528" spans="1:1" ht="16.5">
      <c r="A14528" s="1"/>
    </row>
    <row r="14529" spans="1:1" ht="16.5">
      <c r="A14529" s="1"/>
    </row>
    <row r="14530" spans="1:1" ht="16.5">
      <c r="A14530" s="1"/>
    </row>
    <row r="14531" spans="1:1" ht="16.5">
      <c r="A14531" s="1"/>
    </row>
    <row r="14532" spans="1:1" ht="16.5">
      <c r="A14532" s="1"/>
    </row>
    <row r="14533" spans="1:1" ht="16.5">
      <c r="A14533" s="1"/>
    </row>
    <row r="14534" spans="1:1" ht="16.5">
      <c r="A14534" s="1"/>
    </row>
    <row r="14535" spans="1:1" ht="16.5">
      <c r="A14535" s="1"/>
    </row>
    <row r="14536" spans="1:1" ht="16.5">
      <c r="A14536" s="1"/>
    </row>
    <row r="14537" spans="1:1" ht="16.5">
      <c r="A14537" s="1"/>
    </row>
    <row r="14538" spans="1:1" ht="16.5">
      <c r="A14538" s="1"/>
    </row>
    <row r="14539" spans="1:1" ht="16.5">
      <c r="A14539" s="1"/>
    </row>
    <row r="14540" spans="1:1" ht="16.5">
      <c r="A14540" s="1"/>
    </row>
    <row r="14541" spans="1:1" ht="16.5">
      <c r="A14541" s="1"/>
    </row>
    <row r="14542" spans="1:1" ht="16.5">
      <c r="A14542" s="1"/>
    </row>
    <row r="14543" spans="1:1" ht="16.5">
      <c r="A14543" s="1"/>
    </row>
    <row r="14544" spans="1:1" ht="16.5">
      <c r="A14544" s="1"/>
    </row>
    <row r="14545" spans="1:1" ht="16.5">
      <c r="A14545" s="1"/>
    </row>
    <row r="14546" spans="1:1" ht="16.5">
      <c r="A14546" s="1"/>
    </row>
    <row r="14547" spans="1:1" ht="16.5">
      <c r="A14547" s="1"/>
    </row>
    <row r="14548" spans="1:1" ht="16.5">
      <c r="A14548" s="1"/>
    </row>
    <row r="14549" spans="1:1" ht="16.5">
      <c r="A14549" s="1"/>
    </row>
    <row r="14550" spans="1:1" ht="16.5">
      <c r="A14550" s="1"/>
    </row>
    <row r="14551" spans="1:1" ht="16.5">
      <c r="A14551" s="1"/>
    </row>
    <row r="14552" spans="1:1" ht="16.5">
      <c r="A14552" s="1"/>
    </row>
    <row r="14553" spans="1:1" ht="16.5">
      <c r="A14553" s="1"/>
    </row>
    <row r="14554" spans="1:1" ht="16.5">
      <c r="A14554" s="1"/>
    </row>
    <row r="14555" spans="1:1" ht="16.5">
      <c r="A14555" s="1"/>
    </row>
    <row r="14556" spans="1:1" ht="16.5">
      <c r="A14556" s="1"/>
    </row>
    <row r="14557" spans="1:1" ht="16.5">
      <c r="A14557" s="1"/>
    </row>
    <row r="14558" spans="1:1" ht="16.5">
      <c r="A14558" s="1"/>
    </row>
    <row r="14559" spans="1:1" ht="16.5">
      <c r="A14559" s="1"/>
    </row>
    <row r="14560" spans="1:1" ht="16.5">
      <c r="A14560" s="1"/>
    </row>
    <row r="14561" spans="1:1" ht="16.5">
      <c r="A14561" s="1"/>
    </row>
    <row r="14562" spans="1:1" ht="16.5">
      <c r="A14562" s="1"/>
    </row>
    <row r="14563" spans="1:1" ht="16.5">
      <c r="A14563" s="1"/>
    </row>
    <row r="14564" spans="1:1" ht="16.5">
      <c r="A14564" s="1"/>
    </row>
    <row r="14565" spans="1:1" ht="16.5">
      <c r="A14565" s="1"/>
    </row>
    <row r="14566" spans="1:1" ht="16.5">
      <c r="A14566" s="1"/>
    </row>
    <row r="14567" spans="1:1" ht="16.5">
      <c r="A14567" s="1"/>
    </row>
    <row r="14568" spans="1:1" ht="16.5">
      <c r="A14568" s="1"/>
    </row>
    <row r="14569" spans="1:1" ht="16.5">
      <c r="A14569" s="1"/>
    </row>
    <row r="14570" spans="1:1" ht="16.5">
      <c r="A14570" s="1"/>
    </row>
    <row r="14571" spans="1:1" ht="16.5">
      <c r="A14571" s="1"/>
    </row>
    <row r="14572" spans="1:1" ht="16.5">
      <c r="A14572" s="1"/>
    </row>
    <row r="14573" spans="1:1" ht="16.5">
      <c r="A14573" s="1"/>
    </row>
    <row r="14574" spans="1:1" ht="16.5">
      <c r="A14574" s="1"/>
    </row>
    <row r="14575" spans="1:1" ht="16.5">
      <c r="A14575" s="1"/>
    </row>
    <row r="14576" spans="1:1" ht="16.5">
      <c r="A14576" s="1"/>
    </row>
    <row r="14577" spans="1:1" ht="16.5">
      <c r="A14577" s="1"/>
    </row>
    <row r="14578" spans="1:1" ht="16.5">
      <c r="A14578" s="1"/>
    </row>
    <row r="14579" spans="1:1" ht="16.5">
      <c r="A14579" s="1"/>
    </row>
    <row r="14580" spans="1:1" ht="16.5">
      <c r="A14580" s="1"/>
    </row>
    <row r="14581" spans="1:1" ht="16.5">
      <c r="A14581" s="1"/>
    </row>
    <row r="14582" spans="1:1" ht="16.5">
      <c r="A14582" s="1"/>
    </row>
    <row r="14583" spans="1:1" ht="16.5">
      <c r="A14583" s="1"/>
    </row>
    <row r="14584" spans="1:1" ht="16.5">
      <c r="A14584" s="1"/>
    </row>
    <row r="14585" spans="1:1" ht="16.5">
      <c r="A14585" s="1"/>
    </row>
    <row r="14586" spans="1:1" ht="16.5">
      <c r="A14586" s="1"/>
    </row>
    <row r="14587" spans="1:1" ht="16.5">
      <c r="A14587" s="1"/>
    </row>
    <row r="14588" spans="1:1" ht="16.5">
      <c r="A14588" s="1"/>
    </row>
    <row r="14589" spans="1:1" ht="16.5">
      <c r="A14589" s="1"/>
    </row>
    <row r="14590" spans="1:1" ht="16.5">
      <c r="A14590" s="1"/>
    </row>
    <row r="14591" spans="1:1" ht="16.5">
      <c r="A14591" s="1"/>
    </row>
    <row r="14592" spans="1:1" ht="16.5">
      <c r="A14592" s="1"/>
    </row>
    <row r="14593" spans="1:1" ht="16.5">
      <c r="A14593" s="1"/>
    </row>
    <row r="14594" spans="1:1" ht="16.5">
      <c r="A14594" s="1"/>
    </row>
    <row r="14595" spans="1:1" ht="16.5">
      <c r="A14595" s="1"/>
    </row>
    <row r="14596" spans="1:1" ht="16.5">
      <c r="A14596" s="1"/>
    </row>
    <row r="14597" spans="1:1" ht="16.5">
      <c r="A14597" s="1"/>
    </row>
    <row r="14598" spans="1:1" ht="16.5">
      <c r="A14598" s="1"/>
    </row>
    <row r="14599" spans="1:1" ht="16.5">
      <c r="A14599" s="1"/>
    </row>
    <row r="14600" spans="1:1" ht="16.5">
      <c r="A14600" s="1"/>
    </row>
    <row r="14601" spans="1:1" ht="16.5">
      <c r="A14601" s="1"/>
    </row>
    <row r="14602" spans="1:1" ht="16.5">
      <c r="A14602" s="1"/>
    </row>
    <row r="14603" spans="1:1" ht="16.5">
      <c r="A14603" s="1"/>
    </row>
    <row r="14604" spans="1:1" ht="16.5">
      <c r="A14604" s="1"/>
    </row>
    <row r="14605" spans="1:1" ht="16.5">
      <c r="A14605" s="1"/>
    </row>
    <row r="14606" spans="1:1" ht="16.5">
      <c r="A14606" s="1"/>
    </row>
    <row r="14607" spans="1:1" ht="16.5">
      <c r="A14607" s="1"/>
    </row>
    <row r="14608" spans="1:1" ht="16.5">
      <c r="A14608" s="1"/>
    </row>
    <row r="14609" spans="1:1" ht="16.5">
      <c r="A14609" s="1"/>
    </row>
    <row r="14610" spans="1:1" ht="16.5">
      <c r="A14610" s="1"/>
    </row>
    <row r="14611" spans="1:1" ht="16.5">
      <c r="A14611" s="1"/>
    </row>
    <row r="14612" spans="1:1" ht="16.5">
      <c r="A14612" s="1"/>
    </row>
    <row r="14613" spans="1:1" ht="16.5">
      <c r="A14613" s="1"/>
    </row>
    <row r="14614" spans="1:1" ht="16.5">
      <c r="A14614" s="1"/>
    </row>
    <row r="14615" spans="1:1" ht="16.5">
      <c r="A14615" s="1"/>
    </row>
    <row r="14616" spans="1:1" ht="16.5">
      <c r="A14616" s="1"/>
    </row>
    <row r="14617" spans="1:1" ht="16.5">
      <c r="A14617" s="1"/>
    </row>
    <row r="14618" spans="1:1" ht="16.5">
      <c r="A14618" s="1"/>
    </row>
    <row r="14619" spans="1:1" ht="16.5">
      <c r="A14619" s="1"/>
    </row>
    <row r="14620" spans="1:1" ht="16.5">
      <c r="A14620" s="1"/>
    </row>
    <row r="14621" spans="1:1" ht="16.5">
      <c r="A14621" s="1"/>
    </row>
    <row r="14622" spans="1:1" ht="16.5">
      <c r="A14622" s="1"/>
    </row>
    <row r="14623" spans="1:1" ht="16.5">
      <c r="A14623" s="1"/>
    </row>
    <row r="14624" spans="1:1" ht="16.5">
      <c r="A14624" s="1"/>
    </row>
    <row r="14625" spans="1:1" ht="16.5">
      <c r="A14625" s="1"/>
    </row>
    <row r="14626" spans="1:1" ht="16.5">
      <c r="A14626" s="1"/>
    </row>
    <row r="14627" spans="1:1" ht="16.5">
      <c r="A14627" s="1"/>
    </row>
    <row r="14628" spans="1:1" ht="16.5">
      <c r="A14628" s="1"/>
    </row>
    <row r="14629" spans="1:1" ht="16.5">
      <c r="A14629" s="1"/>
    </row>
    <row r="14630" spans="1:1" ht="16.5">
      <c r="A14630" s="1"/>
    </row>
    <row r="14631" spans="1:1" ht="16.5">
      <c r="A14631" s="1"/>
    </row>
    <row r="14632" spans="1:1" ht="16.5">
      <c r="A14632" s="1"/>
    </row>
    <row r="14633" spans="1:1" ht="16.5">
      <c r="A14633" s="1"/>
    </row>
    <row r="14634" spans="1:1" ht="16.5">
      <c r="A14634" s="1"/>
    </row>
    <row r="14635" spans="1:1" ht="16.5">
      <c r="A14635" s="1"/>
    </row>
    <row r="14636" spans="1:1" ht="16.5">
      <c r="A14636" s="1"/>
    </row>
    <row r="14637" spans="1:1" ht="16.5">
      <c r="A14637" s="1"/>
    </row>
    <row r="14638" spans="1:1" ht="16.5">
      <c r="A14638" s="1"/>
    </row>
    <row r="14639" spans="1:1" ht="16.5">
      <c r="A14639" s="1"/>
    </row>
    <row r="14640" spans="1:1" ht="16.5">
      <c r="A14640" s="1"/>
    </row>
    <row r="14641" spans="1:1" ht="16.5">
      <c r="A14641" s="1"/>
    </row>
    <row r="14642" spans="1:1" ht="16.5">
      <c r="A14642" s="1"/>
    </row>
    <row r="14643" spans="1:1" ht="16.5">
      <c r="A14643" s="1"/>
    </row>
    <row r="14644" spans="1:1" ht="16.5">
      <c r="A14644" s="1"/>
    </row>
    <row r="14645" spans="1:1" ht="16.5">
      <c r="A14645" s="1"/>
    </row>
    <row r="14646" spans="1:1" ht="16.5">
      <c r="A14646" s="1"/>
    </row>
    <row r="14647" spans="1:1" ht="16.5">
      <c r="A14647" s="1"/>
    </row>
    <row r="14648" spans="1:1" ht="16.5">
      <c r="A14648" s="1"/>
    </row>
    <row r="14649" spans="1:1" ht="16.5">
      <c r="A14649" s="1"/>
    </row>
    <row r="14650" spans="1:1" ht="16.5">
      <c r="A14650" s="1"/>
    </row>
    <row r="14651" spans="1:1" ht="16.5">
      <c r="A14651" s="1"/>
    </row>
    <row r="14652" spans="1:1" ht="16.5">
      <c r="A14652" s="1"/>
    </row>
    <row r="14653" spans="1:1" ht="16.5">
      <c r="A14653" s="1"/>
    </row>
    <row r="14654" spans="1:1" ht="16.5">
      <c r="A14654" s="1"/>
    </row>
    <row r="14655" spans="1:1" ht="16.5">
      <c r="A14655" s="1"/>
    </row>
    <row r="14656" spans="1:1" ht="16.5">
      <c r="A14656" s="1"/>
    </row>
    <row r="14657" spans="1:1" ht="16.5">
      <c r="A14657" s="1"/>
    </row>
    <row r="14658" spans="1:1" ht="16.5">
      <c r="A14658" s="1"/>
    </row>
    <row r="14659" spans="1:1" ht="16.5">
      <c r="A14659" s="1"/>
    </row>
    <row r="14660" spans="1:1" ht="16.5">
      <c r="A14660" s="1"/>
    </row>
    <row r="14661" spans="1:1" ht="16.5">
      <c r="A14661" s="1"/>
    </row>
    <row r="14662" spans="1:1" ht="16.5">
      <c r="A14662" s="1"/>
    </row>
    <row r="14663" spans="1:1" ht="16.5">
      <c r="A14663" s="1"/>
    </row>
    <row r="14664" spans="1:1" ht="16.5">
      <c r="A14664" s="1"/>
    </row>
    <row r="14665" spans="1:1" ht="16.5">
      <c r="A14665" s="1"/>
    </row>
    <row r="14666" spans="1:1" ht="16.5">
      <c r="A14666" s="1"/>
    </row>
    <row r="14667" spans="1:1" ht="16.5">
      <c r="A14667" s="1"/>
    </row>
    <row r="14668" spans="1:1" ht="16.5">
      <c r="A14668" s="1"/>
    </row>
    <row r="14669" spans="1:1" ht="16.5">
      <c r="A14669" s="1"/>
    </row>
    <row r="14670" spans="1:1" ht="16.5">
      <c r="A14670" s="1"/>
    </row>
    <row r="14671" spans="1:1" ht="16.5">
      <c r="A14671" s="1"/>
    </row>
    <row r="14672" spans="1:1" ht="16.5">
      <c r="A14672" s="1"/>
    </row>
    <row r="14673" spans="1:1" ht="16.5">
      <c r="A14673" s="1"/>
    </row>
    <row r="14674" spans="1:1" ht="16.5">
      <c r="A14674" s="1"/>
    </row>
    <row r="14675" spans="1:1" ht="16.5">
      <c r="A14675" s="1"/>
    </row>
    <row r="14676" spans="1:1" ht="16.5">
      <c r="A14676" s="1"/>
    </row>
    <row r="14677" spans="1:1" ht="16.5">
      <c r="A14677" s="1"/>
    </row>
    <row r="14678" spans="1:1" ht="16.5">
      <c r="A14678" s="1"/>
    </row>
    <row r="14679" spans="1:1" ht="16.5">
      <c r="A14679" s="1"/>
    </row>
    <row r="14680" spans="1:1" ht="16.5">
      <c r="A14680" s="1"/>
    </row>
    <row r="14681" spans="1:1" ht="16.5">
      <c r="A14681" s="1"/>
    </row>
    <row r="14682" spans="1:1" ht="16.5">
      <c r="A14682" s="1"/>
    </row>
    <row r="14683" spans="1:1" ht="16.5">
      <c r="A14683" s="1"/>
    </row>
    <row r="14684" spans="1:1" ht="16.5">
      <c r="A14684" s="1"/>
    </row>
    <row r="14685" spans="1:1" ht="16.5">
      <c r="A14685" s="1"/>
    </row>
    <row r="14686" spans="1:1" ht="16.5">
      <c r="A14686" s="1"/>
    </row>
    <row r="14687" spans="1:1" ht="16.5">
      <c r="A14687" s="1"/>
    </row>
    <row r="14688" spans="1:1" ht="16.5">
      <c r="A14688" s="1"/>
    </row>
    <row r="14689" spans="1:1" ht="16.5">
      <c r="A14689" s="1"/>
    </row>
    <row r="14690" spans="1:1" ht="16.5">
      <c r="A14690" s="1"/>
    </row>
    <row r="14691" spans="1:1" ht="16.5">
      <c r="A14691" s="1"/>
    </row>
    <row r="14692" spans="1:1" ht="16.5">
      <c r="A14692" s="1"/>
    </row>
    <row r="14693" spans="1:1" ht="16.5">
      <c r="A14693" s="1"/>
    </row>
    <row r="14694" spans="1:1" ht="16.5">
      <c r="A14694" s="1"/>
    </row>
    <row r="14695" spans="1:1" ht="16.5">
      <c r="A14695" s="1"/>
    </row>
    <row r="14696" spans="1:1" ht="16.5">
      <c r="A14696" s="1"/>
    </row>
    <row r="14697" spans="1:1" ht="16.5">
      <c r="A14697" s="1"/>
    </row>
    <row r="14698" spans="1:1" ht="16.5">
      <c r="A14698" s="1"/>
    </row>
    <row r="14699" spans="1:1" ht="16.5">
      <c r="A14699" s="1"/>
    </row>
    <row r="14700" spans="1:1" ht="16.5">
      <c r="A14700" s="1"/>
    </row>
    <row r="14701" spans="1:1" ht="16.5">
      <c r="A14701" s="1"/>
    </row>
    <row r="14702" spans="1:1" ht="16.5">
      <c r="A14702" s="1"/>
    </row>
    <row r="14703" spans="1:1" ht="16.5">
      <c r="A14703" s="1"/>
    </row>
    <row r="14704" spans="1:1" ht="16.5">
      <c r="A14704" s="1"/>
    </row>
    <row r="14705" spans="1:1" ht="16.5">
      <c r="A14705" s="1"/>
    </row>
    <row r="14706" spans="1:1" ht="16.5">
      <c r="A14706" s="1"/>
    </row>
    <row r="14707" spans="1:1" ht="16.5">
      <c r="A14707" s="1"/>
    </row>
    <row r="14708" spans="1:1" ht="16.5">
      <c r="A14708" s="1"/>
    </row>
    <row r="14709" spans="1:1" ht="16.5">
      <c r="A14709" s="1"/>
    </row>
    <row r="14710" spans="1:1" ht="16.5">
      <c r="A14710" s="1"/>
    </row>
    <row r="14711" spans="1:1" ht="16.5">
      <c r="A14711" s="1"/>
    </row>
    <row r="14712" spans="1:1" ht="16.5">
      <c r="A14712" s="1"/>
    </row>
    <row r="14713" spans="1:1" ht="16.5">
      <c r="A14713" s="1"/>
    </row>
    <row r="14714" spans="1:1" ht="16.5">
      <c r="A14714" s="1"/>
    </row>
    <row r="14715" spans="1:1" ht="16.5">
      <c r="A14715" s="1"/>
    </row>
    <row r="14716" spans="1:1" ht="16.5">
      <c r="A14716" s="1"/>
    </row>
    <row r="14717" spans="1:1" ht="16.5">
      <c r="A14717" s="1"/>
    </row>
    <row r="14718" spans="1:1" ht="16.5">
      <c r="A14718" s="1"/>
    </row>
    <row r="14719" spans="1:1" ht="16.5">
      <c r="A14719" s="1"/>
    </row>
    <row r="14720" spans="1:1" ht="16.5">
      <c r="A14720" s="1"/>
    </row>
    <row r="14721" spans="1:1" ht="16.5">
      <c r="A14721" s="1"/>
    </row>
    <row r="14722" spans="1:1" ht="16.5">
      <c r="A14722" s="1"/>
    </row>
    <row r="14723" spans="1:1" ht="16.5">
      <c r="A14723" s="1"/>
    </row>
    <row r="14724" spans="1:1" ht="16.5">
      <c r="A14724" s="1"/>
    </row>
    <row r="14725" spans="1:1" ht="16.5">
      <c r="A14725" s="1"/>
    </row>
    <row r="14726" spans="1:1" ht="16.5">
      <c r="A14726" s="1"/>
    </row>
    <row r="14727" spans="1:1" ht="16.5">
      <c r="A14727" s="1"/>
    </row>
    <row r="14728" spans="1:1" ht="16.5">
      <c r="A14728" s="1"/>
    </row>
    <row r="14729" spans="1:1" ht="16.5">
      <c r="A14729" s="1"/>
    </row>
    <row r="14730" spans="1:1" ht="16.5">
      <c r="A14730" s="1"/>
    </row>
    <row r="14731" spans="1:1" ht="16.5">
      <c r="A14731" s="1"/>
    </row>
    <row r="14732" spans="1:1" ht="16.5">
      <c r="A14732" s="1"/>
    </row>
    <row r="14733" spans="1:1" ht="16.5">
      <c r="A14733" s="1"/>
    </row>
    <row r="14734" spans="1:1" ht="16.5">
      <c r="A14734" s="1"/>
    </row>
    <row r="14735" spans="1:1" ht="16.5">
      <c r="A14735" s="1"/>
    </row>
    <row r="14736" spans="1:1" ht="16.5">
      <c r="A14736" s="1"/>
    </row>
    <row r="14737" spans="1:1" ht="16.5">
      <c r="A14737" s="1"/>
    </row>
    <row r="14738" spans="1:1" ht="16.5">
      <c r="A14738" s="1"/>
    </row>
    <row r="14739" spans="1:1" ht="16.5">
      <c r="A14739" s="1"/>
    </row>
    <row r="14740" spans="1:1" ht="16.5">
      <c r="A14740" s="1"/>
    </row>
    <row r="14741" spans="1:1" ht="16.5">
      <c r="A14741" s="1"/>
    </row>
    <row r="14742" spans="1:1" ht="16.5">
      <c r="A14742" s="1"/>
    </row>
    <row r="14743" spans="1:1" ht="16.5">
      <c r="A14743" s="1"/>
    </row>
    <row r="14744" spans="1:1" ht="16.5">
      <c r="A14744" s="1"/>
    </row>
    <row r="14745" spans="1:1" ht="16.5">
      <c r="A14745" s="1"/>
    </row>
    <row r="14746" spans="1:1" ht="16.5">
      <c r="A14746" s="1"/>
    </row>
    <row r="14747" spans="1:1" ht="16.5">
      <c r="A14747" s="1"/>
    </row>
    <row r="14748" spans="1:1" ht="16.5">
      <c r="A14748" s="1"/>
    </row>
    <row r="14749" spans="1:1" ht="16.5">
      <c r="A14749" s="1"/>
    </row>
    <row r="14750" spans="1:1" ht="16.5">
      <c r="A14750" s="1"/>
    </row>
    <row r="14751" spans="1:1" ht="16.5">
      <c r="A14751" s="1"/>
    </row>
    <row r="14752" spans="1:1" ht="16.5">
      <c r="A14752" s="1"/>
    </row>
    <row r="14753" spans="1:1" ht="16.5">
      <c r="A14753" s="1"/>
    </row>
    <row r="14754" spans="1:1" ht="16.5">
      <c r="A14754" s="1"/>
    </row>
    <row r="14755" spans="1:1" ht="16.5">
      <c r="A14755" s="1"/>
    </row>
    <row r="14756" spans="1:1" ht="16.5">
      <c r="A14756" s="1"/>
    </row>
    <row r="14757" spans="1:1" ht="16.5">
      <c r="A14757" s="1"/>
    </row>
    <row r="14758" spans="1:1" ht="16.5">
      <c r="A14758" s="1"/>
    </row>
    <row r="14759" spans="1:1" ht="16.5">
      <c r="A14759" s="1"/>
    </row>
    <row r="14760" spans="1:1" ht="16.5">
      <c r="A14760" s="1"/>
    </row>
    <row r="14761" spans="1:1" ht="16.5">
      <c r="A14761" s="1"/>
    </row>
    <row r="14762" spans="1:1" ht="16.5">
      <c r="A14762" s="1"/>
    </row>
    <row r="14763" spans="1:1" ht="16.5">
      <c r="A14763" s="1"/>
    </row>
    <row r="14764" spans="1:1" ht="16.5">
      <c r="A14764" s="1"/>
    </row>
    <row r="14765" spans="1:1" ht="16.5">
      <c r="A14765" s="1"/>
    </row>
    <row r="14766" spans="1:1" ht="16.5">
      <c r="A14766" s="1"/>
    </row>
    <row r="14767" spans="1:1" ht="16.5">
      <c r="A14767" s="1"/>
    </row>
    <row r="14768" spans="1:1" ht="16.5">
      <c r="A14768" s="1"/>
    </row>
    <row r="14769" spans="1:1" ht="16.5">
      <c r="A14769" s="1"/>
    </row>
    <row r="14770" spans="1:1" ht="16.5">
      <c r="A14770" s="1"/>
    </row>
    <row r="14771" spans="1:1" ht="16.5">
      <c r="A14771" s="1"/>
    </row>
    <row r="14772" spans="1:1" ht="16.5">
      <c r="A14772" s="1"/>
    </row>
    <row r="14773" spans="1:1" ht="16.5">
      <c r="A14773" s="1"/>
    </row>
    <row r="14774" spans="1:1" ht="16.5">
      <c r="A14774" s="1"/>
    </row>
    <row r="14775" spans="1:1" ht="16.5">
      <c r="A14775" s="1"/>
    </row>
    <row r="14776" spans="1:1" ht="16.5">
      <c r="A14776" s="1"/>
    </row>
    <row r="14777" spans="1:1" ht="16.5">
      <c r="A14777" s="1"/>
    </row>
    <row r="14778" spans="1:1" ht="16.5">
      <c r="A14778" s="1"/>
    </row>
    <row r="14779" spans="1:1" ht="16.5">
      <c r="A14779" s="1"/>
    </row>
    <row r="14780" spans="1:1" ht="16.5">
      <c r="A14780" s="1"/>
    </row>
    <row r="14781" spans="1:1" ht="16.5">
      <c r="A14781" s="1"/>
    </row>
    <row r="14782" spans="1:1" ht="16.5">
      <c r="A14782" s="1"/>
    </row>
    <row r="14783" spans="1:1" ht="16.5">
      <c r="A14783" s="1"/>
    </row>
    <row r="14784" spans="1:1" ht="16.5">
      <c r="A14784" s="1"/>
    </row>
    <row r="14785" spans="1:1" ht="16.5">
      <c r="A14785" s="1"/>
    </row>
    <row r="14786" spans="1:1" ht="16.5">
      <c r="A14786" s="1"/>
    </row>
    <row r="14787" spans="1:1" ht="16.5">
      <c r="A14787" s="1"/>
    </row>
    <row r="14788" spans="1:1" ht="16.5">
      <c r="A14788" s="1"/>
    </row>
    <row r="14789" spans="1:1" ht="16.5">
      <c r="A14789" s="1"/>
    </row>
    <row r="14790" spans="1:1" ht="16.5">
      <c r="A14790" s="1"/>
    </row>
    <row r="14791" spans="1:1" ht="16.5">
      <c r="A14791" s="1"/>
    </row>
    <row r="14792" spans="1:1" ht="16.5">
      <c r="A14792" s="1"/>
    </row>
    <row r="14793" spans="1:1" ht="16.5">
      <c r="A14793" s="1"/>
    </row>
    <row r="14794" spans="1:1" ht="16.5">
      <c r="A14794" s="1"/>
    </row>
    <row r="14795" spans="1:1" ht="16.5">
      <c r="A14795" s="1"/>
    </row>
    <row r="14796" spans="1:1" ht="16.5">
      <c r="A14796" s="1"/>
    </row>
    <row r="14797" spans="1:1" ht="16.5">
      <c r="A14797" s="1"/>
    </row>
    <row r="14798" spans="1:1" ht="16.5">
      <c r="A14798" s="1"/>
    </row>
    <row r="14799" spans="1:1" ht="16.5">
      <c r="A14799" s="1"/>
    </row>
    <row r="14800" spans="1:1" ht="16.5">
      <c r="A14800" s="1"/>
    </row>
    <row r="14801" spans="1:1" ht="16.5">
      <c r="A14801" s="1"/>
    </row>
    <row r="14802" spans="1:1" ht="16.5">
      <c r="A14802" s="1"/>
    </row>
    <row r="14803" spans="1:1" ht="16.5">
      <c r="A14803" s="1"/>
    </row>
    <row r="14804" spans="1:1" ht="16.5">
      <c r="A14804" s="1"/>
    </row>
    <row r="14805" spans="1:1" ht="16.5">
      <c r="A14805" s="1"/>
    </row>
    <row r="14806" spans="1:1" ht="16.5">
      <c r="A14806" s="1"/>
    </row>
    <row r="14807" spans="1:1" ht="16.5">
      <c r="A14807" s="1"/>
    </row>
    <row r="14808" spans="1:1" ht="16.5">
      <c r="A14808" s="1"/>
    </row>
    <row r="14809" spans="1:1" ht="16.5">
      <c r="A14809" s="1"/>
    </row>
    <row r="14810" spans="1:1" ht="16.5">
      <c r="A14810" s="1"/>
    </row>
    <row r="14811" spans="1:1" ht="16.5">
      <c r="A14811" s="1"/>
    </row>
    <row r="14812" spans="1:1" ht="16.5">
      <c r="A14812" s="1"/>
    </row>
    <row r="14813" spans="1:1" ht="16.5">
      <c r="A14813" s="1"/>
    </row>
    <row r="14814" spans="1:1" ht="16.5">
      <c r="A14814" s="1"/>
    </row>
    <row r="14815" spans="1:1" ht="16.5">
      <c r="A14815" s="1"/>
    </row>
    <row r="14816" spans="1:1" ht="16.5">
      <c r="A14816" s="1"/>
    </row>
    <row r="14817" spans="1:1" ht="16.5">
      <c r="A14817" s="1"/>
    </row>
    <row r="14818" spans="1:1" ht="16.5">
      <c r="A14818" s="1"/>
    </row>
    <row r="14819" spans="1:1" ht="16.5">
      <c r="A14819" s="1"/>
    </row>
    <row r="14820" spans="1:1" ht="16.5">
      <c r="A14820" s="1"/>
    </row>
    <row r="14821" spans="1:1" ht="16.5">
      <c r="A14821" s="1"/>
    </row>
    <row r="14822" spans="1:1" ht="16.5">
      <c r="A14822" s="1"/>
    </row>
    <row r="14823" spans="1:1" ht="16.5">
      <c r="A14823" s="1"/>
    </row>
    <row r="14824" spans="1:1" ht="16.5">
      <c r="A14824" s="1"/>
    </row>
    <row r="14825" spans="1:1" ht="16.5">
      <c r="A14825" s="1"/>
    </row>
    <row r="14826" spans="1:1" ht="16.5">
      <c r="A14826" s="1"/>
    </row>
    <row r="14827" spans="1:1" ht="16.5">
      <c r="A14827" s="1"/>
    </row>
    <row r="14828" spans="1:1" ht="16.5">
      <c r="A14828" s="1"/>
    </row>
    <row r="14829" spans="1:1" ht="16.5">
      <c r="A14829" s="1"/>
    </row>
    <row r="14830" spans="1:1" ht="16.5">
      <c r="A14830" s="1"/>
    </row>
    <row r="14831" spans="1:1" ht="16.5">
      <c r="A14831" s="1"/>
    </row>
    <row r="14832" spans="1:1" ht="16.5">
      <c r="A14832" s="1"/>
    </row>
    <row r="14833" spans="1:1" ht="16.5">
      <c r="A14833" s="1"/>
    </row>
    <row r="14834" spans="1:1" ht="16.5">
      <c r="A14834" s="1"/>
    </row>
    <row r="14835" spans="1:1" ht="16.5">
      <c r="A14835" s="1"/>
    </row>
    <row r="14836" spans="1:1" ht="16.5">
      <c r="A14836" s="1"/>
    </row>
    <row r="14837" spans="1:1" ht="16.5">
      <c r="A14837" s="1"/>
    </row>
    <row r="14838" spans="1:1" ht="16.5">
      <c r="A14838" s="1"/>
    </row>
    <row r="14839" spans="1:1" ht="16.5">
      <c r="A14839" s="1"/>
    </row>
    <row r="14840" spans="1:1" ht="16.5">
      <c r="A14840" s="1"/>
    </row>
    <row r="14841" spans="1:1" ht="16.5">
      <c r="A14841" s="1"/>
    </row>
    <row r="14842" spans="1:1" ht="16.5">
      <c r="A14842" s="1"/>
    </row>
    <row r="14843" spans="1:1" ht="16.5">
      <c r="A14843" s="1"/>
    </row>
    <row r="14844" spans="1:1" ht="16.5">
      <c r="A14844" s="1"/>
    </row>
    <row r="14845" spans="1:1" ht="16.5">
      <c r="A14845" s="1"/>
    </row>
    <row r="14846" spans="1:1" ht="16.5">
      <c r="A14846" s="1"/>
    </row>
    <row r="14847" spans="1:1" ht="16.5">
      <c r="A14847" s="1"/>
    </row>
    <row r="14848" spans="1:1" ht="16.5">
      <c r="A14848" s="1"/>
    </row>
    <row r="14849" spans="1:1" ht="16.5">
      <c r="A14849" s="1"/>
    </row>
    <row r="14850" spans="1:1" ht="16.5">
      <c r="A14850" s="1"/>
    </row>
    <row r="14851" spans="1:1" ht="16.5">
      <c r="A14851" s="1"/>
    </row>
    <row r="14852" spans="1:1" ht="16.5">
      <c r="A14852" s="1"/>
    </row>
    <row r="14853" spans="1:1" ht="16.5">
      <c r="A14853" s="1"/>
    </row>
    <row r="14854" spans="1:1" ht="16.5">
      <c r="A14854" s="1"/>
    </row>
    <row r="14855" spans="1:1" ht="16.5">
      <c r="A14855" s="1"/>
    </row>
    <row r="14856" spans="1:1" ht="16.5">
      <c r="A14856" s="1"/>
    </row>
    <row r="14857" spans="1:1" ht="16.5">
      <c r="A14857" s="1"/>
    </row>
    <row r="14858" spans="1:1" ht="16.5">
      <c r="A14858" s="1"/>
    </row>
    <row r="14859" spans="1:1" ht="16.5">
      <c r="A14859" s="1"/>
    </row>
    <row r="14860" spans="1:1" ht="16.5">
      <c r="A14860" s="1"/>
    </row>
    <row r="14861" spans="1:1" ht="16.5">
      <c r="A14861" s="1"/>
    </row>
    <row r="14862" spans="1:1" ht="16.5">
      <c r="A14862" s="1"/>
    </row>
    <row r="14863" spans="1:1" ht="16.5">
      <c r="A14863" s="1"/>
    </row>
    <row r="14864" spans="1:1" ht="16.5">
      <c r="A14864" s="1"/>
    </row>
    <row r="14865" spans="1:1" ht="16.5">
      <c r="A14865" s="1"/>
    </row>
    <row r="14866" spans="1:1" ht="16.5">
      <c r="A14866" s="1"/>
    </row>
    <row r="14867" spans="1:1" ht="16.5">
      <c r="A14867" s="1"/>
    </row>
    <row r="14868" spans="1:1" ht="16.5">
      <c r="A14868" s="1"/>
    </row>
    <row r="14869" spans="1:1" ht="16.5">
      <c r="A14869" s="1"/>
    </row>
    <row r="14870" spans="1:1" ht="16.5">
      <c r="A14870" s="1"/>
    </row>
    <row r="14871" spans="1:1" ht="16.5">
      <c r="A14871" s="1"/>
    </row>
    <row r="14872" spans="1:1" ht="16.5">
      <c r="A14872" s="1"/>
    </row>
    <row r="14873" spans="1:1" ht="16.5">
      <c r="A14873" s="1"/>
    </row>
    <row r="14874" spans="1:1" ht="16.5">
      <c r="A14874" s="1"/>
    </row>
    <row r="14875" spans="1:1" ht="16.5">
      <c r="A14875" s="1"/>
    </row>
    <row r="14876" spans="1:1" ht="16.5">
      <c r="A14876" s="1"/>
    </row>
    <row r="14877" spans="1:1" ht="16.5">
      <c r="A14877" s="1"/>
    </row>
    <row r="14878" spans="1:1" ht="16.5">
      <c r="A14878" s="1"/>
    </row>
    <row r="14879" spans="1:1" ht="16.5">
      <c r="A14879" s="1"/>
    </row>
    <row r="14880" spans="1:1" ht="16.5">
      <c r="A14880" s="1"/>
    </row>
    <row r="14881" spans="1:1" ht="16.5">
      <c r="A14881" s="1"/>
    </row>
    <row r="14882" spans="1:1" ht="16.5">
      <c r="A14882" s="1"/>
    </row>
    <row r="14883" spans="1:1" ht="16.5">
      <c r="A14883" s="1"/>
    </row>
    <row r="14884" spans="1:1" ht="16.5">
      <c r="A14884" s="1"/>
    </row>
    <row r="14885" spans="1:1" ht="16.5">
      <c r="A14885" s="1"/>
    </row>
    <row r="14886" spans="1:1" ht="16.5">
      <c r="A14886" s="1"/>
    </row>
    <row r="14887" spans="1:1" ht="16.5">
      <c r="A14887" s="1"/>
    </row>
    <row r="14888" spans="1:1" ht="16.5">
      <c r="A14888" s="1"/>
    </row>
    <row r="14889" spans="1:1" ht="16.5">
      <c r="A14889" s="1"/>
    </row>
    <row r="14890" spans="1:1" ht="16.5">
      <c r="A14890" s="1"/>
    </row>
    <row r="14891" spans="1:1" ht="16.5">
      <c r="A14891" s="1"/>
    </row>
    <row r="14892" spans="1:1" ht="16.5">
      <c r="A14892" s="1"/>
    </row>
    <row r="14893" spans="1:1" ht="16.5">
      <c r="A14893" s="1"/>
    </row>
    <row r="14894" spans="1:1" ht="16.5">
      <c r="A14894" s="1"/>
    </row>
    <row r="14895" spans="1:1" ht="16.5">
      <c r="A14895" s="1"/>
    </row>
    <row r="14896" spans="1:1" ht="16.5">
      <c r="A14896" s="1"/>
    </row>
    <row r="14897" spans="1:1" ht="16.5">
      <c r="A14897" s="1"/>
    </row>
    <row r="14898" spans="1:1" ht="16.5">
      <c r="A14898" s="1"/>
    </row>
    <row r="14899" spans="1:1" ht="16.5">
      <c r="A14899" s="1"/>
    </row>
    <row r="14900" spans="1:1" ht="16.5">
      <c r="A14900" s="1"/>
    </row>
    <row r="14901" spans="1:1" ht="16.5">
      <c r="A14901" s="1"/>
    </row>
    <row r="14902" spans="1:1" ht="16.5">
      <c r="A14902" s="1"/>
    </row>
    <row r="14903" spans="1:1" ht="16.5">
      <c r="A14903" s="1"/>
    </row>
    <row r="14904" spans="1:1" ht="16.5">
      <c r="A14904" s="1"/>
    </row>
    <row r="14905" spans="1:1" ht="16.5">
      <c r="A14905" s="1"/>
    </row>
    <row r="14906" spans="1:1" ht="16.5">
      <c r="A14906" s="1"/>
    </row>
    <row r="14907" spans="1:1" ht="16.5">
      <c r="A14907" s="1"/>
    </row>
    <row r="14908" spans="1:1" ht="16.5">
      <c r="A14908" s="1"/>
    </row>
    <row r="14909" spans="1:1" ht="16.5">
      <c r="A14909" s="1"/>
    </row>
    <row r="14910" spans="1:1" ht="16.5">
      <c r="A14910" s="1"/>
    </row>
    <row r="14911" spans="1:1" ht="16.5">
      <c r="A14911" s="1"/>
    </row>
    <row r="14912" spans="1:1" ht="16.5">
      <c r="A14912" s="1"/>
    </row>
    <row r="14913" spans="1:1" ht="16.5">
      <c r="A14913" s="1"/>
    </row>
    <row r="14914" spans="1:1" ht="16.5">
      <c r="A14914" s="1"/>
    </row>
    <row r="14915" spans="1:1" ht="16.5">
      <c r="A14915" s="1"/>
    </row>
    <row r="14916" spans="1:1" ht="16.5">
      <c r="A14916" s="1"/>
    </row>
    <row r="14917" spans="1:1" ht="16.5">
      <c r="A14917" s="1"/>
    </row>
    <row r="14918" spans="1:1" ht="16.5">
      <c r="A14918" s="1"/>
    </row>
    <row r="14919" spans="1:1" ht="16.5">
      <c r="A14919" s="1"/>
    </row>
    <row r="14920" spans="1:1" ht="16.5">
      <c r="A14920" s="1"/>
    </row>
    <row r="14921" spans="1:1" ht="16.5">
      <c r="A14921" s="1"/>
    </row>
    <row r="14922" spans="1:1" ht="16.5">
      <c r="A14922" s="1"/>
    </row>
    <row r="14923" spans="1:1" ht="16.5">
      <c r="A14923" s="1"/>
    </row>
    <row r="14924" spans="1:1" ht="16.5">
      <c r="A14924" s="1"/>
    </row>
    <row r="14925" spans="1:1" ht="16.5">
      <c r="A14925" s="1"/>
    </row>
    <row r="14926" spans="1:1" ht="16.5">
      <c r="A14926" s="1"/>
    </row>
    <row r="14927" spans="1:1" ht="16.5">
      <c r="A14927" s="1"/>
    </row>
    <row r="14928" spans="1:1" ht="16.5">
      <c r="A14928" s="1"/>
    </row>
    <row r="14929" spans="1:1" ht="16.5">
      <c r="A14929" s="1"/>
    </row>
    <row r="14930" spans="1:1" ht="16.5">
      <c r="A14930" s="1"/>
    </row>
    <row r="14931" spans="1:1" ht="16.5">
      <c r="A14931" s="1"/>
    </row>
    <row r="14932" spans="1:1" ht="16.5">
      <c r="A14932" s="1"/>
    </row>
    <row r="14933" spans="1:1" ht="16.5">
      <c r="A14933" s="1"/>
    </row>
    <row r="14934" spans="1:1" ht="16.5">
      <c r="A14934" s="1"/>
    </row>
    <row r="14935" spans="1:1" ht="16.5">
      <c r="A14935" s="1"/>
    </row>
    <row r="14936" spans="1:1" ht="16.5">
      <c r="A14936" s="1"/>
    </row>
    <row r="14937" spans="1:1" ht="16.5">
      <c r="A14937" s="1"/>
    </row>
    <row r="14938" spans="1:1" ht="16.5">
      <c r="A14938" s="1"/>
    </row>
    <row r="14939" spans="1:1" ht="16.5">
      <c r="A14939" s="1"/>
    </row>
    <row r="14940" spans="1:1" ht="16.5">
      <c r="A14940" s="1"/>
    </row>
    <row r="14941" spans="1:1" ht="16.5">
      <c r="A14941" s="1"/>
    </row>
    <row r="14942" spans="1:1" ht="16.5">
      <c r="A14942" s="1"/>
    </row>
    <row r="14943" spans="1:1" ht="16.5">
      <c r="A14943" s="1"/>
    </row>
    <row r="14944" spans="1:1" ht="16.5">
      <c r="A14944" s="1"/>
    </row>
    <row r="14945" spans="1:1" ht="16.5">
      <c r="A14945" s="1"/>
    </row>
    <row r="14946" spans="1:1" ht="16.5">
      <c r="A14946" s="1"/>
    </row>
    <row r="14947" spans="1:1" ht="16.5">
      <c r="A14947" s="1"/>
    </row>
    <row r="14948" spans="1:1" ht="16.5">
      <c r="A14948" s="1"/>
    </row>
    <row r="14949" spans="1:1" ht="16.5">
      <c r="A14949" s="1"/>
    </row>
    <row r="14950" spans="1:1" ht="16.5">
      <c r="A14950" s="1"/>
    </row>
    <row r="14951" spans="1:1" ht="16.5">
      <c r="A14951" s="1"/>
    </row>
    <row r="14952" spans="1:1" ht="16.5">
      <c r="A14952" s="1"/>
    </row>
    <row r="14953" spans="1:1" ht="16.5">
      <c r="A14953" s="1"/>
    </row>
    <row r="14954" spans="1:1" ht="16.5">
      <c r="A14954" s="1"/>
    </row>
    <row r="14955" spans="1:1" ht="16.5">
      <c r="A14955" s="1"/>
    </row>
    <row r="14956" spans="1:1" ht="16.5">
      <c r="A14956" s="1"/>
    </row>
    <row r="14957" spans="1:1" ht="16.5">
      <c r="A14957" s="1"/>
    </row>
    <row r="14958" spans="1:1" ht="16.5">
      <c r="A14958" s="1"/>
    </row>
    <row r="14959" spans="1:1" ht="16.5">
      <c r="A14959" s="1"/>
    </row>
    <row r="14960" spans="1:1" ht="16.5">
      <c r="A14960" s="1"/>
    </row>
    <row r="14961" spans="1:1" ht="16.5">
      <c r="A14961" s="1"/>
    </row>
    <row r="14962" spans="1:1" ht="16.5">
      <c r="A14962" s="1"/>
    </row>
    <row r="14963" spans="1:1" ht="16.5">
      <c r="A14963" s="1"/>
    </row>
    <row r="14964" spans="1:1" ht="16.5">
      <c r="A14964" s="1"/>
    </row>
    <row r="14965" spans="1:1" ht="16.5">
      <c r="A14965" s="1"/>
    </row>
    <row r="14966" spans="1:1" ht="16.5">
      <c r="A14966" s="1"/>
    </row>
    <row r="14967" spans="1:1" ht="16.5">
      <c r="A14967" s="1"/>
    </row>
    <row r="14968" spans="1:1" ht="16.5">
      <c r="A14968" s="1"/>
    </row>
    <row r="14969" spans="1:1" ht="16.5">
      <c r="A14969" s="1"/>
    </row>
    <row r="14970" spans="1:1" ht="16.5">
      <c r="A14970" s="1"/>
    </row>
    <row r="14971" spans="1:1" ht="16.5">
      <c r="A14971" s="1"/>
    </row>
    <row r="14972" spans="1:1" ht="16.5">
      <c r="A14972" s="1"/>
    </row>
    <row r="14973" spans="1:1" ht="16.5">
      <c r="A14973" s="1"/>
    </row>
    <row r="14974" spans="1:1" ht="16.5">
      <c r="A14974" s="1"/>
    </row>
    <row r="14975" spans="1:1" ht="16.5">
      <c r="A14975" s="1"/>
    </row>
    <row r="14976" spans="1:1" ht="16.5">
      <c r="A14976" s="1"/>
    </row>
    <row r="14977" spans="1:1" ht="16.5">
      <c r="A14977" s="1"/>
    </row>
    <row r="14978" spans="1:1" ht="16.5">
      <c r="A14978" s="1"/>
    </row>
    <row r="14979" spans="1:1" ht="16.5">
      <c r="A14979" s="1"/>
    </row>
    <row r="14980" spans="1:1" ht="16.5">
      <c r="A14980" s="1"/>
    </row>
    <row r="14981" spans="1:1" ht="16.5">
      <c r="A14981" s="1"/>
    </row>
    <row r="14982" spans="1:1" ht="16.5">
      <c r="A14982" s="1"/>
    </row>
    <row r="14983" spans="1:1" ht="16.5">
      <c r="A14983" s="1"/>
    </row>
    <row r="14984" spans="1:1" ht="16.5">
      <c r="A14984" s="1"/>
    </row>
    <row r="14985" spans="1:1" ht="16.5">
      <c r="A14985" s="1"/>
    </row>
    <row r="14986" spans="1:1" ht="16.5">
      <c r="A14986" s="1"/>
    </row>
    <row r="14987" spans="1:1" ht="16.5">
      <c r="A14987" s="1"/>
    </row>
    <row r="14988" spans="1:1" ht="16.5">
      <c r="A14988" s="1"/>
    </row>
    <row r="14989" spans="1:1" ht="16.5">
      <c r="A14989" s="1"/>
    </row>
    <row r="14990" spans="1:1" ht="16.5">
      <c r="A14990" s="1"/>
    </row>
    <row r="14991" spans="1:1" ht="16.5">
      <c r="A14991" s="1"/>
    </row>
    <row r="14992" spans="1:1" ht="16.5">
      <c r="A14992" s="1"/>
    </row>
    <row r="14993" spans="1:1" ht="16.5">
      <c r="A14993" s="1"/>
    </row>
    <row r="14994" spans="1:1" ht="16.5">
      <c r="A14994" s="1"/>
    </row>
    <row r="14995" spans="1:1" ht="16.5">
      <c r="A14995" s="1"/>
    </row>
    <row r="14996" spans="1:1" ht="16.5">
      <c r="A14996" s="1"/>
    </row>
    <row r="14997" spans="1:1" ht="16.5">
      <c r="A14997" s="1"/>
    </row>
    <row r="14998" spans="1:1" ht="16.5">
      <c r="A14998" s="1"/>
    </row>
    <row r="14999" spans="1:1" ht="16.5">
      <c r="A14999" s="1"/>
    </row>
    <row r="15000" spans="1:1" ht="16.5">
      <c r="A15000" s="1"/>
    </row>
    <row r="15001" spans="1:1" ht="16.5">
      <c r="A15001" s="1"/>
    </row>
    <row r="15002" spans="1:1" ht="16.5">
      <c r="A15002" s="1"/>
    </row>
    <row r="15003" spans="1:1" ht="16.5">
      <c r="A15003" s="1"/>
    </row>
    <row r="15004" spans="1:1" ht="16.5">
      <c r="A15004" s="1"/>
    </row>
    <row r="15005" spans="1:1" ht="16.5">
      <c r="A15005" s="1"/>
    </row>
    <row r="15006" spans="1:1" ht="16.5">
      <c r="A15006" s="1"/>
    </row>
    <row r="15007" spans="1:1" ht="16.5">
      <c r="A15007" s="1"/>
    </row>
    <row r="15008" spans="1:1" ht="16.5">
      <c r="A15008" s="1"/>
    </row>
    <row r="15009" spans="1:1" ht="16.5">
      <c r="A15009" s="1"/>
    </row>
    <row r="15010" spans="1:1" ht="16.5">
      <c r="A15010" s="1"/>
    </row>
    <row r="15011" spans="1:1" ht="16.5">
      <c r="A15011" s="1"/>
    </row>
    <row r="15012" spans="1:1" ht="16.5">
      <c r="A15012" s="1"/>
    </row>
    <row r="15013" spans="1:1" ht="16.5">
      <c r="A15013" s="1"/>
    </row>
    <row r="15014" spans="1:1" ht="16.5">
      <c r="A15014" s="1"/>
    </row>
    <row r="15015" spans="1:1" ht="16.5">
      <c r="A15015" s="1"/>
    </row>
    <row r="15016" spans="1:1" ht="16.5">
      <c r="A15016" s="1"/>
    </row>
    <row r="15017" spans="1:1" ht="16.5">
      <c r="A15017" s="1"/>
    </row>
    <row r="15018" spans="1:1" ht="16.5">
      <c r="A15018" s="1"/>
    </row>
    <row r="15019" spans="1:1" ht="16.5">
      <c r="A15019" s="1"/>
    </row>
    <row r="15020" spans="1:1" ht="16.5">
      <c r="A15020" s="1"/>
    </row>
    <row r="15021" spans="1:1" ht="16.5">
      <c r="A15021" s="1"/>
    </row>
    <row r="15022" spans="1:1" ht="16.5">
      <c r="A15022" s="1"/>
    </row>
    <row r="15023" spans="1:1" ht="16.5">
      <c r="A15023" s="1"/>
    </row>
    <row r="15024" spans="1:1" ht="16.5">
      <c r="A15024" s="1"/>
    </row>
    <row r="15025" spans="1:1" ht="16.5">
      <c r="A15025" s="1"/>
    </row>
    <row r="15026" spans="1:1" ht="16.5">
      <c r="A15026" s="1"/>
    </row>
    <row r="15027" spans="1:1" ht="16.5">
      <c r="A15027" s="1"/>
    </row>
    <row r="15028" spans="1:1" ht="16.5">
      <c r="A15028" s="1"/>
    </row>
    <row r="15029" spans="1:1" ht="16.5">
      <c r="A15029" s="1"/>
    </row>
    <row r="15030" spans="1:1" ht="16.5">
      <c r="A15030" s="1"/>
    </row>
    <row r="15031" spans="1:1" ht="16.5">
      <c r="A15031" s="1"/>
    </row>
    <row r="15032" spans="1:1" ht="16.5">
      <c r="A15032" s="1"/>
    </row>
    <row r="15033" spans="1:1" ht="16.5">
      <c r="A15033" s="1"/>
    </row>
    <row r="15034" spans="1:1" ht="16.5">
      <c r="A15034" s="1"/>
    </row>
    <row r="15035" spans="1:1" ht="16.5">
      <c r="A15035" s="1"/>
    </row>
    <row r="15036" spans="1:1" ht="16.5">
      <c r="A15036" s="1"/>
    </row>
    <row r="15037" spans="1:1" ht="16.5">
      <c r="A15037" s="1"/>
    </row>
    <row r="15038" spans="1:1" ht="16.5">
      <c r="A15038" s="1"/>
    </row>
    <row r="15039" spans="1:1" ht="16.5">
      <c r="A15039" s="1"/>
    </row>
    <row r="15040" spans="1:1" ht="16.5">
      <c r="A15040" s="1"/>
    </row>
    <row r="15041" spans="1:1" ht="16.5">
      <c r="A15041" s="1"/>
    </row>
    <row r="15042" spans="1:1" ht="16.5">
      <c r="A15042" s="1"/>
    </row>
    <row r="15043" spans="1:1" ht="16.5">
      <c r="A15043" s="1"/>
    </row>
    <row r="15044" spans="1:1" ht="16.5">
      <c r="A15044" s="1"/>
    </row>
    <row r="15045" spans="1:1" ht="16.5">
      <c r="A15045" s="1"/>
    </row>
    <row r="15046" spans="1:1" ht="16.5">
      <c r="A15046" s="1"/>
    </row>
    <row r="15047" spans="1:1" ht="16.5">
      <c r="A15047" s="1"/>
    </row>
    <row r="15048" spans="1:1" ht="16.5">
      <c r="A15048" s="1"/>
    </row>
    <row r="15049" spans="1:1" ht="16.5">
      <c r="A15049" s="1"/>
    </row>
    <row r="15050" spans="1:1" ht="16.5">
      <c r="A15050" s="1"/>
    </row>
    <row r="15051" spans="1:1" ht="16.5">
      <c r="A15051" s="1"/>
    </row>
    <row r="15052" spans="1:1" ht="16.5">
      <c r="A15052" s="1"/>
    </row>
    <row r="15053" spans="1:1" ht="16.5">
      <c r="A15053" s="1"/>
    </row>
    <row r="15054" spans="1:1" ht="16.5">
      <c r="A15054" s="1"/>
    </row>
    <row r="15055" spans="1:1" ht="16.5">
      <c r="A15055" s="1"/>
    </row>
    <row r="15056" spans="1:1" ht="16.5">
      <c r="A15056" s="1"/>
    </row>
    <row r="15057" spans="1:1" ht="16.5">
      <c r="A15057" s="1"/>
    </row>
    <row r="15058" spans="1:1" ht="16.5">
      <c r="A15058" s="1"/>
    </row>
    <row r="15059" spans="1:1" ht="16.5">
      <c r="A15059" s="1"/>
    </row>
    <row r="15060" spans="1:1" ht="16.5">
      <c r="A15060" s="1"/>
    </row>
    <row r="15061" spans="1:1" ht="16.5">
      <c r="A15061" s="1"/>
    </row>
    <row r="15062" spans="1:1" ht="16.5">
      <c r="A15062" s="1"/>
    </row>
    <row r="15063" spans="1:1" ht="16.5">
      <c r="A15063" s="1"/>
    </row>
    <row r="15064" spans="1:1" ht="16.5">
      <c r="A15064" s="1"/>
    </row>
    <row r="15065" spans="1:1" ht="16.5">
      <c r="A15065" s="1"/>
    </row>
    <row r="15066" spans="1:1" ht="16.5">
      <c r="A15066" s="1"/>
    </row>
    <row r="15067" spans="1:1" ht="16.5">
      <c r="A15067" s="1"/>
    </row>
    <row r="15068" spans="1:1" ht="16.5">
      <c r="A15068" s="1"/>
    </row>
    <row r="15069" spans="1:1" ht="16.5">
      <c r="A15069" s="1"/>
    </row>
    <row r="15070" spans="1:1" ht="16.5">
      <c r="A15070" s="1"/>
    </row>
    <row r="15071" spans="1:1" ht="16.5">
      <c r="A15071" s="1"/>
    </row>
    <row r="15072" spans="1:1" ht="16.5">
      <c r="A15072" s="1"/>
    </row>
    <row r="15073" spans="1:1" ht="16.5">
      <c r="A15073" s="1"/>
    </row>
    <row r="15074" spans="1:1" ht="16.5">
      <c r="A15074" s="1"/>
    </row>
    <row r="15075" spans="1:1" ht="16.5">
      <c r="A15075" s="1"/>
    </row>
    <row r="15076" spans="1:1" ht="16.5">
      <c r="A15076" s="1"/>
    </row>
    <row r="15077" spans="1:1" ht="16.5">
      <c r="A15077" s="1"/>
    </row>
    <row r="15078" spans="1:1" ht="16.5">
      <c r="A15078" s="1"/>
    </row>
    <row r="15079" spans="1:1" ht="16.5">
      <c r="A15079" s="1"/>
    </row>
    <row r="15080" spans="1:1" ht="16.5">
      <c r="A15080" s="1"/>
    </row>
    <row r="15081" spans="1:1" ht="16.5">
      <c r="A15081" s="1"/>
    </row>
    <row r="15082" spans="1:1" ht="16.5">
      <c r="A15082" s="1"/>
    </row>
    <row r="15083" spans="1:1" ht="16.5">
      <c r="A15083" s="1"/>
    </row>
    <row r="15084" spans="1:1" ht="16.5">
      <c r="A15084" s="1"/>
    </row>
    <row r="15085" spans="1:1" ht="16.5">
      <c r="A15085" s="1"/>
    </row>
    <row r="15086" spans="1:1" ht="16.5">
      <c r="A15086" s="1"/>
    </row>
    <row r="15087" spans="1:1" ht="16.5">
      <c r="A15087" s="1"/>
    </row>
    <row r="15088" spans="1:1" ht="16.5">
      <c r="A15088" s="1"/>
    </row>
    <row r="15089" spans="1:1" ht="16.5">
      <c r="A15089" s="1"/>
    </row>
    <row r="15090" spans="1:1" ht="16.5">
      <c r="A15090" s="1"/>
    </row>
    <row r="15091" spans="1:1" ht="16.5">
      <c r="A15091" s="1"/>
    </row>
    <row r="15092" spans="1:1" ht="16.5">
      <c r="A15092" s="1"/>
    </row>
    <row r="15093" spans="1:1" ht="16.5">
      <c r="A15093" s="1"/>
    </row>
    <row r="15094" spans="1:1" ht="16.5">
      <c r="A15094" s="1"/>
    </row>
    <row r="15095" spans="1:1" ht="16.5">
      <c r="A15095" s="1"/>
    </row>
    <row r="15096" spans="1:1" ht="16.5">
      <c r="A15096" s="1"/>
    </row>
    <row r="15097" spans="1:1" ht="16.5">
      <c r="A15097" s="1"/>
    </row>
    <row r="15098" spans="1:1" ht="16.5">
      <c r="A15098" s="1"/>
    </row>
    <row r="15099" spans="1:1" ht="16.5">
      <c r="A15099" s="1"/>
    </row>
    <row r="15100" spans="1:1" ht="16.5">
      <c r="A15100" s="1"/>
    </row>
    <row r="15101" spans="1:1" ht="16.5">
      <c r="A15101" s="1"/>
    </row>
    <row r="15102" spans="1:1" ht="16.5">
      <c r="A15102" s="1"/>
    </row>
    <row r="15103" spans="1:1" ht="16.5">
      <c r="A15103" s="1"/>
    </row>
    <row r="15104" spans="1:1" ht="16.5">
      <c r="A15104" s="1"/>
    </row>
    <row r="15105" spans="1:1" ht="16.5">
      <c r="A15105" s="1"/>
    </row>
    <row r="15106" spans="1:1" ht="16.5">
      <c r="A15106" s="1"/>
    </row>
    <row r="15107" spans="1:1" ht="16.5">
      <c r="A15107" s="1"/>
    </row>
    <row r="15108" spans="1:1" ht="16.5">
      <c r="A15108" s="1"/>
    </row>
    <row r="15109" spans="1:1" ht="16.5">
      <c r="A15109" s="1"/>
    </row>
    <row r="15110" spans="1:1" ht="16.5">
      <c r="A15110" s="1"/>
    </row>
    <row r="15111" spans="1:1" ht="16.5">
      <c r="A15111" s="1"/>
    </row>
    <row r="15112" spans="1:1" ht="16.5">
      <c r="A15112" s="1"/>
    </row>
    <row r="15113" spans="1:1" ht="16.5">
      <c r="A15113" s="1"/>
    </row>
    <row r="15114" spans="1:1" ht="16.5">
      <c r="A15114" s="1"/>
    </row>
    <row r="15115" spans="1:1" ht="16.5">
      <c r="A15115" s="1"/>
    </row>
    <row r="15116" spans="1:1" ht="16.5">
      <c r="A15116" s="1"/>
    </row>
    <row r="15117" spans="1:1" ht="16.5">
      <c r="A15117" s="1"/>
    </row>
    <row r="15118" spans="1:1" ht="16.5">
      <c r="A15118" s="1"/>
    </row>
    <row r="15119" spans="1:1" ht="16.5">
      <c r="A15119" s="1"/>
    </row>
    <row r="15120" spans="1:1" ht="16.5">
      <c r="A15120" s="1"/>
    </row>
    <row r="15121" spans="1:1" ht="16.5">
      <c r="A15121" s="1"/>
    </row>
    <row r="15122" spans="1:1" ht="16.5">
      <c r="A15122" s="1"/>
    </row>
    <row r="15123" spans="1:1" ht="16.5">
      <c r="A15123" s="1"/>
    </row>
    <row r="15124" spans="1:1" ht="16.5">
      <c r="A15124" s="1"/>
    </row>
    <row r="15125" spans="1:1" ht="16.5">
      <c r="A15125" s="1"/>
    </row>
    <row r="15126" spans="1:1" ht="16.5">
      <c r="A15126" s="1"/>
    </row>
    <row r="15127" spans="1:1" ht="16.5">
      <c r="A15127" s="1"/>
    </row>
    <row r="15128" spans="1:1" ht="16.5">
      <c r="A15128" s="1"/>
    </row>
    <row r="15129" spans="1:1" ht="16.5">
      <c r="A15129" s="1"/>
    </row>
    <row r="15130" spans="1:1" ht="16.5">
      <c r="A15130" s="1"/>
    </row>
    <row r="15131" spans="1:1" ht="16.5">
      <c r="A15131" s="1"/>
    </row>
    <row r="15132" spans="1:1" ht="16.5">
      <c r="A15132" s="1"/>
    </row>
    <row r="15133" spans="1:1" ht="16.5">
      <c r="A15133" s="1"/>
    </row>
    <row r="15134" spans="1:1" ht="16.5">
      <c r="A15134" s="1"/>
    </row>
    <row r="15135" spans="1:1" ht="16.5">
      <c r="A15135" s="1"/>
    </row>
    <row r="15136" spans="1:1" ht="16.5">
      <c r="A15136" s="1"/>
    </row>
    <row r="15137" spans="1:1" ht="16.5">
      <c r="A15137" s="1"/>
    </row>
    <row r="15138" spans="1:1" ht="16.5">
      <c r="A15138" s="1"/>
    </row>
    <row r="15139" spans="1:1" ht="16.5">
      <c r="A15139" s="1"/>
    </row>
    <row r="15140" spans="1:1" ht="16.5">
      <c r="A15140" s="1"/>
    </row>
    <row r="15141" spans="1:1" ht="16.5">
      <c r="A15141" s="1"/>
    </row>
    <row r="15142" spans="1:1" ht="16.5">
      <c r="A15142" s="1"/>
    </row>
    <row r="15143" spans="1:1" ht="16.5">
      <c r="A15143" s="1"/>
    </row>
    <row r="15144" spans="1:1" ht="16.5">
      <c r="A15144" s="1"/>
    </row>
    <row r="15145" spans="1:1" ht="16.5">
      <c r="A15145" s="1"/>
    </row>
    <row r="15146" spans="1:1" ht="16.5">
      <c r="A15146" s="1"/>
    </row>
    <row r="15147" spans="1:1" ht="16.5">
      <c r="A15147" s="1"/>
    </row>
    <row r="15148" spans="1:1" ht="16.5">
      <c r="A15148" s="1"/>
    </row>
    <row r="15149" spans="1:1" ht="16.5">
      <c r="A15149" s="1"/>
    </row>
    <row r="15150" spans="1:1" ht="16.5">
      <c r="A15150" s="1"/>
    </row>
    <row r="15151" spans="1:1" ht="16.5">
      <c r="A15151" s="1"/>
    </row>
    <row r="15152" spans="1:1" ht="16.5">
      <c r="A15152" s="1"/>
    </row>
    <row r="15153" spans="1:1" ht="16.5">
      <c r="A15153" s="1"/>
    </row>
    <row r="15154" spans="1:1" ht="16.5">
      <c r="A15154" s="1"/>
    </row>
    <row r="15155" spans="1:1" ht="16.5">
      <c r="A15155" s="1"/>
    </row>
    <row r="15156" spans="1:1" ht="16.5">
      <c r="A15156" s="1"/>
    </row>
    <row r="15157" spans="1:1" ht="16.5">
      <c r="A15157" s="1"/>
    </row>
    <row r="15158" spans="1:1" ht="16.5">
      <c r="A15158" s="1"/>
    </row>
    <row r="15159" spans="1:1" ht="16.5">
      <c r="A15159" s="1"/>
    </row>
    <row r="15160" spans="1:1" ht="16.5">
      <c r="A15160" s="1"/>
    </row>
    <row r="15161" spans="1:1" ht="16.5">
      <c r="A15161" s="1"/>
    </row>
    <row r="15162" spans="1:1" ht="16.5">
      <c r="A15162" s="1"/>
    </row>
    <row r="15163" spans="1:1" ht="16.5">
      <c r="A15163" s="1"/>
    </row>
    <row r="15164" spans="1:1" ht="16.5">
      <c r="A15164" s="1"/>
    </row>
    <row r="15165" spans="1:1" ht="16.5">
      <c r="A15165" s="1"/>
    </row>
    <row r="15166" spans="1:1" ht="16.5">
      <c r="A15166" s="1"/>
    </row>
    <row r="15167" spans="1:1" ht="16.5">
      <c r="A15167" s="1"/>
    </row>
    <row r="15168" spans="1:1" ht="16.5">
      <c r="A15168" s="1"/>
    </row>
    <row r="15169" spans="1:1" ht="16.5">
      <c r="A15169" s="1"/>
    </row>
    <row r="15170" spans="1:1" ht="16.5">
      <c r="A15170" s="1"/>
    </row>
    <row r="15171" spans="1:1" ht="16.5">
      <c r="A15171" s="1"/>
    </row>
    <row r="15172" spans="1:1" ht="16.5">
      <c r="A15172" s="1"/>
    </row>
    <row r="15173" spans="1:1" ht="16.5">
      <c r="A15173" s="1"/>
    </row>
    <row r="15174" spans="1:1" ht="16.5">
      <c r="A15174" s="1"/>
    </row>
    <row r="15175" spans="1:1" ht="16.5">
      <c r="A15175" s="1"/>
    </row>
    <row r="15176" spans="1:1" ht="16.5">
      <c r="A15176" s="1"/>
    </row>
    <row r="15177" spans="1:1" ht="16.5">
      <c r="A15177" s="1"/>
    </row>
    <row r="15178" spans="1:1" ht="16.5">
      <c r="A15178" s="1"/>
    </row>
    <row r="15179" spans="1:1" ht="16.5">
      <c r="A15179" s="1"/>
    </row>
    <row r="15180" spans="1:1" ht="16.5">
      <c r="A15180" s="1"/>
    </row>
    <row r="15181" spans="1:1" ht="16.5">
      <c r="A15181" s="1"/>
    </row>
    <row r="15182" spans="1:1" ht="16.5">
      <c r="A15182" s="1"/>
    </row>
    <row r="15183" spans="1:1" ht="16.5">
      <c r="A15183" s="1"/>
    </row>
    <row r="15184" spans="1:1" ht="16.5">
      <c r="A15184" s="1"/>
    </row>
    <row r="15185" spans="1:1" ht="16.5">
      <c r="A15185" s="1"/>
    </row>
    <row r="15186" spans="1:1" ht="16.5">
      <c r="A15186" s="1"/>
    </row>
    <row r="15187" spans="1:1" ht="16.5">
      <c r="A15187" s="1"/>
    </row>
    <row r="15188" spans="1:1" ht="16.5">
      <c r="A15188" s="1"/>
    </row>
    <row r="15189" spans="1:1" ht="16.5">
      <c r="A15189" s="1"/>
    </row>
    <row r="15190" spans="1:1" ht="16.5">
      <c r="A15190" s="1"/>
    </row>
    <row r="15191" spans="1:1" ht="16.5">
      <c r="A15191" s="1"/>
    </row>
    <row r="15192" spans="1:1" ht="16.5">
      <c r="A15192" s="1"/>
    </row>
    <row r="15193" spans="1:1" ht="16.5">
      <c r="A15193" s="1"/>
    </row>
    <row r="15194" spans="1:1" ht="16.5">
      <c r="A15194" s="1"/>
    </row>
    <row r="15195" spans="1:1" ht="16.5">
      <c r="A15195" s="1"/>
    </row>
    <row r="15196" spans="1:1" ht="16.5">
      <c r="A15196" s="1"/>
    </row>
    <row r="15197" spans="1:1" ht="16.5">
      <c r="A15197" s="1"/>
    </row>
    <row r="15198" spans="1:1" ht="16.5">
      <c r="A15198" s="1"/>
    </row>
    <row r="15199" spans="1:1" ht="16.5">
      <c r="A15199" s="1"/>
    </row>
    <row r="15200" spans="1:1" ht="16.5">
      <c r="A15200" s="1"/>
    </row>
    <row r="15201" spans="1:1" ht="16.5">
      <c r="A15201" s="1"/>
    </row>
    <row r="15202" spans="1:1" ht="16.5">
      <c r="A15202" s="1"/>
    </row>
    <row r="15203" spans="1:1" ht="16.5">
      <c r="A15203" s="1"/>
    </row>
    <row r="15204" spans="1:1" ht="16.5">
      <c r="A15204" s="1"/>
    </row>
    <row r="15205" spans="1:1" ht="16.5">
      <c r="A15205" s="1"/>
    </row>
    <row r="15206" spans="1:1" ht="16.5">
      <c r="A15206" s="1"/>
    </row>
    <row r="15207" spans="1:1" ht="16.5">
      <c r="A15207" s="1"/>
    </row>
    <row r="15208" spans="1:1" ht="16.5">
      <c r="A15208" s="1"/>
    </row>
    <row r="15209" spans="1:1" ht="16.5">
      <c r="A15209" s="1"/>
    </row>
    <row r="15210" spans="1:1" ht="16.5">
      <c r="A15210" s="1"/>
    </row>
    <row r="15211" spans="1:1" ht="16.5">
      <c r="A15211" s="1"/>
    </row>
    <row r="15212" spans="1:1" ht="16.5">
      <c r="A15212" s="1"/>
    </row>
    <row r="15213" spans="1:1" ht="16.5">
      <c r="A15213" s="1"/>
    </row>
    <row r="15214" spans="1:1" ht="16.5">
      <c r="A15214" s="1"/>
    </row>
    <row r="15215" spans="1:1" ht="16.5">
      <c r="A15215" s="1"/>
    </row>
    <row r="15216" spans="1:1" ht="16.5">
      <c r="A15216" s="1"/>
    </row>
    <row r="15217" spans="1:1" ht="16.5">
      <c r="A15217" s="1"/>
    </row>
    <row r="15218" spans="1:1" ht="16.5">
      <c r="A15218" s="1"/>
    </row>
    <row r="15219" spans="1:1" ht="16.5">
      <c r="A15219" s="1"/>
    </row>
    <row r="15220" spans="1:1" ht="16.5">
      <c r="A15220" s="1"/>
    </row>
    <row r="15221" spans="1:1" ht="16.5">
      <c r="A15221" s="1"/>
    </row>
    <row r="15222" spans="1:1" ht="16.5">
      <c r="A15222" s="1"/>
    </row>
    <row r="15223" spans="1:1" ht="16.5">
      <c r="A15223" s="1"/>
    </row>
    <row r="15224" spans="1:1" ht="16.5">
      <c r="A15224" s="1"/>
    </row>
    <row r="15225" spans="1:1" ht="16.5">
      <c r="A15225" s="1"/>
    </row>
    <row r="15226" spans="1:1" ht="16.5">
      <c r="A15226" s="1"/>
    </row>
    <row r="15227" spans="1:1" ht="16.5">
      <c r="A15227" s="1"/>
    </row>
    <row r="15228" spans="1:1" ht="16.5">
      <c r="A15228" s="1"/>
    </row>
    <row r="15229" spans="1:1" ht="16.5">
      <c r="A15229" s="1"/>
    </row>
    <row r="15230" spans="1:1" ht="16.5">
      <c r="A15230" s="1"/>
    </row>
    <row r="15231" spans="1:1" ht="16.5">
      <c r="A15231" s="1"/>
    </row>
    <row r="15232" spans="1:1" ht="16.5">
      <c r="A15232" s="1"/>
    </row>
    <row r="15233" spans="1:1" ht="16.5">
      <c r="A15233" s="1"/>
    </row>
    <row r="15234" spans="1:1" ht="16.5">
      <c r="A15234" s="1"/>
    </row>
    <row r="15235" spans="1:1" ht="16.5">
      <c r="A15235" s="1"/>
    </row>
    <row r="15236" spans="1:1" ht="16.5">
      <c r="A15236" s="1"/>
    </row>
    <row r="15237" spans="1:1" ht="16.5">
      <c r="A15237" s="1"/>
    </row>
    <row r="15238" spans="1:1" ht="16.5">
      <c r="A15238" s="1"/>
    </row>
    <row r="15239" spans="1:1" ht="16.5">
      <c r="A15239" s="1"/>
    </row>
    <row r="15240" spans="1:1" ht="16.5">
      <c r="A15240" s="1"/>
    </row>
    <row r="15241" spans="1:1" ht="16.5">
      <c r="A15241" s="1"/>
    </row>
    <row r="15242" spans="1:1" ht="16.5">
      <c r="A15242" s="1"/>
    </row>
    <row r="15243" spans="1:1" ht="16.5">
      <c r="A15243" s="1"/>
    </row>
    <row r="15244" spans="1:1" ht="16.5">
      <c r="A15244" s="1"/>
    </row>
    <row r="15245" spans="1:1" ht="16.5">
      <c r="A15245" s="1"/>
    </row>
    <row r="15246" spans="1:1" ht="16.5">
      <c r="A15246" s="1"/>
    </row>
    <row r="15247" spans="1:1" ht="16.5">
      <c r="A15247" s="1"/>
    </row>
    <row r="15248" spans="1:1" ht="16.5">
      <c r="A15248" s="1"/>
    </row>
    <row r="15249" spans="1:1" ht="16.5">
      <c r="A15249" s="1"/>
    </row>
    <row r="15250" spans="1:1" ht="16.5">
      <c r="A15250" s="1"/>
    </row>
    <row r="15251" spans="1:1" ht="16.5">
      <c r="A15251" s="1"/>
    </row>
    <row r="15252" spans="1:1" ht="16.5">
      <c r="A15252" s="1"/>
    </row>
    <row r="15253" spans="1:1" ht="16.5">
      <c r="A15253" s="1"/>
    </row>
    <row r="15254" spans="1:1" ht="16.5">
      <c r="A15254" s="1"/>
    </row>
    <row r="15255" spans="1:1" ht="16.5">
      <c r="A15255" s="1"/>
    </row>
    <row r="15256" spans="1:1" ht="16.5">
      <c r="A15256" s="1"/>
    </row>
    <row r="15257" spans="1:1" ht="16.5">
      <c r="A15257" s="1"/>
    </row>
    <row r="15258" spans="1:1" ht="16.5">
      <c r="A15258" s="1"/>
    </row>
    <row r="15259" spans="1:1" ht="16.5">
      <c r="A15259" s="1"/>
    </row>
    <row r="15260" spans="1:1" ht="16.5">
      <c r="A15260" s="1"/>
    </row>
    <row r="15261" spans="1:1" ht="16.5">
      <c r="A15261" s="1"/>
    </row>
    <row r="15262" spans="1:1" ht="16.5">
      <c r="A15262" s="1"/>
    </row>
    <row r="15263" spans="1:1" ht="16.5">
      <c r="A15263" s="1"/>
    </row>
    <row r="15264" spans="1:1" ht="16.5">
      <c r="A15264" s="1"/>
    </row>
    <row r="15265" spans="1:1" ht="16.5">
      <c r="A15265" s="1"/>
    </row>
    <row r="15266" spans="1:1" ht="16.5">
      <c r="A15266" s="1"/>
    </row>
    <row r="15267" spans="1:1" ht="16.5">
      <c r="A15267" s="1"/>
    </row>
    <row r="15268" spans="1:1" ht="16.5">
      <c r="A15268" s="1"/>
    </row>
    <row r="15269" spans="1:1" ht="16.5">
      <c r="A15269" s="1"/>
    </row>
    <row r="15270" spans="1:1" ht="16.5">
      <c r="A15270" s="1"/>
    </row>
    <row r="15271" spans="1:1" ht="16.5">
      <c r="A15271" s="1"/>
    </row>
    <row r="15272" spans="1:1" ht="16.5">
      <c r="A15272" s="1"/>
    </row>
    <row r="15273" spans="1:1" ht="16.5">
      <c r="A15273" s="1"/>
    </row>
    <row r="15274" spans="1:1" ht="16.5">
      <c r="A15274" s="1"/>
    </row>
    <row r="15275" spans="1:1" ht="16.5">
      <c r="A15275" s="1"/>
    </row>
    <row r="15276" spans="1:1" ht="16.5">
      <c r="A15276" s="1"/>
    </row>
    <row r="15277" spans="1:1" ht="16.5">
      <c r="A15277" s="1"/>
    </row>
    <row r="15278" spans="1:1" ht="16.5">
      <c r="A15278" s="1"/>
    </row>
    <row r="15279" spans="1:1" ht="16.5">
      <c r="A15279" s="1"/>
    </row>
    <row r="15280" spans="1:1" ht="16.5">
      <c r="A15280" s="1"/>
    </row>
    <row r="15281" spans="1:1" ht="16.5">
      <c r="A15281" s="1"/>
    </row>
    <row r="15282" spans="1:1" ht="16.5">
      <c r="A15282" s="1"/>
    </row>
    <row r="15283" spans="1:1" ht="16.5">
      <c r="A15283" s="1"/>
    </row>
    <row r="15284" spans="1:1" ht="16.5">
      <c r="A15284" s="1"/>
    </row>
    <row r="15285" spans="1:1" ht="16.5">
      <c r="A15285" s="1"/>
    </row>
    <row r="15286" spans="1:1" ht="16.5">
      <c r="A15286" s="1"/>
    </row>
    <row r="15287" spans="1:1" ht="16.5">
      <c r="A15287" s="1"/>
    </row>
    <row r="15288" spans="1:1" ht="16.5">
      <c r="A15288" s="1"/>
    </row>
    <row r="15289" spans="1:1" ht="16.5">
      <c r="A15289" s="1"/>
    </row>
    <row r="15290" spans="1:1" ht="16.5">
      <c r="A15290" s="1"/>
    </row>
    <row r="15291" spans="1:1" ht="16.5">
      <c r="A15291" s="1"/>
    </row>
    <row r="15292" spans="1:1" ht="16.5">
      <c r="A15292" s="1"/>
    </row>
    <row r="15293" spans="1:1" ht="16.5">
      <c r="A15293" s="1"/>
    </row>
    <row r="15294" spans="1:1" ht="16.5">
      <c r="A15294" s="1"/>
    </row>
    <row r="15295" spans="1:1" ht="16.5">
      <c r="A15295" s="1"/>
    </row>
    <row r="15296" spans="1:1" ht="16.5">
      <c r="A15296" s="1"/>
    </row>
    <row r="15297" spans="1:1" ht="16.5">
      <c r="A15297" s="1"/>
    </row>
    <row r="15298" spans="1:1" ht="16.5">
      <c r="A15298" s="1"/>
    </row>
    <row r="15299" spans="1:1" ht="16.5">
      <c r="A15299" s="1"/>
    </row>
    <row r="15300" spans="1:1" ht="16.5">
      <c r="A15300" s="1"/>
    </row>
    <row r="15301" spans="1:1" ht="16.5">
      <c r="A15301" s="1"/>
    </row>
    <row r="15302" spans="1:1" ht="16.5">
      <c r="A15302" s="1"/>
    </row>
    <row r="15303" spans="1:1" ht="16.5">
      <c r="A15303" s="1"/>
    </row>
    <row r="15304" spans="1:1" ht="16.5">
      <c r="A15304" s="1"/>
    </row>
    <row r="15305" spans="1:1" ht="16.5">
      <c r="A15305" s="1"/>
    </row>
    <row r="15306" spans="1:1" ht="16.5">
      <c r="A15306" s="1"/>
    </row>
    <row r="15307" spans="1:1" ht="16.5">
      <c r="A15307" s="1"/>
    </row>
    <row r="15308" spans="1:1" ht="16.5">
      <c r="A15308" s="1"/>
    </row>
    <row r="15309" spans="1:1" ht="16.5">
      <c r="A15309" s="1"/>
    </row>
    <row r="15310" spans="1:1" ht="16.5">
      <c r="A15310" s="1"/>
    </row>
    <row r="15311" spans="1:1" ht="16.5">
      <c r="A15311" s="1"/>
    </row>
    <row r="15312" spans="1:1" ht="16.5">
      <c r="A15312" s="1"/>
    </row>
    <row r="15313" spans="1:1" ht="16.5">
      <c r="A15313" s="1"/>
    </row>
    <row r="15314" spans="1:1" ht="16.5">
      <c r="A15314" s="1"/>
    </row>
    <row r="15315" spans="1:1" ht="16.5">
      <c r="A15315" s="1"/>
    </row>
    <row r="15316" spans="1:1" ht="16.5">
      <c r="A15316" s="1"/>
    </row>
    <row r="15317" spans="1:1" ht="16.5">
      <c r="A15317" s="1"/>
    </row>
    <row r="15318" spans="1:1" ht="16.5">
      <c r="A15318" s="1"/>
    </row>
    <row r="15319" spans="1:1" ht="16.5">
      <c r="A15319" s="1"/>
    </row>
    <row r="15320" spans="1:1" ht="16.5">
      <c r="A15320" s="1"/>
    </row>
    <row r="15321" spans="1:1" ht="16.5">
      <c r="A15321" s="1"/>
    </row>
    <row r="15322" spans="1:1" ht="16.5">
      <c r="A15322" s="1"/>
    </row>
    <row r="15323" spans="1:1" ht="16.5">
      <c r="A15323" s="1"/>
    </row>
    <row r="15324" spans="1:1" ht="16.5">
      <c r="A15324" s="1"/>
    </row>
    <row r="15325" spans="1:1" ht="16.5">
      <c r="A15325" s="1"/>
    </row>
    <row r="15326" spans="1:1" ht="16.5">
      <c r="A15326" s="1"/>
    </row>
    <row r="15327" spans="1:1" ht="16.5">
      <c r="A15327" s="1"/>
    </row>
    <row r="15328" spans="1:1" ht="16.5">
      <c r="A15328" s="1"/>
    </row>
    <row r="15329" spans="1:1" ht="16.5">
      <c r="A15329" s="1"/>
    </row>
    <row r="15330" spans="1:1" ht="16.5">
      <c r="A15330" s="1"/>
    </row>
    <row r="15331" spans="1:1" ht="16.5">
      <c r="A15331" s="1"/>
    </row>
    <row r="15332" spans="1:1" ht="16.5">
      <c r="A15332" s="1"/>
    </row>
    <row r="15333" spans="1:1" ht="16.5">
      <c r="A15333" s="1"/>
    </row>
    <row r="15334" spans="1:1" ht="16.5">
      <c r="A15334" s="1"/>
    </row>
    <row r="15335" spans="1:1" ht="16.5">
      <c r="A15335" s="1"/>
    </row>
    <row r="15336" spans="1:1" ht="16.5">
      <c r="A15336" s="1"/>
    </row>
    <row r="15337" spans="1:1" ht="16.5">
      <c r="A15337" s="1"/>
    </row>
    <row r="15338" spans="1:1" ht="16.5">
      <c r="A15338" s="1"/>
    </row>
    <row r="15339" spans="1:1" ht="16.5">
      <c r="A15339" s="1"/>
    </row>
    <row r="15340" spans="1:1" ht="16.5">
      <c r="A15340" s="1"/>
    </row>
    <row r="15341" spans="1:1" ht="16.5">
      <c r="A15341" s="1"/>
    </row>
    <row r="15342" spans="1:1" ht="16.5">
      <c r="A15342" s="1"/>
    </row>
    <row r="15343" spans="1:1" ht="16.5">
      <c r="A15343" s="1"/>
    </row>
    <row r="15344" spans="1:1" ht="16.5">
      <c r="A15344" s="1"/>
    </row>
    <row r="15345" spans="1:1" ht="16.5">
      <c r="A15345" s="1"/>
    </row>
    <row r="15346" spans="1:1" ht="16.5">
      <c r="A15346" s="1"/>
    </row>
    <row r="15347" spans="1:1" ht="16.5">
      <c r="A15347" s="1"/>
    </row>
    <row r="15348" spans="1:1" ht="16.5">
      <c r="A15348" s="1"/>
    </row>
    <row r="15349" spans="1:1" ht="16.5">
      <c r="A15349" s="1"/>
    </row>
    <row r="15350" spans="1:1" ht="16.5">
      <c r="A15350" s="1"/>
    </row>
    <row r="15351" spans="1:1" ht="16.5">
      <c r="A15351" s="1"/>
    </row>
    <row r="15352" spans="1:1" ht="16.5">
      <c r="A15352" s="1"/>
    </row>
    <row r="15353" spans="1:1" ht="16.5">
      <c r="A15353" s="1"/>
    </row>
    <row r="15354" spans="1:1" ht="16.5">
      <c r="A15354" s="1"/>
    </row>
    <row r="15355" spans="1:1" ht="16.5">
      <c r="A15355" s="1"/>
    </row>
    <row r="15356" spans="1:1" ht="16.5">
      <c r="A15356" s="1"/>
    </row>
    <row r="15357" spans="1:1" ht="16.5">
      <c r="A15357" s="1"/>
    </row>
    <row r="15358" spans="1:1" ht="16.5">
      <c r="A15358" s="1"/>
    </row>
    <row r="15359" spans="1:1" ht="16.5">
      <c r="A15359" s="1"/>
    </row>
    <row r="15360" spans="1:1" ht="16.5">
      <c r="A15360" s="1"/>
    </row>
    <row r="15361" spans="1:1" ht="16.5">
      <c r="A15361" s="1"/>
    </row>
    <row r="15362" spans="1:1" ht="16.5">
      <c r="A15362" s="1"/>
    </row>
    <row r="15363" spans="1:1" ht="16.5">
      <c r="A15363" s="1"/>
    </row>
    <row r="15364" spans="1:1" ht="16.5">
      <c r="A15364" s="1"/>
    </row>
    <row r="15365" spans="1:1" ht="16.5">
      <c r="A15365" s="1"/>
    </row>
    <row r="15366" spans="1:1" ht="16.5">
      <c r="A15366" s="1"/>
    </row>
    <row r="15367" spans="1:1" ht="16.5">
      <c r="A15367" s="1"/>
    </row>
    <row r="15368" spans="1:1" ht="16.5">
      <c r="A15368" s="1"/>
    </row>
    <row r="15369" spans="1:1" ht="16.5">
      <c r="A15369" s="1"/>
    </row>
    <row r="15370" spans="1:1" ht="16.5">
      <c r="A15370" s="1"/>
    </row>
    <row r="15371" spans="1:1" ht="16.5">
      <c r="A15371" s="1"/>
    </row>
    <row r="15372" spans="1:1" ht="16.5">
      <c r="A15372" s="1"/>
    </row>
    <row r="15373" spans="1:1" ht="16.5">
      <c r="A15373" s="1"/>
    </row>
    <row r="15374" spans="1:1" ht="16.5">
      <c r="A15374" s="1"/>
    </row>
    <row r="15375" spans="1:1" ht="16.5">
      <c r="A15375" s="1"/>
    </row>
    <row r="15376" spans="1:1" ht="16.5">
      <c r="A15376" s="1"/>
    </row>
    <row r="15377" spans="1:1" ht="16.5">
      <c r="A15377" s="1"/>
    </row>
    <row r="15378" spans="1:1" ht="16.5">
      <c r="A15378" s="1"/>
    </row>
    <row r="15379" spans="1:1" ht="16.5">
      <c r="A15379" s="1"/>
    </row>
    <row r="15380" spans="1:1" ht="16.5">
      <c r="A15380" s="1"/>
    </row>
    <row r="15381" spans="1:1" ht="16.5">
      <c r="A15381" s="1"/>
    </row>
    <row r="15382" spans="1:1" ht="16.5">
      <c r="A15382" s="1"/>
    </row>
    <row r="15383" spans="1:1" ht="16.5">
      <c r="A15383" s="1"/>
    </row>
    <row r="15384" spans="1:1" ht="16.5">
      <c r="A15384" s="1"/>
    </row>
    <row r="15385" spans="1:1" ht="16.5">
      <c r="A15385" s="1"/>
    </row>
    <row r="15386" spans="1:1" ht="16.5">
      <c r="A15386" s="1"/>
    </row>
    <row r="15387" spans="1:1" ht="16.5">
      <c r="A15387" s="1"/>
    </row>
    <row r="15388" spans="1:1" ht="16.5">
      <c r="A15388" s="1"/>
    </row>
    <row r="15389" spans="1:1" ht="16.5">
      <c r="A15389" s="1"/>
    </row>
    <row r="15390" spans="1:1" ht="16.5">
      <c r="A15390" s="1"/>
    </row>
    <row r="15391" spans="1:1" ht="16.5">
      <c r="A15391" s="1"/>
    </row>
    <row r="15392" spans="1:1" ht="16.5">
      <c r="A15392" s="1"/>
    </row>
    <row r="15393" spans="1:1" ht="16.5">
      <c r="A15393" s="1"/>
    </row>
    <row r="15394" spans="1:1" ht="16.5">
      <c r="A15394" s="1"/>
    </row>
    <row r="15395" spans="1:1" ht="16.5">
      <c r="A15395" s="1"/>
    </row>
    <row r="15396" spans="1:1" ht="16.5">
      <c r="A15396" s="1"/>
    </row>
    <row r="15397" spans="1:1" ht="16.5">
      <c r="A15397" s="1"/>
    </row>
    <row r="15398" spans="1:1" ht="16.5">
      <c r="A15398" s="1"/>
    </row>
    <row r="15399" spans="1:1" ht="16.5">
      <c r="A15399" s="1"/>
    </row>
    <row r="15400" spans="1:1" ht="16.5">
      <c r="A15400" s="1"/>
    </row>
    <row r="15401" spans="1:1" ht="16.5">
      <c r="A15401" s="1"/>
    </row>
    <row r="15402" spans="1:1" ht="16.5">
      <c r="A15402" s="1"/>
    </row>
    <row r="15403" spans="1:1" ht="16.5">
      <c r="A15403" s="1"/>
    </row>
    <row r="15404" spans="1:1" ht="16.5">
      <c r="A15404" s="1"/>
    </row>
    <row r="15405" spans="1:1" ht="16.5">
      <c r="A15405" s="1"/>
    </row>
    <row r="15406" spans="1:1" ht="16.5">
      <c r="A15406" s="1"/>
    </row>
    <row r="15407" spans="1:1" ht="16.5">
      <c r="A15407" s="1"/>
    </row>
    <row r="15408" spans="1:1" ht="16.5">
      <c r="A15408" s="1"/>
    </row>
    <row r="15409" spans="1:1" ht="16.5">
      <c r="A15409" s="1"/>
    </row>
    <row r="15410" spans="1:1" ht="16.5">
      <c r="A15410" s="1"/>
    </row>
    <row r="15411" spans="1:1" ht="16.5">
      <c r="A15411" s="1"/>
    </row>
    <row r="15412" spans="1:1" ht="16.5">
      <c r="A15412" s="1"/>
    </row>
    <row r="15413" spans="1:1" ht="16.5">
      <c r="A15413" s="1"/>
    </row>
    <row r="15414" spans="1:1" ht="16.5">
      <c r="A15414" s="1"/>
    </row>
    <row r="15415" spans="1:1" ht="16.5">
      <c r="A15415" s="1"/>
    </row>
    <row r="15416" spans="1:1" ht="16.5">
      <c r="A15416" s="1"/>
    </row>
    <row r="15417" spans="1:1" ht="16.5">
      <c r="A15417" s="1"/>
    </row>
    <row r="15418" spans="1:1" ht="16.5">
      <c r="A15418" s="1"/>
    </row>
    <row r="15419" spans="1:1" ht="16.5">
      <c r="A15419" s="1"/>
    </row>
    <row r="15420" spans="1:1" ht="16.5">
      <c r="A15420" s="1"/>
    </row>
    <row r="15421" spans="1:1" ht="16.5">
      <c r="A15421" s="1"/>
    </row>
    <row r="15422" spans="1:1" ht="16.5">
      <c r="A15422" s="1"/>
    </row>
    <row r="15423" spans="1:1" ht="16.5">
      <c r="A15423" s="1"/>
    </row>
    <row r="15424" spans="1:1" ht="16.5">
      <c r="A15424" s="1"/>
    </row>
    <row r="15425" spans="1:1" ht="16.5">
      <c r="A15425" s="1"/>
    </row>
    <row r="15426" spans="1:1" ht="16.5">
      <c r="A15426" s="1"/>
    </row>
    <row r="15427" spans="1:1" ht="16.5">
      <c r="A15427" s="1"/>
    </row>
    <row r="15428" spans="1:1" ht="16.5">
      <c r="A15428" s="1"/>
    </row>
    <row r="15429" spans="1:1" ht="16.5">
      <c r="A15429" s="1"/>
    </row>
    <row r="15430" spans="1:1" ht="16.5">
      <c r="A15430" s="1"/>
    </row>
    <row r="15431" spans="1:1" ht="16.5">
      <c r="A15431" s="1"/>
    </row>
    <row r="15432" spans="1:1" ht="16.5">
      <c r="A15432" s="1"/>
    </row>
    <row r="15433" spans="1:1" ht="16.5">
      <c r="A15433" s="1"/>
    </row>
    <row r="15434" spans="1:1" ht="16.5">
      <c r="A15434" s="1"/>
    </row>
    <row r="15435" spans="1:1" ht="16.5">
      <c r="A15435" s="1"/>
    </row>
    <row r="15436" spans="1:1" ht="16.5">
      <c r="A15436" s="1"/>
    </row>
    <row r="15437" spans="1:1" ht="16.5">
      <c r="A15437" s="1"/>
    </row>
    <row r="15438" spans="1:1" ht="16.5">
      <c r="A15438" s="1"/>
    </row>
    <row r="15439" spans="1:1" ht="16.5">
      <c r="A15439" s="1"/>
    </row>
    <row r="15440" spans="1:1" ht="16.5">
      <c r="A15440" s="1"/>
    </row>
    <row r="15441" spans="1:1" ht="16.5">
      <c r="A15441" s="1"/>
    </row>
    <row r="15442" spans="1:1" ht="16.5">
      <c r="A15442" s="1"/>
    </row>
    <row r="15443" spans="1:1" ht="16.5">
      <c r="A15443" s="1"/>
    </row>
    <row r="15444" spans="1:1" ht="16.5">
      <c r="A15444" s="1"/>
    </row>
    <row r="15445" spans="1:1" ht="16.5">
      <c r="A15445" s="1"/>
    </row>
    <row r="15446" spans="1:1" ht="16.5">
      <c r="A15446" s="1"/>
    </row>
    <row r="15447" spans="1:1" ht="16.5">
      <c r="A15447" s="1"/>
    </row>
    <row r="15448" spans="1:1" ht="16.5">
      <c r="A15448" s="1"/>
    </row>
    <row r="15449" spans="1:1" ht="16.5">
      <c r="A15449" s="1"/>
    </row>
    <row r="15450" spans="1:1" ht="16.5">
      <c r="A15450" s="1"/>
    </row>
    <row r="15451" spans="1:1" ht="16.5">
      <c r="A15451" s="1"/>
    </row>
    <row r="15452" spans="1:1" ht="16.5">
      <c r="A15452" s="1"/>
    </row>
    <row r="15453" spans="1:1" ht="16.5">
      <c r="A15453" s="1"/>
    </row>
    <row r="15454" spans="1:1" ht="16.5">
      <c r="A15454" s="1"/>
    </row>
    <row r="15455" spans="1:1" ht="16.5">
      <c r="A15455" s="1"/>
    </row>
    <row r="15456" spans="1:1" ht="16.5">
      <c r="A15456" s="1"/>
    </row>
    <row r="15457" spans="1:1" ht="16.5">
      <c r="A15457" s="1"/>
    </row>
    <row r="15458" spans="1:1" ht="16.5">
      <c r="A15458" s="1"/>
    </row>
    <row r="15459" spans="1:1" ht="16.5">
      <c r="A15459" s="1"/>
    </row>
    <row r="15460" spans="1:1" ht="16.5">
      <c r="A15460" s="1"/>
    </row>
    <row r="15461" spans="1:1" ht="16.5">
      <c r="A15461" s="1"/>
    </row>
    <row r="15462" spans="1:1" ht="16.5">
      <c r="A15462" s="1"/>
    </row>
    <row r="15463" spans="1:1" ht="16.5">
      <c r="A15463" s="1"/>
    </row>
    <row r="15464" spans="1:1" ht="16.5">
      <c r="A15464" s="1"/>
    </row>
    <row r="15465" spans="1:1" ht="16.5">
      <c r="A15465" s="1"/>
    </row>
    <row r="15466" spans="1:1" ht="16.5">
      <c r="A15466" s="1"/>
    </row>
    <row r="15467" spans="1:1" ht="16.5">
      <c r="A15467" s="1"/>
    </row>
    <row r="15468" spans="1:1" ht="16.5">
      <c r="A15468" s="1"/>
    </row>
    <row r="15469" spans="1:1" ht="16.5">
      <c r="A15469" s="1"/>
    </row>
    <row r="15470" spans="1:1" ht="16.5">
      <c r="A15470" s="1"/>
    </row>
    <row r="15471" spans="1:1" ht="16.5">
      <c r="A15471" s="1"/>
    </row>
    <row r="15472" spans="1:1" ht="16.5">
      <c r="A15472" s="1"/>
    </row>
    <row r="15473" spans="1:1" ht="16.5">
      <c r="A15473" s="1"/>
    </row>
    <row r="15474" spans="1:1" ht="16.5">
      <c r="A15474" s="1"/>
    </row>
    <row r="15475" spans="1:1" ht="16.5">
      <c r="A15475" s="1"/>
    </row>
    <row r="15476" spans="1:1" ht="16.5">
      <c r="A15476" s="1"/>
    </row>
    <row r="15477" spans="1:1" ht="16.5">
      <c r="A15477" s="1"/>
    </row>
    <row r="15478" spans="1:1" ht="16.5">
      <c r="A15478" s="1"/>
    </row>
    <row r="15479" spans="1:1" ht="16.5">
      <c r="A15479" s="1"/>
    </row>
    <row r="15480" spans="1:1" ht="16.5">
      <c r="A15480" s="1"/>
    </row>
    <row r="15481" spans="1:1" ht="16.5">
      <c r="A15481" s="1"/>
    </row>
    <row r="15482" spans="1:1" ht="16.5">
      <c r="A15482" s="1"/>
    </row>
    <row r="15483" spans="1:1" ht="16.5">
      <c r="A15483" s="1"/>
    </row>
    <row r="15484" spans="1:1" ht="16.5">
      <c r="A15484" s="1"/>
    </row>
    <row r="15485" spans="1:1" ht="16.5">
      <c r="A15485" s="1"/>
    </row>
    <row r="15486" spans="1:1" ht="16.5">
      <c r="A15486" s="1"/>
    </row>
    <row r="15487" spans="1:1" ht="16.5">
      <c r="A15487" s="1"/>
    </row>
    <row r="15488" spans="1:1" ht="16.5">
      <c r="A15488" s="1"/>
    </row>
    <row r="15489" spans="1:1" ht="16.5">
      <c r="A15489" s="1"/>
    </row>
    <row r="15490" spans="1:1" ht="16.5">
      <c r="A15490" s="1"/>
    </row>
    <row r="15491" spans="1:1" ht="16.5">
      <c r="A15491" s="1"/>
    </row>
    <row r="15492" spans="1:1" ht="16.5">
      <c r="A15492" s="1"/>
    </row>
    <row r="15493" spans="1:1" ht="16.5">
      <c r="A15493" s="1"/>
    </row>
    <row r="15494" spans="1:1" ht="16.5">
      <c r="A15494" s="1"/>
    </row>
    <row r="15495" spans="1:1" ht="16.5">
      <c r="A15495" s="1"/>
    </row>
    <row r="15496" spans="1:1" ht="16.5">
      <c r="A15496" s="1"/>
    </row>
    <row r="15497" spans="1:1" ht="16.5">
      <c r="A15497" s="1"/>
    </row>
    <row r="15498" spans="1:1" ht="16.5">
      <c r="A15498" s="1"/>
    </row>
    <row r="15499" spans="1:1" ht="16.5">
      <c r="A15499" s="1"/>
    </row>
    <row r="15500" spans="1:1" ht="16.5">
      <c r="A15500" s="1"/>
    </row>
    <row r="15501" spans="1:1" ht="16.5">
      <c r="A15501" s="1"/>
    </row>
    <row r="15502" spans="1:1" ht="16.5">
      <c r="A15502" s="1"/>
    </row>
    <row r="15503" spans="1:1" ht="16.5">
      <c r="A15503" s="1"/>
    </row>
    <row r="15504" spans="1:1" ht="16.5">
      <c r="A15504" s="1"/>
    </row>
    <row r="15505" spans="1:1" ht="16.5">
      <c r="A15505" s="1"/>
    </row>
    <row r="15506" spans="1:1" ht="16.5">
      <c r="A15506" s="1"/>
    </row>
    <row r="15507" spans="1:1" ht="16.5">
      <c r="A15507" s="1"/>
    </row>
    <row r="15508" spans="1:1" ht="16.5">
      <c r="A15508" s="1"/>
    </row>
    <row r="15509" spans="1:1" ht="16.5">
      <c r="A15509" s="1"/>
    </row>
    <row r="15510" spans="1:1" ht="16.5">
      <c r="A15510" s="1"/>
    </row>
    <row r="15511" spans="1:1" ht="16.5">
      <c r="A15511" s="1"/>
    </row>
    <row r="15512" spans="1:1" ht="16.5">
      <c r="A15512" s="1"/>
    </row>
    <row r="15513" spans="1:1" ht="16.5">
      <c r="A15513" s="1"/>
    </row>
    <row r="15514" spans="1:1" ht="16.5">
      <c r="A15514" s="1"/>
    </row>
    <row r="15515" spans="1:1" ht="16.5">
      <c r="A15515" s="1"/>
    </row>
    <row r="15516" spans="1:1" ht="16.5">
      <c r="A15516" s="1"/>
    </row>
    <row r="15517" spans="1:1" ht="16.5">
      <c r="A15517" s="1"/>
    </row>
    <row r="15518" spans="1:1" ht="16.5">
      <c r="A15518" s="1"/>
    </row>
    <row r="15519" spans="1:1" ht="16.5">
      <c r="A15519" s="1"/>
    </row>
    <row r="15520" spans="1:1" ht="16.5">
      <c r="A15520" s="1"/>
    </row>
    <row r="15521" spans="1:1" ht="16.5">
      <c r="A15521" s="1"/>
    </row>
    <row r="15522" spans="1:1" ht="16.5">
      <c r="A15522" s="1"/>
    </row>
    <row r="15523" spans="1:1" ht="16.5">
      <c r="A15523" s="1"/>
    </row>
    <row r="15524" spans="1:1" ht="16.5">
      <c r="A15524" s="1"/>
    </row>
    <row r="15525" spans="1:1" ht="16.5">
      <c r="A15525" s="1"/>
    </row>
    <row r="15526" spans="1:1" ht="16.5">
      <c r="A15526" s="1"/>
    </row>
    <row r="15527" spans="1:1" ht="16.5">
      <c r="A15527" s="1"/>
    </row>
    <row r="15528" spans="1:1" ht="16.5">
      <c r="A15528" s="1"/>
    </row>
    <row r="15529" spans="1:1" ht="16.5">
      <c r="A15529" s="1"/>
    </row>
    <row r="15530" spans="1:1" ht="16.5">
      <c r="A15530" s="1"/>
    </row>
    <row r="15531" spans="1:1" ht="16.5">
      <c r="A15531" s="1"/>
    </row>
    <row r="15532" spans="1:1" ht="16.5">
      <c r="A15532" s="1"/>
    </row>
    <row r="15533" spans="1:1" ht="16.5">
      <c r="A15533" s="1"/>
    </row>
    <row r="15534" spans="1:1" ht="16.5">
      <c r="A15534" s="1"/>
    </row>
    <row r="15535" spans="1:1" ht="16.5">
      <c r="A15535" s="1"/>
    </row>
    <row r="15536" spans="1:1" ht="16.5">
      <c r="A15536" s="1"/>
    </row>
    <row r="15537" spans="1:1" ht="16.5">
      <c r="A15537" s="1"/>
    </row>
    <row r="15538" spans="1:1" ht="16.5">
      <c r="A15538" s="1"/>
    </row>
    <row r="15539" spans="1:1" ht="16.5">
      <c r="A15539" s="1"/>
    </row>
    <row r="15540" spans="1:1" ht="16.5">
      <c r="A15540" s="1"/>
    </row>
    <row r="15541" spans="1:1" ht="16.5">
      <c r="A15541" s="1"/>
    </row>
    <row r="15542" spans="1:1" ht="16.5">
      <c r="A15542" s="1"/>
    </row>
    <row r="15543" spans="1:1" ht="16.5">
      <c r="A15543" s="1"/>
    </row>
    <row r="15544" spans="1:1" ht="16.5">
      <c r="A15544" s="1"/>
    </row>
    <row r="15545" spans="1:1" ht="16.5">
      <c r="A15545" s="1"/>
    </row>
    <row r="15546" spans="1:1" ht="16.5">
      <c r="A15546" s="1"/>
    </row>
    <row r="15547" spans="1:1" ht="16.5">
      <c r="A15547" s="1"/>
    </row>
    <row r="15548" spans="1:1" ht="16.5">
      <c r="A15548" s="1"/>
    </row>
    <row r="15549" spans="1:1" ht="16.5">
      <c r="A15549" s="1"/>
    </row>
    <row r="15550" spans="1:1" ht="16.5">
      <c r="A15550" s="1"/>
    </row>
    <row r="15551" spans="1:1" ht="16.5">
      <c r="A15551" s="1"/>
    </row>
    <row r="15552" spans="1:1" ht="16.5">
      <c r="A15552" s="1"/>
    </row>
    <row r="15553" spans="1:1" ht="16.5">
      <c r="A15553" s="1"/>
    </row>
    <row r="15554" spans="1:1" ht="16.5">
      <c r="A15554" s="1"/>
    </row>
    <row r="15555" spans="1:1" ht="16.5">
      <c r="A15555" s="1"/>
    </row>
    <row r="15556" spans="1:1" ht="16.5">
      <c r="A15556" s="1"/>
    </row>
    <row r="15557" spans="1:1" ht="16.5">
      <c r="A15557" s="1"/>
    </row>
    <row r="15558" spans="1:1" ht="16.5">
      <c r="A15558" s="1"/>
    </row>
    <row r="15559" spans="1:1" ht="16.5">
      <c r="A15559" s="1"/>
    </row>
    <row r="15560" spans="1:1" ht="16.5">
      <c r="A15560" s="1"/>
    </row>
    <row r="15561" spans="1:1" ht="16.5">
      <c r="A15561" s="1"/>
    </row>
    <row r="15562" spans="1:1" ht="16.5">
      <c r="A15562" s="1"/>
    </row>
    <row r="15563" spans="1:1" ht="16.5">
      <c r="A15563" s="1"/>
    </row>
    <row r="15564" spans="1:1" ht="16.5">
      <c r="A15564" s="1"/>
    </row>
    <row r="15565" spans="1:1" ht="16.5">
      <c r="A15565" s="1"/>
    </row>
    <row r="15566" spans="1:1" ht="16.5">
      <c r="A15566" s="1"/>
    </row>
    <row r="15567" spans="1:1" ht="16.5">
      <c r="A15567" s="1"/>
    </row>
    <row r="15568" spans="1:1" ht="16.5">
      <c r="A15568" s="1"/>
    </row>
    <row r="15569" spans="1:1" ht="16.5">
      <c r="A15569" s="1"/>
    </row>
    <row r="15570" spans="1:1" ht="16.5">
      <c r="A15570" s="1"/>
    </row>
    <row r="15571" spans="1:1" ht="16.5">
      <c r="A15571" s="1"/>
    </row>
    <row r="15572" spans="1:1" ht="16.5">
      <c r="A15572" s="1"/>
    </row>
    <row r="15573" spans="1:1" ht="16.5">
      <c r="A15573" s="1"/>
    </row>
    <row r="15574" spans="1:1" ht="16.5">
      <c r="A15574" s="1"/>
    </row>
    <row r="15575" spans="1:1" ht="16.5">
      <c r="A15575" s="1"/>
    </row>
    <row r="15576" spans="1:1" ht="16.5">
      <c r="A15576" s="1"/>
    </row>
    <row r="15577" spans="1:1" ht="16.5">
      <c r="A15577" s="1"/>
    </row>
    <row r="15578" spans="1:1" ht="16.5">
      <c r="A15578" s="1"/>
    </row>
    <row r="15579" spans="1:1" ht="16.5">
      <c r="A15579" s="1"/>
    </row>
    <row r="15580" spans="1:1" ht="16.5">
      <c r="A15580" s="1"/>
    </row>
    <row r="15581" spans="1:1" ht="16.5">
      <c r="A15581" s="1"/>
    </row>
    <row r="15582" spans="1:1" ht="16.5">
      <c r="A15582" s="1"/>
    </row>
    <row r="15583" spans="1:1" ht="16.5">
      <c r="A15583" s="1"/>
    </row>
    <row r="15584" spans="1:1" ht="16.5">
      <c r="A15584" s="1"/>
    </row>
    <row r="15585" spans="1:1" ht="16.5">
      <c r="A15585" s="1"/>
    </row>
    <row r="15586" spans="1:1" ht="16.5">
      <c r="A15586" s="1"/>
    </row>
    <row r="15587" spans="1:1" ht="16.5">
      <c r="A15587" s="1"/>
    </row>
    <row r="15588" spans="1:1" ht="16.5">
      <c r="A15588" s="1"/>
    </row>
    <row r="15589" spans="1:1" ht="16.5">
      <c r="A15589" s="1"/>
    </row>
    <row r="15590" spans="1:1" ht="16.5">
      <c r="A15590" s="1"/>
    </row>
    <row r="15591" spans="1:1" ht="16.5">
      <c r="A15591" s="1"/>
    </row>
    <row r="15592" spans="1:1" ht="16.5">
      <c r="A15592" s="1"/>
    </row>
    <row r="15593" spans="1:1" ht="16.5">
      <c r="A15593" s="1"/>
    </row>
    <row r="15594" spans="1:1" ht="16.5">
      <c r="A15594" s="1"/>
    </row>
    <row r="15595" spans="1:1" ht="16.5">
      <c r="A15595" s="1"/>
    </row>
    <row r="15596" spans="1:1" ht="16.5">
      <c r="A15596" s="1"/>
    </row>
    <row r="15597" spans="1:1" ht="16.5">
      <c r="A15597" s="1"/>
    </row>
    <row r="15598" spans="1:1" ht="16.5">
      <c r="A15598" s="1"/>
    </row>
    <row r="15599" spans="1:1" ht="16.5">
      <c r="A15599" s="1"/>
    </row>
    <row r="15600" spans="1:1" ht="16.5">
      <c r="A15600" s="1"/>
    </row>
    <row r="15601" spans="1:1" ht="16.5">
      <c r="A15601" s="1"/>
    </row>
    <row r="15602" spans="1:1" ht="16.5">
      <c r="A15602" s="1"/>
    </row>
    <row r="15603" spans="1:1" ht="16.5">
      <c r="A15603" s="1"/>
    </row>
    <row r="15604" spans="1:1" ht="16.5">
      <c r="A15604" s="1"/>
    </row>
    <row r="15605" spans="1:1" ht="16.5">
      <c r="A15605" s="1"/>
    </row>
    <row r="15606" spans="1:1" ht="16.5">
      <c r="A15606" s="1"/>
    </row>
    <row r="15607" spans="1:1" ht="16.5">
      <c r="A15607" s="1"/>
    </row>
    <row r="15608" spans="1:1" ht="16.5">
      <c r="A15608" s="1"/>
    </row>
    <row r="15609" spans="1:1" ht="16.5">
      <c r="A15609" s="1"/>
    </row>
    <row r="15610" spans="1:1" ht="16.5">
      <c r="A15610" s="1"/>
    </row>
    <row r="15611" spans="1:1" ht="16.5">
      <c r="A15611" s="1"/>
    </row>
    <row r="15612" spans="1:1" ht="16.5">
      <c r="A15612" s="1"/>
    </row>
    <row r="15613" spans="1:1" ht="16.5">
      <c r="A15613" s="1"/>
    </row>
    <row r="15614" spans="1:1" ht="16.5">
      <c r="A15614" s="1"/>
    </row>
    <row r="15615" spans="1:1" ht="16.5">
      <c r="A15615" s="1"/>
    </row>
    <row r="15616" spans="1:1" ht="16.5">
      <c r="A15616" s="1"/>
    </row>
    <row r="15617" spans="1:1" ht="16.5">
      <c r="A15617" s="1"/>
    </row>
    <row r="15618" spans="1:1" ht="16.5">
      <c r="A15618" s="1"/>
    </row>
    <row r="15619" spans="1:1" ht="16.5">
      <c r="A15619" s="1"/>
    </row>
    <row r="15620" spans="1:1" ht="16.5">
      <c r="A15620" s="1"/>
    </row>
    <row r="15621" spans="1:1" ht="16.5">
      <c r="A15621" s="1"/>
    </row>
    <row r="15622" spans="1:1" ht="16.5">
      <c r="A15622" s="1"/>
    </row>
    <row r="15623" spans="1:1" ht="16.5">
      <c r="A15623" s="1"/>
    </row>
    <row r="15624" spans="1:1" ht="16.5">
      <c r="A15624" s="1"/>
    </row>
    <row r="15625" spans="1:1" ht="16.5">
      <c r="A15625" s="1"/>
    </row>
    <row r="15626" spans="1:1" ht="16.5">
      <c r="A15626" s="1"/>
    </row>
    <row r="15627" spans="1:1" ht="16.5">
      <c r="A15627" s="1"/>
    </row>
    <row r="15628" spans="1:1" ht="16.5">
      <c r="A15628" s="1"/>
    </row>
    <row r="15629" spans="1:1" ht="16.5">
      <c r="A15629" s="1"/>
    </row>
    <row r="15630" spans="1:1" ht="16.5">
      <c r="A15630" s="1"/>
    </row>
    <row r="15631" spans="1:1" ht="16.5">
      <c r="A15631" s="1"/>
    </row>
    <row r="15632" spans="1:1" ht="16.5">
      <c r="A15632" s="1"/>
    </row>
    <row r="15633" spans="1:1" ht="16.5">
      <c r="A15633" s="1"/>
    </row>
    <row r="15634" spans="1:1" ht="16.5">
      <c r="A15634" s="1"/>
    </row>
    <row r="15635" spans="1:1" ht="16.5">
      <c r="A15635" s="1"/>
    </row>
    <row r="15636" spans="1:1" ht="16.5">
      <c r="A15636" s="1"/>
    </row>
    <row r="15637" spans="1:1" ht="16.5">
      <c r="A15637" s="1"/>
    </row>
    <row r="15638" spans="1:1" ht="16.5">
      <c r="A15638" s="1"/>
    </row>
    <row r="15639" spans="1:1" ht="16.5">
      <c r="A15639" s="1"/>
    </row>
    <row r="15640" spans="1:1" ht="16.5">
      <c r="A15640" s="1"/>
    </row>
    <row r="15641" spans="1:1" ht="16.5">
      <c r="A15641" s="1"/>
    </row>
    <row r="15642" spans="1:1" ht="16.5">
      <c r="A15642" s="1"/>
    </row>
    <row r="15643" spans="1:1" ht="16.5">
      <c r="A15643" s="1"/>
    </row>
    <row r="15644" spans="1:1" ht="16.5">
      <c r="A15644" s="1"/>
    </row>
    <row r="15645" spans="1:1" ht="16.5">
      <c r="A15645" s="1"/>
    </row>
    <row r="15646" spans="1:1" ht="16.5">
      <c r="A15646" s="1"/>
    </row>
    <row r="15647" spans="1:1" ht="16.5">
      <c r="A15647" s="1"/>
    </row>
    <row r="15648" spans="1:1" ht="16.5">
      <c r="A15648" s="1"/>
    </row>
    <row r="15649" spans="1:1" ht="16.5">
      <c r="A15649" s="1"/>
    </row>
    <row r="15650" spans="1:1" ht="16.5">
      <c r="A15650" s="1"/>
    </row>
    <row r="15651" spans="1:1" ht="16.5">
      <c r="A15651" s="1"/>
    </row>
    <row r="15652" spans="1:1" ht="16.5">
      <c r="A15652" s="1"/>
    </row>
    <row r="15653" spans="1:1" ht="16.5">
      <c r="A15653" s="1"/>
    </row>
    <row r="15654" spans="1:1" ht="16.5">
      <c r="A15654" s="1"/>
    </row>
    <row r="15655" spans="1:1" ht="16.5">
      <c r="A15655" s="1"/>
    </row>
    <row r="15656" spans="1:1" ht="16.5">
      <c r="A15656" s="1"/>
    </row>
    <row r="15657" spans="1:1" ht="16.5">
      <c r="A15657" s="1"/>
    </row>
    <row r="15658" spans="1:1" ht="16.5">
      <c r="A15658" s="1"/>
    </row>
    <row r="15659" spans="1:1" ht="16.5">
      <c r="A15659" s="1"/>
    </row>
    <row r="15660" spans="1:1" ht="16.5">
      <c r="A15660" s="1"/>
    </row>
    <row r="15661" spans="1:1" ht="16.5">
      <c r="A15661" s="1"/>
    </row>
    <row r="15662" spans="1:1" ht="16.5">
      <c r="A15662" s="1"/>
    </row>
    <row r="15663" spans="1:1" ht="16.5">
      <c r="A15663" s="1"/>
    </row>
    <row r="15664" spans="1:1" ht="16.5">
      <c r="A15664" s="1"/>
    </row>
    <row r="15665" spans="1:1" ht="16.5">
      <c r="A15665" s="1"/>
    </row>
    <row r="15666" spans="1:1" ht="16.5">
      <c r="A15666" s="1"/>
    </row>
    <row r="15667" spans="1:1" ht="16.5">
      <c r="A15667" s="1"/>
    </row>
    <row r="15668" spans="1:1" ht="16.5">
      <c r="A15668" s="1"/>
    </row>
    <row r="15669" spans="1:1" ht="16.5">
      <c r="A15669" s="1"/>
    </row>
    <row r="15670" spans="1:1" ht="16.5">
      <c r="A15670" s="1"/>
    </row>
    <row r="15671" spans="1:1" ht="16.5">
      <c r="A15671" s="1"/>
    </row>
    <row r="15672" spans="1:1" ht="16.5">
      <c r="A15672" s="1"/>
    </row>
    <row r="15673" spans="1:1" ht="16.5">
      <c r="A15673" s="1"/>
    </row>
    <row r="15674" spans="1:1" ht="16.5">
      <c r="A15674" s="1"/>
    </row>
    <row r="15675" spans="1:1" ht="16.5">
      <c r="A15675" s="1"/>
    </row>
    <row r="15676" spans="1:1" ht="16.5">
      <c r="A15676" s="1"/>
    </row>
    <row r="15677" spans="1:1" ht="16.5">
      <c r="A15677" s="1"/>
    </row>
    <row r="15678" spans="1:1" ht="16.5">
      <c r="A15678" s="1"/>
    </row>
    <row r="15679" spans="1:1" ht="16.5">
      <c r="A15679" s="1"/>
    </row>
    <row r="15680" spans="1:1" ht="16.5">
      <c r="A15680" s="1"/>
    </row>
    <row r="15681" spans="1:1" ht="16.5">
      <c r="A15681" s="1"/>
    </row>
    <row r="15682" spans="1:1" ht="16.5">
      <c r="A15682" s="1"/>
    </row>
    <row r="15683" spans="1:1" ht="16.5">
      <c r="A15683" s="1"/>
    </row>
    <row r="15684" spans="1:1" ht="16.5">
      <c r="A15684" s="1"/>
    </row>
    <row r="15685" spans="1:1" ht="16.5">
      <c r="A15685" s="1"/>
    </row>
    <row r="15686" spans="1:1" ht="16.5">
      <c r="A15686" s="1"/>
    </row>
    <row r="15687" spans="1:1" ht="16.5">
      <c r="A15687" s="1"/>
    </row>
    <row r="15688" spans="1:1" ht="16.5">
      <c r="A15688" s="1"/>
    </row>
    <row r="15689" spans="1:1" ht="16.5">
      <c r="A15689" s="1"/>
    </row>
    <row r="15690" spans="1:1" ht="16.5">
      <c r="A15690" s="1"/>
    </row>
    <row r="15691" spans="1:1" ht="16.5">
      <c r="A15691" s="1"/>
    </row>
    <row r="15692" spans="1:1" ht="16.5">
      <c r="A15692" s="1"/>
    </row>
    <row r="15693" spans="1:1" ht="16.5">
      <c r="A15693" s="1"/>
    </row>
    <row r="15694" spans="1:1" ht="16.5">
      <c r="A15694" s="1"/>
    </row>
    <row r="15695" spans="1:1" ht="16.5">
      <c r="A15695" s="1"/>
    </row>
    <row r="15696" spans="1:1" ht="16.5">
      <c r="A15696" s="1"/>
    </row>
    <row r="15697" spans="1:1" ht="16.5">
      <c r="A15697" s="1"/>
    </row>
    <row r="15698" spans="1:1" ht="16.5">
      <c r="A15698" s="1"/>
    </row>
    <row r="15699" spans="1:1" ht="16.5">
      <c r="A15699" s="1"/>
    </row>
    <row r="15700" spans="1:1" ht="16.5">
      <c r="A15700" s="1"/>
    </row>
    <row r="15701" spans="1:1" ht="16.5">
      <c r="A15701" s="1"/>
    </row>
    <row r="15702" spans="1:1" ht="16.5">
      <c r="A15702" s="1"/>
    </row>
    <row r="15703" spans="1:1" ht="16.5">
      <c r="A15703" s="1"/>
    </row>
    <row r="15704" spans="1:1" ht="16.5">
      <c r="A15704" s="1"/>
    </row>
    <row r="15705" spans="1:1" ht="16.5">
      <c r="A15705" s="1"/>
    </row>
    <row r="15706" spans="1:1" ht="16.5">
      <c r="A15706" s="1"/>
    </row>
    <row r="15707" spans="1:1" ht="16.5">
      <c r="A15707" s="1"/>
    </row>
    <row r="15708" spans="1:1" ht="16.5">
      <c r="A15708" s="1"/>
    </row>
    <row r="15709" spans="1:1" ht="16.5">
      <c r="A15709" s="1"/>
    </row>
    <row r="15710" spans="1:1" ht="16.5">
      <c r="A15710" s="1"/>
    </row>
    <row r="15711" spans="1:1" ht="16.5">
      <c r="A15711" s="1"/>
    </row>
    <row r="15712" spans="1:1" ht="16.5">
      <c r="A15712" s="1"/>
    </row>
    <row r="15713" spans="1:1" ht="16.5">
      <c r="A15713" s="1"/>
    </row>
    <row r="15714" spans="1:1" ht="16.5">
      <c r="A15714" s="1"/>
    </row>
    <row r="15715" spans="1:1" ht="16.5">
      <c r="A15715" s="1"/>
    </row>
    <row r="15716" spans="1:1" ht="16.5">
      <c r="A15716" s="1"/>
    </row>
    <row r="15717" spans="1:1" ht="16.5">
      <c r="A15717" s="1"/>
    </row>
    <row r="15718" spans="1:1" ht="16.5">
      <c r="A15718" s="1"/>
    </row>
    <row r="15719" spans="1:1" ht="16.5">
      <c r="A15719" s="1"/>
    </row>
    <row r="15720" spans="1:1" ht="16.5">
      <c r="A15720" s="1"/>
    </row>
    <row r="15721" spans="1:1" ht="16.5">
      <c r="A15721" s="1"/>
    </row>
    <row r="15722" spans="1:1" ht="16.5">
      <c r="A15722" s="1"/>
    </row>
    <row r="15723" spans="1:1" ht="16.5">
      <c r="A15723" s="1"/>
    </row>
    <row r="15724" spans="1:1" ht="16.5">
      <c r="A15724" s="1"/>
    </row>
    <row r="15725" spans="1:1" ht="16.5">
      <c r="A15725" s="1"/>
    </row>
    <row r="15726" spans="1:1" ht="16.5">
      <c r="A15726" s="1"/>
    </row>
    <row r="15727" spans="1:1" ht="16.5">
      <c r="A15727" s="1"/>
    </row>
    <row r="15728" spans="1:1" ht="16.5">
      <c r="A15728" s="1"/>
    </row>
    <row r="15729" spans="1:1" ht="16.5">
      <c r="A15729" s="1"/>
    </row>
    <row r="15730" spans="1:1" ht="16.5">
      <c r="A15730" s="1"/>
    </row>
    <row r="15731" spans="1:1" ht="16.5">
      <c r="A15731" s="1"/>
    </row>
    <row r="15732" spans="1:1" ht="16.5">
      <c r="A15732" s="1"/>
    </row>
    <row r="15733" spans="1:1" ht="16.5">
      <c r="A15733" s="1"/>
    </row>
    <row r="15734" spans="1:1" ht="16.5">
      <c r="A15734" s="1"/>
    </row>
    <row r="15735" spans="1:1" ht="16.5">
      <c r="A15735" s="1"/>
    </row>
    <row r="15736" spans="1:1" ht="16.5">
      <c r="A15736" s="1"/>
    </row>
    <row r="15737" spans="1:1" ht="16.5">
      <c r="A15737" s="1"/>
    </row>
    <row r="15738" spans="1:1" ht="16.5">
      <c r="A15738" s="1"/>
    </row>
    <row r="15739" spans="1:1" ht="16.5">
      <c r="A15739" s="1"/>
    </row>
    <row r="15740" spans="1:1" ht="16.5">
      <c r="A15740" s="1"/>
    </row>
    <row r="15741" spans="1:1" ht="16.5">
      <c r="A15741" s="1"/>
    </row>
    <row r="15742" spans="1:1" ht="16.5">
      <c r="A15742" s="1"/>
    </row>
    <row r="15743" spans="1:1" ht="16.5">
      <c r="A15743" s="1"/>
    </row>
    <row r="15744" spans="1:1" ht="16.5">
      <c r="A15744" s="1"/>
    </row>
    <row r="15745" spans="1:1" ht="16.5">
      <c r="A15745" s="1"/>
    </row>
    <row r="15746" spans="1:1" ht="16.5">
      <c r="A15746" s="1"/>
    </row>
    <row r="15747" spans="1:1" ht="16.5">
      <c r="A15747" s="1"/>
    </row>
    <row r="15748" spans="1:1" ht="16.5">
      <c r="A15748" s="1"/>
    </row>
    <row r="15749" spans="1:1" ht="16.5">
      <c r="A15749" s="1"/>
    </row>
    <row r="15750" spans="1:1" ht="16.5">
      <c r="A15750" s="1"/>
    </row>
    <row r="15751" spans="1:1" ht="16.5">
      <c r="A15751" s="1"/>
    </row>
    <row r="15752" spans="1:1" ht="16.5">
      <c r="A15752" s="1"/>
    </row>
    <row r="15753" spans="1:1" ht="16.5">
      <c r="A15753" s="1"/>
    </row>
    <row r="15754" spans="1:1" ht="16.5">
      <c r="A15754" s="1"/>
    </row>
    <row r="15755" spans="1:1" ht="16.5">
      <c r="A15755" s="1"/>
    </row>
    <row r="15756" spans="1:1" ht="16.5">
      <c r="A15756" s="1"/>
    </row>
    <row r="15757" spans="1:1" ht="16.5">
      <c r="A15757" s="1"/>
    </row>
    <row r="15758" spans="1:1" ht="16.5">
      <c r="A15758" s="1"/>
    </row>
    <row r="15759" spans="1:1" ht="16.5">
      <c r="A15759" s="1"/>
    </row>
    <row r="15760" spans="1:1" ht="16.5">
      <c r="A15760" s="1"/>
    </row>
    <row r="15761" spans="1:1" ht="16.5">
      <c r="A15761" s="1"/>
    </row>
    <row r="15762" spans="1:1" ht="16.5">
      <c r="A15762" s="1"/>
    </row>
    <row r="15763" spans="1:1" ht="16.5">
      <c r="A15763" s="1"/>
    </row>
    <row r="15764" spans="1:1" ht="16.5">
      <c r="A15764" s="1"/>
    </row>
    <row r="15765" spans="1:1" ht="16.5">
      <c r="A15765" s="1"/>
    </row>
    <row r="15766" spans="1:1" ht="16.5">
      <c r="A15766" s="1"/>
    </row>
    <row r="15767" spans="1:1" ht="16.5">
      <c r="A15767" s="1"/>
    </row>
    <row r="15768" spans="1:1" ht="16.5">
      <c r="A15768" s="1"/>
    </row>
    <row r="15769" spans="1:1" ht="16.5">
      <c r="A15769" s="1"/>
    </row>
    <row r="15770" spans="1:1" ht="16.5">
      <c r="A15770" s="1"/>
    </row>
    <row r="15771" spans="1:1" ht="16.5">
      <c r="A15771" s="1"/>
    </row>
    <row r="15772" spans="1:1" ht="16.5">
      <c r="A15772" s="1"/>
    </row>
    <row r="15773" spans="1:1" ht="16.5">
      <c r="A15773" s="1"/>
    </row>
    <row r="15774" spans="1:1" ht="16.5">
      <c r="A15774" s="1"/>
    </row>
    <row r="15775" spans="1:1" ht="16.5">
      <c r="A15775" s="1"/>
    </row>
    <row r="15776" spans="1:1" ht="16.5">
      <c r="A15776" s="1"/>
    </row>
    <row r="15777" spans="1:1" ht="16.5">
      <c r="A15777" s="1"/>
    </row>
    <row r="15778" spans="1:1" ht="16.5">
      <c r="A15778" s="1"/>
    </row>
    <row r="15779" spans="1:1" ht="16.5">
      <c r="A15779" s="1"/>
    </row>
    <row r="15780" spans="1:1" ht="16.5">
      <c r="A15780" s="1"/>
    </row>
    <row r="15781" spans="1:1" ht="16.5">
      <c r="A15781" s="1"/>
    </row>
    <row r="15782" spans="1:1" ht="16.5">
      <c r="A15782" s="1"/>
    </row>
    <row r="15783" spans="1:1" ht="16.5">
      <c r="A15783" s="1"/>
    </row>
    <row r="15784" spans="1:1" ht="16.5">
      <c r="A15784" s="1"/>
    </row>
    <row r="15785" spans="1:1" ht="16.5">
      <c r="A15785" s="1"/>
    </row>
    <row r="15786" spans="1:1" ht="16.5">
      <c r="A15786" s="1"/>
    </row>
    <row r="15787" spans="1:1" ht="16.5">
      <c r="A15787" s="1"/>
    </row>
    <row r="15788" spans="1:1" ht="16.5">
      <c r="A15788" s="1"/>
    </row>
    <row r="15789" spans="1:1" ht="16.5">
      <c r="A15789" s="1"/>
    </row>
    <row r="15790" spans="1:1" ht="16.5">
      <c r="A15790" s="1"/>
    </row>
    <row r="15791" spans="1:1" ht="16.5">
      <c r="A15791" s="1"/>
    </row>
    <row r="15792" spans="1:1" ht="16.5">
      <c r="A15792" s="1"/>
    </row>
    <row r="15793" spans="1:1" ht="16.5">
      <c r="A15793" s="1"/>
    </row>
    <row r="15794" spans="1:1" ht="16.5">
      <c r="A15794" s="1"/>
    </row>
    <row r="15795" spans="1:1" ht="16.5">
      <c r="A15795" s="1"/>
    </row>
    <row r="15796" spans="1:1" ht="16.5">
      <c r="A15796" s="1"/>
    </row>
    <row r="15797" spans="1:1" ht="16.5">
      <c r="A15797" s="1"/>
    </row>
    <row r="15798" spans="1:1" ht="16.5">
      <c r="A15798" s="1"/>
    </row>
    <row r="15799" spans="1:1" ht="16.5">
      <c r="A15799" s="1"/>
    </row>
    <row r="15800" spans="1:1" ht="16.5">
      <c r="A15800" s="1"/>
    </row>
    <row r="15801" spans="1:1" ht="16.5">
      <c r="A15801" s="1"/>
    </row>
    <row r="15802" spans="1:1" ht="16.5">
      <c r="A15802" s="1"/>
    </row>
    <row r="15803" spans="1:1" ht="16.5">
      <c r="A15803" s="1"/>
    </row>
    <row r="15804" spans="1:1" ht="16.5">
      <c r="A15804" s="1"/>
    </row>
    <row r="15805" spans="1:1" ht="16.5">
      <c r="A15805" s="1"/>
    </row>
    <row r="15806" spans="1:1" ht="16.5">
      <c r="A15806" s="1"/>
    </row>
    <row r="15807" spans="1:1" ht="16.5">
      <c r="A15807" s="1"/>
    </row>
    <row r="15808" spans="1:1" ht="16.5">
      <c r="A15808" s="1"/>
    </row>
    <row r="15809" spans="1:1" ht="16.5">
      <c r="A15809" s="1"/>
    </row>
    <row r="15810" spans="1:1" ht="16.5">
      <c r="A15810" s="1"/>
    </row>
    <row r="15811" spans="1:1" ht="16.5">
      <c r="A15811" s="1"/>
    </row>
    <row r="15812" spans="1:1" ht="16.5">
      <c r="A15812" s="1"/>
    </row>
    <row r="15813" spans="1:1" ht="16.5">
      <c r="A15813" s="1"/>
    </row>
    <row r="15814" spans="1:1" ht="16.5">
      <c r="A15814" s="1"/>
    </row>
    <row r="15815" spans="1:1" ht="16.5">
      <c r="A15815" s="1"/>
    </row>
    <row r="15816" spans="1:1" ht="16.5">
      <c r="A15816" s="1"/>
    </row>
    <row r="15817" spans="1:1" ht="16.5">
      <c r="A15817" s="1"/>
    </row>
    <row r="15818" spans="1:1" ht="16.5">
      <c r="A15818" s="1"/>
    </row>
    <row r="15819" spans="1:1" ht="16.5">
      <c r="A15819" s="1"/>
    </row>
    <row r="15820" spans="1:1" ht="16.5">
      <c r="A15820" s="1"/>
    </row>
    <row r="15821" spans="1:1" ht="16.5">
      <c r="A15821" s="1"/>
    </row>
    <row r="15822" spans="1:1" ht="16.5">
      <c r="A15822" s="1"/>
    </row>
    <row r="15823" spans="1:1" ht="16.5">
      <c r="A15823" s="1"/>
    </row>
    <row r="15824" spans="1:1" ht="16.5">
      <c r="A15824" s="1"/>
    </row>
    <row r="15825" spans="1:1" ht="16.5">
      <c r="A15825" s="1"/>
    </row>
    <row r="15826" spans="1:1" ht="16.5">
      <c r="A15826" s="1"/>
    </row>
    <row r="15827" spans="1:1" ht="16.5">
      <c r="A15827" s="1"/>
    </row>
    <row r="15828" spans="1:1" ht="16.5">
      <c r="A15828" s="1"/>
    </row>
    <row r="15829" spans="1:1" ht="16.5">
      <c r="A15829" s="1"/>
    </row>
    <row r="15830" spans="1:1" ht="16.5">
      <c r="A15830" s="1"/>
    </row>
    <row r="15831" spans="1:1" ht="16.5">
      <c r="A15831" s="1"/>
    </row>
    <row r="15832" spans="1:1" ht="16.5">
      <c r="A15832" s="1"/>
    </row>
    <row r="15833" spans="1:1" ht="16.5">
      <c r="A15833" s="1"/>
    </row>
    <row r="15834" spans="1:1" ht="16.5">
      <c r="A15834" s="1"/>
    </row>
    <row r="15835" spans="1:1" ht="16.5">
      <c r="A15835" s="1"/>
    </row>
    <row r="15836" spans="1:1" ht="16.5">
      <c r="A15836" s="1"/>
    </row>
    <row r="15837" spans="1:1" ht="16.5">
      <c r="A15837" s="1"/>
    </row>
    <row r="15838" spans="1:1" ht="16.5">
      <c r="A15838" s="1"/>
    </row>
    <row r="15839" spans="1:1" ht="16.5">
      <c r="A15839" s="1"/>
    </row>
    <row r="15840" spans="1:1" ht="16.5">
      <c r="A15840" s="1"/>
    </row>
    <row r="15841" spans="1:1" ht="16.5">
      <c r="A15841" s="1"/>
    </row>
    <row r="15842" spans="1:1" ht="16.5">
      <c r="A15842" s="1"/>
    </row>
    <row r="15843" spans="1:1" ht="16.5">
      <c r="A15843" s="1"/>
    </row>
    <row r="15844" spans="1:1" ht="16.5">
      <c r="A15844" s="1"/>
    </row>
    <row r="15845" spans="1:1" ht="16.5">
      <c r="A15845" s="1"/>
    </row>
    <row r="15846" spans="1:1" ht="16.5">
      <c r="A15846" s="1"/>
    </row>
    <row r="15847" spans="1:1" ht="16.5">
      <c r="A15847" s="1"/>
    </row>
    <row r="15848" spans="1:1" ht="16.5">
      <c r="A15848" s="1"/>
    </row>
    <row r="15849" spans="1:1" ht="16.5">
      <c r="A15849" s="1"/>
    </row>
    <row r="15850" spans="1:1" ht="16.5">
      <c r="A15850" s="1"/>
    </row>
    <row r="15851" spans="1:1" ht="16.5">
      <c r="A15851" s="1"/>
    </row>
    <row r="15852" spans="1:1" ht="16.5">
      <c r="A15852" s="1"/>
    </row>
    <row r="15853" spans="1:1" ht="16.5">
      <c r="A15853" s="1"/>
    </row>
    <row r="15854" spans="1:1" ht="16.5">
      <c r="A15854" s="1"/>
    </row>
    <row r="15855" spans="1:1" ht="16.5">
      <c r="A15855" s="1"/>
    </row>
    <row r="15856" spans="1:1" ht="16.5">
      <c r="A15856" s="1"/>
    </row>
    <row r="15857" spans="1:1" ht="16.5">
      <c r="A15857" s="1"/>
    </row>
    <row r="15858" spans="1:1" ht="16.5">
      <c r="A15858" s="1"/>
    </row>
    <row r="15859" spans="1:1" ht="16.5">
      <c r="A15859" s="1"/>
    </row>
    <row r="15860" spans="1:1" ht="16.5">
      <c r="A15860" s="1"/>
    </row>
    <row r="15861" spans="1:1" ht="16.5">
      <c r="A15861" s="1"/>
    </row>
    <row r="15862" spans="1:1" ht="16.5">
      <c r="A15862" s="1"/>
    </row>
    <row r="15863" spans="1:1" ht="16.5">
      <c r="A15863" s="1"/>
    </row>
    <row r="15864" spans="1:1" ht="16.5">
      <c r="A15864" s="1"/>
    </row>
    <row r="15865" spans="1:1" ht="16.5">
      <c r="A15865" s="1"/>
    </row>
    <row r="15866" spans="1:1" ht="16.5">
      <c r="A15866" s="1"/>
    </row>
    <row r="15867" spans="1:1" ht="16.5">
      <c r="A15867" s="1"/>
    </row>
    <row r="15868" spans="1:1" ht="16.5">
      <c r="A15868" s="1"/>
    </row>
    <row r="15869" spans="1:1" ht="16.5">
      <c r="A15869" s="1"/>
    </row>
    <row r="15870" spans="1:1" ht="16.5">
      <c r="A15870" s="1"/>
    </row>
    <row r="15871" spans="1:1" ht="16.5">
      <c r="A15871" s="1"/>
    </row>
    <row r="15872" spans="1:1" ht="16.5">
      <c r="A15872" s="1"/>
    </row>
    <row r="15873" spans="1:1" ht="16.5">
      <c r="A15873" s="1"/>
    </row>
    <row r="15874" spans="1:1" ht="16.5">
      <c r="A15874" s="1"/>
    </row>
    <row r="15875" spans="1:1" ht="16.5">
      <c r="A15875" s="1"/>
    </row>
    <row r="15876" spans="1:1" ht="16.5">
      <c r="A15876" s="1"/>
    </row>
    <row r="15877" spans="1:1" ht="16.5">
      <c r="A15877" s="1"/>
    </row>
    <row r="15878" spans="1:1" ht="16.5">
      <c r="A15878" s="1"/>
    </row>
    <row r="15879" spans="1:1" ht="16.5">
      <c r="A15879" s="1"/>
    </row>
    <row r="15880" spans="1:1" ht="16.5">
      <c r="A15880" s="1"/>
    </row>
    <row r="15881" spans="1:1" ht="16.5">
      <c r="A15881" s="1"/>
    </row>
    <row r="15882" spans="1:1" ht="16.5">
      <c r="A15882" s="1"/>
    </row>
    <row r="15883" spans="1:1" ht="16.5">
      <c r="A15883" s="1"/>
    </row>
    <row r="15884" spans="1:1" ht="16.5">
      <c r="A15884" s="1"/>
    </row>
    <row r="15885" spans="1:1" ht="16.5">
      <c r="A15885" s="1"/>
    </row>
    <row r="15886" spans="1:1" ht="16.5">
      <c r="A15886" s="1"/>
    </row>
    <row r="15887" spans="1:1" ht="16.5">
      <c r="A15887" s="1"/>
    </row>
    <row r="15888" spans="1:1" ht="16.5">
      <c r="A15888" s="1"/>
    </row>
    <row r="15889" spans="1:1" ht="16.5">
      <c r="A15889" s="1"/>
    </row>
    <row r="15890" spans="1:1" ht="16.5">
      <c r="A15890" s="1"/>
    </row>
    <row r="15891" spans="1:1" ht="16.5">
      <c r="A15891" s="1"/>
    </row>
    <row r="15892" spans="1:1" ht="16.5">
      <c r="A15892" s="1"/>
    </row>
    <row r="15893" spans="1:1" ht="16.5">
      <c r="A15893" s="1"/>
    </row>
    <row r="15894" spans="1:1" ht="16.5">
      <c r="A15894" s="1"/>
    </row>
    <row r="15895" spans="1:1" ht="16.5">
      <c r="A15895" s="1"/>
    </row>
    <row r="15896" spans="1:1" ht="16.5">
      <c r="A15896" s="1"/>
    </row>
    <row r="15897" spans="1:1" ht="16.5">
      <c r="A15897" s="1"/>
    </row>
    <row r="15898" spans="1:1" ht="16.5">
      <c r="A15898" s="1"/>
    </row>
    <row r="15899" spans="1:1" ht="16.5">
      <c r="A15899" s="1"/>
    </row>
    <row r="15900" spans="1:1" ht="16.5">
      <c r="A15900" s="1"/>
    </row>
    <row r="15901" spans="1:1" ht="16.5">
      <c r="A15901" s="1"/>
    </row>
    <row r="15902" spans="1:1" ht="16.5">
      <c r="A15902" s="1"/>
    </row>
    <row r="15903" spans="1:1" ht="16.5">
      <c r="A15903" s="1"/>
    </row>
    <row r="15904" spans="1:1" ht="16.5">
      <c r="A15904" s="1"/>
    </row>
    <row r="15905" spans="1:1" ht="16.5">
      <c r="A15905" s="1"/>
    </row>
    <row r="15906" spans="1:1" ht="16.5">
      <c r="A15906" s="1"/>
    </row>
    <row r="15907" spans="1:1" ht="16.5">
      <c r="A15907" s="1"/>
    </row>
    <row r="15908" spans="1:1" ht="16.5">
      <c r="A15908" s="1"/>
    </row>
    <row r="15909" spans="1:1" ht="16.5">
      <c r="A15909" s="1"/>
    </row>
    <row r="15910" spans="1:1" ht="16.5">
      <c r="A15910" s="1"/>
    </row>
    <row r="15911" spans="1:1" ht="16.5">
      <c r="A15911" s="1"/>
    </row>
    <row r="15912" spans="1:1" ht="16.5">
      <c r="A15912" s="1"/>
    </row>
    <row r="15913" spans="1:1" ht="16.5">
      <c r="A15913" s="1"/>
    </row>
    <row r="15914" spans="1:1" ht="16.5">
      <c r="A15914" s="1"/>
    </row>
    <row r="15915" spans="1:1" ht="16.5">
      <c r="A15915" s="1"/>
    </row>
    <row r="15916" spans="1:1" ht="16.5">
      <c r="A15916" s="1"/>
    </row>
    <row r="15917" spans="1:1" ht="16.5">
      <c r="A15917" s="1"/>
    </row>
    <row r="15918" spans="1:1" ht="16.5">
      <c r="A15918" s="1"/>
    </row>
    <row r="15919" spans="1:1" ht="16.5">
      <c r="A15919" s="1"/>
    </row>
    <row r="15920" spans="1:1" ht="16.5">
      <c r="A15920" s="1"/>
    </row>
    <row r="15921" spans="1:1" ht="16.5">
      <c r="A15921" s="1"/>
    </row>
    <row r="15922" spans="1:1" ht="16.5">
      <c r="A15922" s="1"/>
    </row>
    <row r="15923" spans="1:1" ht="16.5">
      <c r="A15923" s="1"/>
    </row>
    <row r="15924" spans="1:1" ht="16.5">
      <c r="A15924" s="1"/>
    </row>
    <row r="15925" spans="1:1" ht="16.5">
      <c r="A15925" s="1"/>
    </row>
    <row r="15926" spans="1:1" ht="16.5">
      <c r="A15926" s="1"/>
    </row>
    <row r="15927" spans="1:1" ht="16.5">
      <c r="A15927" s="1"/>
    </row>
    <row r="15928" spans="1:1" ht="16.5">
      <c r="A15928" s="1"/>
    </row>
    <row r="15929" spans="1:1" ht="16.5">
      <c r="A15929" s="1"/>
    </row>
    <row r="15930" spans="1:1" ht="16.5">
      <c r="A15930" s="1"/>
    </row>
    <row r="15931" spans="1:1" ht="16.5">
      <c r="A15931" s="1"/>
    </row>
    <row r="15932" spans="1:1" ht="16.5">
      <c r="A15932" s="1"/>
    </row>
    <row r="15933" spans="1:1" ht="16.5">
      <c r="A15933" s="1"/>
    </row>
    <row r="15934" spans="1:1" ht="16.5">
      <c r="A15934" s="1"/>
    </row>
    <row r="15935" spans="1:1" ht="16.5">
      <c r="A15935" s="1"/>
    </row>
    <row r="15936" spans="1:1" ht="16.5">
      <c r="A15936" s="1"/>
    </row>
    <row r="15937" spans="1:1" ht="16.5">
      <c r="A15937" s="1"/>
    </row>
    <row r="15938" spans="1:1" ht="16.5">
      <c r="A15938" s="1"/>
    </row>
    <row r="15939" spans="1:1" ht="16.5">
      <c r="A15939" s="1"/>
    </row>
    <row r="15940" spans="1:1" ht="16.5">
      <c r="A15940" s="1"/>
    </row>
    <row r="15941" spans="1:1" ht="16.5">
      <c r="A15941" s="1"/>
    </row>
    <row r="15942" spans="1:1" ht="16.5">
      <c r="A15942" s="1"/>
    </row>
    <row r="15943" spans="1:1" ht="16.5">
      <c r="A15943" s="1"/>
    </row>
    <row r="15944" spans="1:1" ht="16.5">
      <c r="A15944" s="1"/>
    </row>
    <row r="15945" spans="1:1" ht="16.5">
      <c r="A15945" s="1"/>
    </row>
    <row r="15946" spans="1:1" ht="16.5">
      <c r="A15946" s="1"/>
    </row>
    <row r="15947" spans="1:1" ht="16.5">
      <c r="A15947" s="1"/>
    </row>
    <row r="15948" spans="1:1" ht="16.5">
      <c r="A15948" s="1"/>
    </row>
    <row r="15949" spans="1:1" ht="16.5">
      <c r="A15949" s="1"/>
    </row>
    <row r="15950" spans="1:1" ht="16.5">
      <c r="A15950" s="1"/>
    </row>
    <row r="15951" spans="1:1" ht="16.5">
      <c r="A15951" s="1"/>
    </row>
    <row r="15952" spans="1:1" ht="16.5">
      <c r="A15952" s="1"/>
    </row>
    <row r="15953" spans="1:1" ht="16.5">
      <c r="A15953" s="1"/>
    </row>
    <row r="15954" spans="1:1" ht="16.5">
      <c r="A15954" s="1"/>
    </row>
    <row r="15955" spans="1:1" ht="16.5">
      <c r="A15955" s="1"/>
    </row>
    <row r="15956" spans="1:1" ht="16.5">
      <c r="A15956" s="1"/>
    </row>
    <row r="15957" spans="1:1" ht="16.5">
      <c r="A15957" s="1"/>
    </row>
    <row r="15958" spans="1:1" ht="16.5">
      <c r="A15958" s="1"/>
    </row>
    <row r="15959" spans="1:1" ht="16.5">
      <c r="A15959" s="1"/>
    </row>
    <row r="15960" spans="1:1" ht="16.5">
      <c r="A15960" s="1"/>
    </row>
    <row r="15961" spans="1:1" ht="16.5">
      <c r="A15961" s="1"/>
    </row>
    <row r="15962" spans="1:1" ht="16.5">
      <c r="A15962" s="1"/>
    </row>
    <row r="15963" spans="1:1" ht="16.5">
      <c r="A15963" s="1"/>
    </row>
    <row r="15964" spans="1:1" ht="16.5">
      <c r="A15964" s="1"/>
    </row>
    <row r="15965" spans="1:1" ht="16.5">
      <c r="A15965" s="1"/>
    </row>
    <row r="15966" spans="1:1" ht="16.5">
      <c r="A15966" s="1"/>
    </row>
    <row r="15967" spans="1:1" ht="16.5">
      <c r="A15967" s="1"/>
    </row>
    <row r="15968" spans="1:1" ht="16.5">
      <c r="A15968" s="1"/>
    </row>
    <row r="15969" spans="1:1" ht="16.5">
      <c r="A15969" s="1"/>
    </row>
    <row r="15970" spans="1:1" ht="16.5">
      <c r="A15970" s="1"/>
    </row>
    <row r="15971" spans="1:1" ht="16.5">
      <c r="A15971" s="1"/>
    </row>
    <row r="15972" spans="1:1" ht="16.5">
      <c r="A15972" s="1"/>
    </row>
    <row r="15973" spans="1:1" ht="16.5">
      <c r="A15973" s="1"/>
    </row>
    <row r="15974" spans="1:1" ht="16.5">
      <c r="A15974" s="1"/>
    </row>
    <row r="15975" spans="1:1" ht="16.5">
      <c r="A15975" s="1"/>
    </row>
    <row r="15976" spans="1:1" ht="16.5">
      <c r="A15976" s="1"/>
    </row>
    <row r="15977" spans="1:1" ht="16.5">
      <c r="A15977" s="1"/>
    </row>
    <row r="15978" spans="1:1" ht="16.5">
      <c r="A15978" s="1"/>
    </row>
    <row r="15979" spans="1:1" ht="16.5">
      <c r="A15979" s="1"/>
    </row>
    <row r="15980" spans="1:1" ht="16.5">
      <c r="A15980" s="1"/>
    </row>
    <row r="15981" spans="1:1" ht="16.5">
      <c r="A15981" s="1"/>
    </row>
    <row r="15982" spans="1:1" ht="16.5">
      <c r="A15982" s="1"/>
    </row>
    <row r="15983" spans="1:1" ht="16.5">
      <c r="A15983" s="1"/>
    </row>
    <row r="15984" spans="1:1" ht="16.5">
      <c r="A15984" s="1"/>
    </row>
    <row r="15985" spans="1:1" ht="16.5">
      <c r="A15985" s="1"/>
    </row>
    <row r="15986" spans="1:1" ht="16.5">
      <c r="A15986" s="1"/>
    </row>
    <row r="15987" spans="1:1" ht="16.5">
      <c r="A15987" s="1"/>
    </row>
    <row r="15988" spans="1:1" ht="16.5">
      <c r="A15988" s="1"/>
    </row>
    <row r="15989" spans="1:1" ht="16.5">
      <c r="A15989" s="1"/>
    </row>
    <row r="15990" spans="1:1" ht="16.5">
      <c r="A15990" s="1"/>
    </row>
    <row r="15991" spans="1:1" ht="16.5">
      <c r="A15991" s="1"/>
    </row>
    <row r="15992" spans="1:1" ht="16.5">
      <c r="A15992" s="1"/>
    </row>
    <row r="15993" spans="1:1" ht="16.5">
      <c r="A15993" s="1"/>
    </row>
    <row r="15994" spans="1:1" ht="16.5">
      <c r="A15994" s="1"/>
    </row>
    <row r="15995" spans="1:1" ht="16.5">
      <c r="A15995" s="1"/>
    </row>
    <row r="15996" spans="1:1" ht="16.5">
      <c r="A15996" s="1"/>
    </row>
    <row r="15997" spans="1:1" ht="16.5">
      <c r="A15997" s="1"/>
    </row>
    <row r="15998" spans="1:1" ht="16.5">
      <c r="A15998" s="1"/>
    </row>
    <row r="15999" spans="1:1" ht="16.5">
      <c r="A15999" s="1"/>
    </row>
    <row r="16000" spans="1:1" ht="16.5">
      <c r="A16000" s="1"/>
    </row>
    <row r="16001" spans="1:1" ht="16.5">
      <c r="A16001" s="1"/>
    </row>
    <row r="16002" spans="1:1" ht="16.5">
      <c r="A16002" s="1"/>
    </row>
    <row r="16003" spans="1:1" ht="16.5">
      <c r="A16003" s="1"/>
    </row>
    <row r="16004" spans="1:1" ht="16.5">
      <c r="A16004" s="1"/>
    </row>
    <row r="16005" spans="1:1" ht="16.5">
      <c r="A16005" s="1"/>
    </row>
    <row r="16006" spans="1:1" ht="16.5">
      <c r="A16006" s="1"/>
    </row>
    <row r="16007" spans="1:1" ht="16.5">
      <c r="A16007" s="1"/>
    </row>
    <row r="16008" spans="1:1" ht="16.5">
      <c r="A16008" s="1"/>
    </row>
    <row r="16009" spans="1:1" ht="16.5">
      <c r="A16009" s="1"/>
    </row>
    <row r="16010" spans="1:1" ht="16.5">
      <c r="A16010" s="1"/>
    </row>
    <row r="16011" spans="1:1" ht="16.5">
      <c r="A16011" s="1"/>
    </row>
    <row r="16012" spans="1:1" ht="16.5">
      <c r="A16012" s="1"/>
    </row>
    <row r="16013" spans="1:1" ht="16.5">
      <c r="A16013" s="1"/>
    </row>
    <row r="16014" spans="1:1" ht="16.5">
      <c r="A16014" s="1"/>
    </row>
    <row r="16015" spans="1:1" ht="16.5">
      <c r="A16015" s="1"/>
    </row>
    <row r="16016" spans="1:1" ht="16.5">
      <c r="A16016" s="1"/>
    </row>
    <row r="16017" spans="1:1" ht="16.5">
      <c r="A16017" s="1"/>
    </row>
    <row r="16018" spans="1:1" ht="16.5">
      <c r="A16018" s="1"/>
    </row>
    <row r="16019" spans="1:1" ht="16.5">
      <c r="A16019" s="1"/>
    </row>
    <row r="16020" spans="1:1" ht="16.5">
      <c r="A16020" s="1"/>
    </row>
    <row r="16021" spans="1:1" ht="16.5">
      <c r="A16021" s="1"/>
    </row>
    <row r="16022" spans="1:1" ht="16.5">
      <c r="A16022" s="1"/>
    </row>
    <row r="16023" spans="1:1" ht="16.5">
      <c r="A16023" s="1"/>
    </row>
    <row r="16024" spans="1:1" ht="16.5">
      <c r="A16024" s="1"/>
    </row>
    <row r="16025" spans="1:1" ht="16.5">
      <c r="A16025" s="1"/>
    </row>
    <row r="16026" spans="1:1" ht="16.5">
      <c r="A16026" s="1"/>
    </row>
    <row r="16027" spans="1:1" ht="16.5">
      <c r="A16027" s="1"/>
    </row>
    <row r="16028" spans="1:1" ht="16.5">
      <c r="A16028" s="1"/>
    </row>
    <row r="16029" spans="1:1" ht="16.5">
      <c r="A16029" s="1"/>
    </row>
    <row r="16030" spans="1:1" ht="16.5">
      <c r="A16030" s="1"/>
    </row>
    <row r="16031" spans="1:1" ht="16.5">
      <c r="A16031" s="1"/>
    </row>
    <row r="16032" spans="1:1" ht="16.5">
      <c r="A16032" s="1"/>
    </row>
    <row r="16033" spans="1:1" ht="16.5">
      <c r="A16033" s="1"/>
    </row>
    <row r="16034" spans="1:1" ht="16.5">
      <c r="A16034" s="1"/>
    </row>
    <row r="16035" spans="1:1" ht="16.5">
      <c r="A16035" s="1"/>
    </row>
    <row r="16036" spans="1:1" ht="16.5">
      <c r="A16036" s="1"/>
    </row>
    <row r="16037" spans="1:1" ht="16.5">
      <c r="A16037" s="1"/>
    </row>
    <row r="16038" spans="1:1" ht="16.5">
      <c r="A16038" s="1"/>
    </row>
    <row r="16039" spans="1:1" ht="16.5">
      <c r="A16039" s="1"/>
    </row>
    <row r="16040" spans="1:1" ht="16.5">
      <c r="A16040" s="1"/>
    </row>
    <row r="16041" spans="1:1" ht="16.5">
      <c r="A16041" s="1"/>
    </row>
    <row r="16042" spans="1:1" ht="16.5">
      <c r="A16042" s="1"/>
    </row>
    <row r="16043" spans="1:1" ht="16.5">
      <c r="A16043" s="1"/>
    </row>
    <row r="16044" spans="1:1" ht="16.5">
      <c r="A16044" s="1"/>
    </row>
    <row r="16045" spans="1:1" ht="16.5">
      <c r="A16045" s="1"/>
    </row>
    <row r="16046" spans="1:1" ht="16.5">
      <c r="A16046" s="1"/>
    </row>
    <row r="16047" spans="1:1" ht="16.5">
      <c r="A16047" s="1"/>
    </row>
    <row r="16048" spans="1:1" ht="16.5">
      <c r="A16048" s="1"/>
    </row>
    <row r="16049" spans="1:1" ht="16.5">
      <c r="A16049" s="1"/>
    </row>
    <row r="16050" spans="1:1" ht="16.5">
      <c r="A16050" s="1"/>
    </row>
    <row r="16051" spans="1:1" ht="16.5">
      <c r="A16051" s="1"/>
    </row>
    <row r="16052" spans="1:1" ht="16.5">
      <c r="A16052" s="1"/>
    </row>
    <row r="16053" spans="1:1" ht="16.5">
      <c r="A16053" s="1"/>
    </row>
    <row r="16054" spans="1:1" ht="16.5">
      <c r="A16054" s="1"/>
    </row>
    <row r="16055" spans="1:1" ht="16.5">
      <c r="A16055" s="1"/>
    </row>
    <row r="16056" spans="1:1" ht="16.5">
      <c r="A16056" s="1"/>
    </row>
    <row r="16057" spans="1:1" ht="16.5">
      <c r="A16057" s="1"/>
    </row>
    <row r="16058" spans="1:1" ht="16.5">
      <c r="A16058" s="1"/>
    </row>
    <row r="16059" spans="1:1" ht="16.5">
      <c r="A16059" s="1"/>
    </row>
    <row r="16060" spans="1:1" ht="16.5">
      <c r="A16060" s="1"/>
    </row>
    <row r="16061" spans="1:1" ht="16.5">
      <c r="A16061" s="1"/>
    </row>
    <row r="16062" spans="1:1" ht="16.5">
      <c r="A16062" s="1"/>
    </row>
    <row r="16063" spans="1:1" ht="16.5">
      <c r="A16063" s="1"/>
    </row>
    <row r="16064" spans="1:1" ht="16.5">
      <c r="A16064" s="1"/>
    </row>
    <row r="16065" spans="1:1" ht="16.5">
      <c r="A16065" s="1"/>
    </row>
    <row r="16066" spans="1:1" ht="16.5">
      <c r="A16066" s="1"/>
    </row>
    <row r="16067" spans="1:1" ht="16.5">
      <c r="A16067" s="1"/>
    </row>
    <row r="16068" spans="1:1" ht="16.5">
      <c r="A16068" s="1"/>
    </row>
    <row r="16069" spans="1:1" ht="16.5">
      <c r="A16069" s="1"/>
    </row>
    <row r="16070" spans="1:1" ht="16.5">
      <c r="A16070" s="1"/>
    </row>
    <row r="16071" spans="1:1" ht="16.5">
      <c r="A16071" s="1"/>
    </row>
    <row r="16072" spans="1:1" ht="16.5">
      <c r="A16072" s="1"/>
    </row>
    <row r="16073" spans="1:1" ht="16.5">
      <c r="A16073" s="1"/>
    </row>
    <row r="16074" spans="1:1" ht="16.5">
      <c r="A16074" s="1"/>
    </row>
    <row r="16075" spans="1:1" ht="16.5">
      <c r="A16075" s="1"/>
    </row>
    <row r="16076" spans="1:1" ht="16.5">
      <c r="A16076" s="1"/>
    </row>
    <row r="16077" spans="1:1" ht="16.5">
      <c r="A16077" s="1"/>
    </row>
    <row r="16078" spans="1:1" ht="16.5">
      <c r="A16078" s="1"/>
    </row>
    <row r="16079" spans="1:1" ht="16.5">
      <c r="A16079" s="1"/>
    </row>
    <row r="16080" spans="1:1" ht="16.5">
      <c r="A16080" s="1"/>
    </row>
    <row r="16081" spans="1:1" ht="16.5">
      <c r="A16081" s="1"/>
    </row>
    <row r="16082" spans="1:1" ht="16.5">
      <c r="A16082" s="1"/>
    </row>
    <row r="16083" spans="1:1" ht="16.5">
      <c r="A16083" s="1"/>
    </row>
    <row r="16084" spans="1:1" ht="16.5">
      <c r="A16084" s="1"/>
    </row>
    <row r="16085" spans="1:1" ht="16.5">
      <c r="A16085" s="1"/>
    </row>
    <row r="16086" spans="1:1" ht="16.5">
      <c r="A16086" s="1"/>
    </row>
    <row r="16087" spans="1:1" ht="16.5">
      <c r="A16087" s="1"/>
    </row>
    <row r="16088" spans="1:1" ht="16.5">
      <c r="A16088" s="1"/>
    </row>
    <row r="16089" spans="1:1" ht="16.5">
      <c r="A16089" s="1"/>
    </row>
    <row r="16090" spans="1:1" ht="16.5">
      <c r="A16090" s="1"/>
    </row>
    <row r="16091" spans="1:1" ht="16.5">
      <c r="A16091" s="1"/>
    </row>
    <row r="16092" spans="1:1" ht="16.5">
      <c r="A16092" s="1"/>
    </row>
    <row r="16093" spans="1:1" ht="16.5">
      <c r="A16093" s="1"/>
    </row>
    <row r="16094" spans="1:1" ht="16.5">
      <c r="A16094" s="1"/>
    </row>
    <row r="16095" spans="1:1" ht="16.5">
      <c r="A16095" s="1"/>
    </row>
    <row r="16096" spans="1:1" ht="16.5">
      <c r="A16096" s="1"/>
    </row>
    <row r="16097" spans="1:1" ht="16.5">
      <c r="A16097" s="1"/>
    </row>
    <row r="16098" spans="1:1" ht="16.5">
      <c r="A16098" s="1"/>
    </row>
    <row r="16099" spans="1:1" ht="16.5">
      <c r="A16099" s="1"/>
    </row>
    <row r="16100" spans="1:1" ht="16.5">
      <c r="A16100" s="1"/>
    </row>
    <row r="16101" spans="1:1" ht="16.5">
      <c r="A16101" s="1"/>
    </row>
    <row r="16102" spans="1:1" ht="16.5">
      <c r="A16102" s="1"/>
    </row>
    <row r="16103" spans="1:1" ht="16.5">
      <c r="A16103" s="1"/>
    </row>
    <row r="16104" spans="1:1" ht="16.5">
      <c r="A16104" s="1"/>
    </row>
    <row r="16105" spans="1:1" ht="16.5">
      <c r="A16105" s="1"/>
    </row>
    <row r="16106" spans="1:1" ht="16.5">
      <c r="A16106" s="1"/>
    </row>
    <row r="16107" spans="1:1" ht="16.5">
      <c r="A16107" s="1"/>
    </row>
    <row r="16108" spans="1:1" ht="16.5">
      <c r="A16108" s="1"/>
    </row>
    <row r="16109" spans="1:1" ht="16.5">
      <c r="A16109" s="1"/>
    </row>
    <row r="16110" spans="1:1" ht="16.5">
      <c r="A16110" s="1"/>
    </row>
    <row r="16111" spans="1:1" ht="16.5">
      <c r="A16111" s="1"/>
    </row>
    <row r="16112" spans="1:1" ht="16.5">
      <c r="A16112" s="1"/>
    </row>
    <row r="16113" spans="1:1" ht="16.5">
      <c r="A16113" s="1"/>
    </row>
    <row r="16114" spans="1:1" ht="16.5">
      <c r="A16114" s="1"/>
    </row>
    <row r="16115" spans="1:1" ht="16.5">
      <c r="A16115" s="1"/>
    </row>
    <row r="16116" spans="1:1" ht="16.5">
      <c r="A16116" s="1"/>
    </row>
    <row r="16117" spans="1:1" ht="16.5">
      <c r="A16117" s="1"/>
    </row>
    <row r="16118" spans="1:1" ht="16.5">
      <c r="A16118" s="1"/>
    </row>
    <row r="16119" spans="1:1" ht="16.5">
      <c r="A16119" s="1"/>
    </row>
    <row r="16120" spans="1:1" ht="16.5">
      <c r="A16120" s="1"/>
    </row>
    <row r="16121" spans="1:1" ht="16.5">
      <c r="A16121" s="1"/>
    </row>
    <row r="16122" spans="1:1" ht="16.5">
      <c r="A16122" s="1"/>
    </row>
    <row r="16123" spans="1:1" ht="16.5">
      <c r="A16123" s="1"/>
    </row>
    <row r="16124" spans="1:1" ht="16.5">
      <c r="A16124" s="1"/>
    </row>
    <row r="16125" spans="1:1" ht="16.5">
      <c r="A16125" s="1"/>
    </row>
    <row r="16126" spans="1:1" ht="16.5">
      <c r="A16126" s="1"/>
    </row>
    <row r="16127" spans="1:1" ht="16.5">
      <c r="A16127" s="1"/>
    </row>
    <row r="16128" spans="1:1" ht="16.5">
      <c r="A16128" s="1"/>
    </row>
    <row r="16129" spans="1:1" ht="16.5">
      <c r="A16129" s="1"/>
    </row>
    <row r="16130" spans="1:1" ht="16.5">
      <c r="A16130" s="1"/>
    </row>
    <row r="16131" spans="1:1" ht="16.5">
      <c r="A16131" s="1"/>
    </row>
    <row r="16132" spans="1:1" ht="16.5">
      <c r="A16132" s="1"/>
    </row>
    <row r="16133" spans="1:1" ht="16.5">
      <c r="A16133" s="1"/>
    </row>
    <row r="16134" spans="1:1" ht="16.5">
      <c r="A16134" s="1"/>
    </row>
    <row r="16135" spans="1:1" ht="16.5">
      <c r="A16135" s="1"/>
    </row>
    <row r="16136" spans="1:1" ht="16.5">
      <c r="A16136" s="1"/>
    </row>
    <row r="16137" spans="1:1" ht="16.5">
      <c r="A16137" s="1"/>
    </row>
    <row r="16138" spans="1:1" ht="16.5">
      <c r="A16138" s="1"/>
    </row>
    <row r="16139" spans="1:1" ht="16.5">
      <c r="A16139" s="1"/>
    </row>
    <row r="16140" spans="1:1" ht="16.5">
      <c r="A16140" s="1"/>
    </row>
    <row r="16141" spans="1:1" ht="16.5">
      <c r="A16141" s="1"/>
    </row>
    <row r="16142" spans="1:1" ht="16.5">
      <c r="A16142" s="1"/>
    </row>
    <row r="16143" spans="1:1" ht="16.5">
      <c r="A16143" s="1"/>
    </row>
    <row r="16144" spans="1:1" ht="16.5">
      <c r="A16144" s="1"/>
    </row>
    <row r="16145" spans="1:1" ht="16.5">
      <c r="A16145" s="1"/>
    </row>
    <row r="16146" spans="1:1" ht="16.5">
      <c r="A16146" s="1"/>
    </row>
    <row r="16147" spans="1:1" ht="16.5">
      <c r="A16147" s="1"/>
    </row>
    <row r="16148" spans="1:1" ht="16.5">
      <c r="A16148" s="1"/>
    </row>
    <row r="16149" spans="1:1" ht="16.5">
      <c r="A16149" s="1"/>
    </row>
    <row r="16150" spans="1:1" ht="16.5">
      <c r="A16150" s="1"/>
    </row>
    <row r="16151" spans="1:1" ht="16.5">
      <c r="A16151" s="1"/>
    </row>
    <row r="16152" spans="1:1" ht="16.5">
      <c r="A16152" s="1"/>
    </row>
    <row r="16153" spans="1:1" ht="16.5">
      <c r="A16153" s="1"/>
    </row>
    <row r="16154" spans="1:1" ht="16.5">
      <c r="A16154" s="1"/>
    </row>
    <row r="16155" spans="1:1" ht="16.5">
      <c r="A16155" s="1"/>
    </row>
    <row r="16156" spans="1:1" ht="16.5">
      <c r="A16156" s="1"/>
    </row>
    <row r="16157" spans="1:1" ht="16.5">
      <c r="A16157" s="1"/>
    </row>
    <row r="16158" spans="1:1" ht="16.5">
      <c r="A16158" s="1"/>
    </row>
    <row r="16159" spans="1:1" ht="16.5">
      <c r="A16159" s="1"/>
    </row>
    <row r="16160" spans="1:1" ht="16.5">
      <c r="A16160" s="1"/>
    </row>
    <row r="16161" spans="1:1" ht="16.5">
      <c r="A16161" s="1"/>
    </row>
    <row r="16162" spans="1:1" ht="16.5">
      <c r="A16162" s="1"/>
    </row>
    <row r="16163" spans="1:1" ht="16.5">
      <c r="A16163" s="1"/>
    </row>
    <row r="16164" spans="1:1" ht="16.5">
      <c r="A16164" s="1"/>
    </row>
    <row r="16165" spans="1:1" ht="16.5">
      <c r="A16165" s="1"/>
    </row>
    <row r="16166" spans="1:1" ht="16.5">
      <c r="A16166" s="1"/>
    </row>
    <row r="16167" spans="1:1" ht="16.5">
      <c r="A16167" s="1"/>
    </row>
    <row r="16168" spans="1:1" ht="16.5">
      <c r="A16168" s="1"/>
    </row>
    <row r="16169" spans="1:1" ht="16.5">
      <c r="A16169" s="1"/>
    </row>
    <row r="16170" spans="1:1" ht="16.5">
      <c r="A16170" s="1"/>
    </row>
    <row r="16171" spans="1:1" ht="16.5">
      <c r="A16171" s="1"/>
    </row>
    <row r="16172" spans="1:1" ht="16.5">
      <c r="A16172" s="1"/>
    </row>
    <row r="16173" spans="1:1" ht="16.5">
      <c r="A16173" s="1"/>
    </row>
    <row r="16174" spans="1:1" ht="16.5">
      <c r="A16174" s="1"/>
    </row>
    <row r="16175" spans="1:1" ht="16.5">
      <c r="A16175" s="1"/>
    </row>
    <row r="16176" spans="1:1" ht="16.5">
      <c r="A16176" s="1"/>
    </row>
    <row r="16177" spans="1:1" ht="16.5">
      <c r="A16177" s="1"/>
    </row>
    <row r="16178" spans="1:1" ht="16.5">
      <c r="A16178" s="1"/>
    </row>
    <row r="16179" spans="1:1" ht="16.5">
      <c r="A16179" s="1"/>
    </row>
    <row r="16180" spans="1:1" ht="16.5">
      <c r="A16180" s="1"/>
    </row>
    <row r="16181" spans="1:1" ht="16.5">
      <c r="A16181" s="1"/>
    </row>
    <row r="16182" spans="1:1" ht="16.5">
      <c r="A16182" s="1"/>
    </row>
    <row r="16183" spans="1:1" ht="16.5">
      <c r="A16183" s="1"/>
    </row>
    <row r="16184" spans="1:1" ht="16.5">
      <c r="A16184" s="1"/>
    </row>
    <row r="16185" spans="1:1" ht="16.5">
      <c r="A16185" s="1"/>
    </row>
    <row r="16186" spans="1:1" ht="16.5">
      <c r="A16186" s="1"/>
    </row>
    <row r="16187" spans="1:1" ht="16.5">
      <c r="A16187" s="1"/>
    </row>
    <row r="16188" spans="1:1" ht="16.5">
      <c r="A16188" s="1"/>
    </row>
    <row r="16189" spans="1:1" ht="16.5">
      <c r="A16189" s="1"/>
    </row>
    <row r="16190" spans="1:1" ht="16.5">
      <c r="A16190" s="1"/>
    </row>
    <row r="16191" spans="1:1" ht="16.5">
      <c r="A16191" s="1"/>
    </row>
    <row r="16192" spans="1:1" ht="16.5">
      <c r="A16192" s="1"/>
    </row>
    <row r="16193" spans="1:1" ht="16.5">
      <c r="A16193" s="1"/>
    </row>
    <row r="16194" spans="1:1" ht="16.5">
      <c r="A16194" s="1"/>
    </row>
    <row r="16195" spans="1:1" ht="16.5">
      <c r="A16195" s="1"/>
    </row>
    <row r="16196" spans="1:1" ht="16.5">
      <c r="A16196" s="1"/>
    </row>
    <row r="16197" spans="1:1" ht="16.5">
      <c r="A16197" s="1"/>
    </row>
    <row r="16198" spans="1:1" ht="16.5">
      <c r="A16198" s="1"/>
    </row>
    <row r="16199" spans="1:1" ht="16.5">
      <c r="A16199" s="1"/>
    </row>
    <row r="16200" spans="1:1" ht="16.5">
      <c r="A16200" s="1"/>
    </row>
    <row r="16201" spans="1:1" ht="16.5">
      <c r="A16201" s="1"/>
    </row>
    <row r="16202" spans="1:1" ht="16.5">
      <c r="A16202" s="1"/>
    </row>
    <row r="16203" spans="1:1" ht="16.5">
      <c r="A16203" s="1"/>
    </row>
    <row r="16204" spans="1:1" ht="16.5">
      <c r="A16204" s="1"/>
    </row>
    <row r="16205" spans="1:1" ht="16.5">
      <c r="A16205" s="1"/>
    </row>
    <row r="16206" spans="1:1" ht="16.5">
      <c r="A16206" s="1"/>
    </row>
    <row r="16207" spans="1:1" ht="16.5">
      <c r="A16207" s="1"/>
    </row>
    <row r="16208" spans="1:1" ht="16.5">
      <c r="A16208" s="1"/>
    </row>
    <row r="16209" spans="1:1" ht="16.5">
      <c r="A16209" s="1"/>
    </row>
    <row r="16210" spans="1:1" ht="16.5">
      <c r="A16210" s="1"/>
    </row>
    <row r="16211" spans="1:1" ht="16.5">
      <c r="A16211" s="1"/>
    </row>
    <row r="16212" spans="1:1" ht="16.5">
      <c r="A16212" s="1"/>
    </row>
    <row r="16213" spans="1:1" ht="16.5">
      <c r="A16213" s="1"/>
    </row>
    <row r="16214" spans="1:1" ht="16.5">
      <c r="A16214" s="1"/>
    </row>
    <row r="16215" spans="1:1" ht="16.5">
      <c r="A16215" s="1"/>
    </row>
    <row r="16216" spans="1:1" ht="16.5">
      <c r="A16216" s="1"/>
    </row>
    <row r="16217" spans="1:1" ht="16.5">
      <c r="A16217" s="1"/>
    </row>
    <row r="16218" spans="1:1" ht="16.5">
      <c r="A16218" s="1"/>
    </row>
    <row r="16219" spans="1:1" ht="16.5">
      <c r="A16219" s="1"/>
    </row>
    <row r="16220" spans="1:1" ht="16.5">
      <c r="A16220" s="1"/>
    </row>
    <row r="16221" spans="1:1" ht="16.5">
      <c r="A16221" s="1"/>
    </row>
    <row r="16222" spans="1:1" ht="16.5">
      <c r="A16222" s="1"/>
    </row>
    <row r="16223" spans="1:1" ht="16.5">
      <c r="A16223" s="1"/>
    </row>
    <row r="16224" spans="1:1" ht="16.5">
      <c r="A16224" s="1"/>
    </row>
    <row r="16225" spans="1:1" ht="16.5">
      <c r="A16225" s="1"/>
    </row>
    <row r="16226" spans="1:1" ht="16.5">
      <c r="A16226" s="1"/>
    </row>
    <row r="16227" spans="1:1" ht="16.5">
      <c r="A16227" s="1"/>
    </row>
    <row r="16228" spans="1:1" ht="16.5">
      <c r="A16228" s="1"/>
    </row>
    <row r="16229" spans="1:1" ht="16.5">
      <c r="A16229" s="1"/>
    </row>
    <row r="16230" spans="1:1" ht="16.5">
      <c r="A16230" s="1"/>
    </row>
    <row r="16231" spans="1:1" ht="16.5">
      <c r="A16231" s="1"/>
    </row>
    <row r="16232" spans="1:1" ht="16.5">
      <c r="A16232" s="1"/>
    </row>
    <row r="16233" spans="1:1" ht="16.5">
      <c r="A16233" s="1"/>
    </row>
    <row r="16234" spans="1:1" ht="16.5">
      <c r="A16234" s="1"/>
    </row>
    <row r="16235" spans="1:1" ht="16.5">
      <c r="A16235" s="1"/>
    </row>
    <row r="16236" spans="1:1" ht="16.5">
      <c r="A16236" s="1"/>
    </row>
    <row r="16237" spans="1:1" ht="16.5">
      <c r="A16237" s="1"/>
    </row>
    <row r="16238" spans="1:1" ht="16.5">
      <c r="A16238" s="1"/>
    </row>
    <row r="16239" spans="1:1" ht="16.5">
      <c r="A16239" s="1"/>
    </row>
    <row r="16240" spans="1:1" ht="16.5">
      <c r="A16240" s="1"/>
    </row>
    <row r="16241" spans="1:1" ht="16.5">
      <c r="A16241" s="1"/>
    </row>
    <row r="16242" spans="1:1" ht="16.5">
      <c r="A16242" s="1"/>
    </row>
    <row r="16243" spans="1:1" ht="16.5">
      <c r="A16243" s="1"/>
    </row>
    <row r="16244" spans="1:1" ht="16.5">
      <c r="A16244" s="1"/>
    </row>
    <row r="16245" spans="1:1" ht="16.5">
      <c r="A16245" s="1"/>
    </row>
    <row r="16246" spans="1:1" ht="16.5">
      <c r="A16246" s="1"/>
    </row>
    <row r="16247" spans="1:1" ht="16.5">
      <c r="A16247" s="1"/>
    </row>
    <row r="16248" spans="1:1" ht="16.5">
      <c r="A16248" s="1"/>
    </row>
    <row r="16249" spans="1:1" ht="16.5">
      <c r="A16249" s="1"/>
    </row>
    <row r="16250" spans="1:1" ht="16.5">
      <c r="A16250" s="1"/>
    </row>
    <row r="16251" spans="1:1" ht="16.5">
      <c r="A16251" s="1"/>
    </row>
    <row r="16252" spans="1:1" ht="16.5">
      <c r="A16252" s="1"/>
    </row>
    <row r="16253" spans="1:1" ht="16.5">
      <c r="A16253" s="1"/>
    </row>
    <row r="16254" spans="1:1" ht="16.5">
      <c r="A16254" s="1"/>
    </row>
    <row r="16255" spans="1:1" ht="16.5">
      <c r="A16255" s="1"/>
    </row>
    <row r="16256" spans="1:1" ht="16.5">
      <c r="A16256" s="1"/>
    </row>
    <row r="16257" spans="1:1" ht="16.5">
      <c r="A16257" s="1"/>
    </row>
    <row r="16258" spans="1:1" ht="16.5">
      <c r="A16258" s="1"/>
    </row>
    <row r="16259" spans="1:1" ht="16.5">
      <c r="A16259" s="1"/>
    </row>
    <row r="16260" spans="1:1" ht="16.5">
      <c r="A16260" s="1"/>
    </row>
    <row r="16261" spans="1:1" ht="16.5">
      <c r="A16261" s="1"/>
    </row>
    <row r="16262" spans="1:1" ht="16.5">
      <c r="A16262" s="1"/>
    </row>
    <row r="16263" spans="1:1" ht="16.5">
      <c r="A16263" s="1"/>
    </row>
    <row r="16264" spans="1:1" ht="16.5">
      <c r="A16264" s="1"/>
    </row>
    <row r="16265" spans="1:1" ht="16.5">
      <c r="A16265" s="1"/>
    </row>
    <row r="16266" spans="1:1" ht="16.5">
      <c r="A16266" s="1"/>
    </row>
    <row r="16267" spans="1:1" ht="16.5">
      <c r="A16267" s="1"/>
    </row>
    <row r="16268" spans="1:1" ht="16.5">
      <c r="A16268" s="1"/>
    </row>
    <row r="16269" spans="1:1" ht="16.5">
      <c r="A16269" s="1"/>
    </row>
    <row r="16270" spans="1:1" ht="16.5">
      <c r="A16270" s="1"/>
    </row>
    <row r="16271" spans="1:1" ht="16.5">
      <c r="A16271" s="1"/>
    </row>
    <row r="16272" spans="1:1" ht="16.5">
      <c r="A16272" s="1"/>
    </row>
    <row r="16273" spans="1:1" ht="16.5">
      <c r="A16273" s="1"/>
    </row>
    <row r="16274" spans="1:1" ht="16.5">
      <c r="A16274" s="1"/>
    </row>
    <row r="16275" spans="1:1" ht="16.5">
      <c r="A16275" s="1"/>
    </row>
    <row r="16276" spans="1:1" ht="16.5">
      <c r="A16276" s="1"/>
    </row>
    <row r="16277" spans="1:1" ht="16.5">
      <c r="A16277" s="1"/>
    </row>
    <row r="16278" spans="1:1" ht="16.5">
      <c r="A16278" s="1"/>
    </row>
    <row r="16279" spans="1:1" ht="16.5">
      <c r="A16279" s="1"/>
    </row>
    <row r="16280" spans="1:1" ht="16.5">
      <c r="A16280" s="1"/>
    </row>
    <row r="16281" spans="1:1" ht="16.5">
      <c r="A16281" s="1"/>
    </row>
    <row r="16282" spans="1:1" ht="16.5">
      <c r="A16282" s="1"/>
    </row>
    <row r="16283" spans="1:1" ht="16.5">
      <c r="A16283" s="1"/>
    </row>
    <row r="16284" spans="1:1" ht="16.5">
      <c r="A16284" s="1"/>
    </row>
    <row r="16285" spans="1:1" ht="16.5">
      <c r="A16285" s="1"/>
    </row>
    <row r="16286" spans="1:1" ht="16.5">
      <c r="A16286" s="1"/>
    </row>
    <row r="16287" spans="1:1" ht="16.5">
      <c r="A16287" s="1"/>
    </row>
    <row r="16288" spans="1:1" ht="16.5">
      <c r="A16288" s="1"/>
    </row>
    <row r="16289" spans="1:1" ht="16.5">
      <c r="A16289" s="1"/>
    </row>
    <row r="16290" spans="1:1" ht="16.5">
      <c r="A16290" s="1"/>
    </row>
    <row r="16291" spans="1:1" ht="16.5">
      <c r="A16291" s="1"/>
    </row>
    <row r="16292" spans="1:1" ht="16.5">
      <c r="A16292" s="1"/>
    </row>
    <row r="16293" spans="1:1" ht="16.5">
      <c r="A16293" s="1"/>
    </row>
    <row r="16294" spans="1:1" ht="16.5">
      <c r="A16294" s="1"/>
    </row>
    <row r="16295" spans="1:1" ht="16.5">
      <c r="A16295" s="1"/>
    </row>
    <row r="16296" spans="1:1" ht="16.5">
      <c r="A16296" s="1"/>
    </row>
    <row r="16297" spans="1:1" ht="16.5">
      <c r="A16297" s="1"/>
    </row>
    <row r="16298" spans="1:1" ht="16.5">
      <c r="A16298" s="1"/>
    </row>
    <row r="16299" spans="1:1" ht="16.5">
      <c r="A16299" s="1"/>
    </row>
    <row r="16300" spans="1:1" ht="16.5">
      <c r="A16300" s="1"/>
    </row>
    <row r="16301" spans="1:1" ht="16.5">
      <c r="A16301" s="1"/>
    </row>
    <row r="16302" spans="1:1" ht="16.5">
      <c r="A16302" s="1"/>
    </row>
    <row r="16303" spans="1:1" ht="16.5">
      <c r="A16303" s="1"/>
    </row>
    <row r="16304" spans="1:1" ht="16.5">
      <c r="A16304" s="1"/>
    </row>
    <row r="16305" spans="1:1" ht="16.5">
      <c r="A16305" s="1"/>
    </row>
    <row r="16306" spans="1:1" ht="16.5">
      <c r="A16306" s="1"/>
    </row>
    <row r="16307" spans="1:1" ht="16.5">
      <c r="A16307" s="1"/>
    </row>
    <row r="16308" spans="1:1" ht="16.5">
      <c r="A16308" s="1"/>
    </row>
    <row r="16309" spans="1:1" ht="16.5">
      <c r="A16309" s="1"/>
    </row>
    <row r="16310" spans="1:1" ht="16.5">
      <c r="A16310" s="1"/>
    </row>
    <row r="16311" spans="1:1" ht="16.5">
      <c r="A16311" s="1"/>
    </row>
    <row r="16312" spans="1:1" ht="16.5">
      <c r="A16312" s="1"/>
    </row>
    <row r="16313" spans="1:1" ht="16.5">
      <c r="A16313" s="1"/>
    </row>
    <row r="16314" spans="1:1" ht="16.5">
      <c r="A16314" s="1"/>
    </row>
    <row r="16315" spans="1:1" ht="16.5">
      <c r="A16315" s="1"/>
    </row>
    <row r="16316" spans="1:1" ht="16.5">
      <c r="A16316" s="1"/>
    </row>
    <row r="16317" spans="1:1" ht="16.5">
      <c r="A16317" s="1"/>
    </row>
    <row r="16318" spans="1:1" ht="16.5">
      <c r="A16318" s="1"/>
    </row>
    <row r="16319" spans="1:1" ht="16.5">
      <c r="A16319" s="1"/>
    </row>
    <row r="16320" spans="1:1" ht="16.5">
      <c r="A16320" s="1"/>
    </row>
    <row r="16321" spans="1:1" ht="16.5">
      <c r="A16321" s="1"/>
    </row>
    <row r="16322" spans="1:1" ht="16.5">
      <c r="A16322" s="1"/>
    </row>
    <row r="16323" spans="1:1" ht="16.5">
      <c r="A16323" s="1"/>
    </row>
    <row r="16324" spans="1:1" ht="16.5">
      <c r="A16324" s="1"/>
    </row>
    <row r="16325" spans="1:1" ht="16.5">
      <c r="A16325" s="1"/>
    </row>
    <row r="16326" spans="1:1" ht="16.5">
      <c r="A16326" s="1"/>
    </row>
    <row r="16327" spans="1:1" ht="16.5">
      <c r="A16327" s="1"/>
    </row>
    <row r="16328" spans="1:1" ht="16.5">
      <c r="A16328" s="1"/>
    </row>
    <row r="16329" spans="1:1" ht="16.5">
      <c r="A16329" s="1"/>
    </row>
    <row r="16330" spans="1:1" ht="16.5">
      <c r="A16330" s="1"/>
    </row>
    <row r="16331" spans="1:1" ht="16.5">
      <c r="A16331" s="1"/>
    </row>
    <row r="16332" spans="1:1" ht="16.5">
      <c r="A16332" s="1"/>
    </row>
    <row r="16333" spans="1:1" ht="16.5">
      <c r="A16333" s="1"/>
    </row>
    <row r="16334" spans="1:1" ht="16.5">
      <c r="A16334" s="1"/>
    </row>
    <row r="16335" spans="1:1" ht="16.5">
      <c r="A16335" s="1"/>
    </row>
    <row r="16336" spans="1:1" ht="16.5">
      <c r="A16336" s="1"/>
    </row>
    <row r="16337" spans="1:1" ht="16.5">
      <c r="A16337" s="1"/>
    </row>
    <row r="16338" spans="1:1" ht="16.5">
      <c r="A16338" s="1"/>
    </row>
    <row r="16339" spans="1:1" ht="16.5">
      <c r="A16339" s="1"/>
    </row>
    <row r="16340" spans="1:1" ht="16.5">
      <c r="A16340" s="1"/>
    </row>
    <row r="16341" spans="1:1" ht="16.5">
      <c r="A16341" s="1"/>
    </row>
    <row r="16342" spans="1:1" ht="16.5">
      <c r="A16342" s="1"/>
    </row>
    <row r="16343" spans="1:1" ht="16.5">
      <c r="A16343" s="1"/>
    </row>
    <row r="16344" spans="1:1" ht="16.5">
      <c r="A16344" s="1"/>
    </row>
    <row r="16345" spans="1:1" ht="16.5">
      <c r="A16345" s="1"/>
    </row>
    <row r="16346" spans="1:1" ht="16.5">
      <c r="A16346" s="1"/>
    </row>
    <row r="16347" spans="1:1" ht="16.5">
      <c r="A16347" s="1"/>
    </row>
    <row r="16348" spans="1:1" ht="16.5">
      <c r="A16348" s="1"/>
    </row>
    <row r="16349" spans="1:1" ht="16.5">
      <c r="A16349" s="1"/>
    </row>
    <row r="16350" spans="1:1" ht="16.5">
      <c r="A16350" s="1"/>
    </row>
    <row r="16351" spans="1:1" ht="16.5">
      <c r="A16351" s="1"/>
    </row>
    <row r="16352" spans="1:1" ht="16.5">
      <c r="A16352" s="1"/>
    </row>
    <row r="16353" spans="1:1" ht="16.5">
      <c r="A16353" s="1"/>
    </row>
    <row r="16354" spans="1:1" ht="16.5">
      <c r="A16354" s="1"/>
    </row>
    <row r="16355" spans="1:1" ht="16.5">
      <c r="A16355" s="1"/>
    </row>
    <row r="16356" spans="1:1" ht="16.5">
      <c r="A16356" s="1"/>
    </row>
    <row r="16357" spans="1:1" ht="16.5">
      <c r="A16357" s="1"/>
    </row>
    <row r="16358" spans="1:1" ht="16.5">
      <c r="A16358" s="1"/>
    </row>
    <row r="16359" spans="1:1" ht="16.5">
      <c r="A16359" s="1"/>
    </row>
    <row r="16360" spans="1:1" ht="16.5">
      <c r="A16360" s="1"/>
    </row>
    <row r="16361" spans="1:1" ht="16.5">
      <c r="A16361" s="1"/>
    </row>
    <row r="16362" spans="1:1" ht="16.5">
      <c r="A16362" s="1"/>
    </row>
    <row r="16363" spans="1:1" ht="16.5">
      <c r="A16363" s="1"/>
    </row>
    <row r="16364" spans="1:1" ht="16.5">
      <c r="A16364" s="1"/>
    </row>
    <row r="16365" spans="1:1" ht="16.5">
      <c r="A16365" s="1"/>
    </row>
    <row r="16366" spans="1:1" ht="16.5">
      <c r="A16366" s="1"/>
    </row>
    <row r="16367" spans="1:1" ht="16.5">
      <c r="A16367" s="1"/>
    </row>
    <row r="16368" spans="1:1" ht="16.5">
      <c r="A16368" s="1"/>
    </row>
    <row r="16369" spans="1:1" ht="16.5">
      <c r="A16369" s="1"/>
    </row>
    <row r="16370" spans="1:1" ht="16.5">
      <c r="A16370" s="1"/>
    </row>
    <row r="16371" spans="1:1" ht="16.5">
      <c r="A16371" s="1"/>
    </row>
    <row r="16372" spans="1:1" ht="16.5">
      <c r="A16372" s="1"/>
    </row>
    <row r="16373" spans="1:1" ht="16.5">
      <c r="A16373" s="1"/>
    </row>
    <row r="16374" spans="1:1" ht="16.5">
      <c r="A16374" s="1"/>
    </row>
    <row r="16375" spans="1:1" ht="16.5">
      <c r="A16375" s="1"/>
    </row>
    <row r="16376" spans="1:1" ht="16.5">
      <c r="A16376" s="1"/>
    </row>
    <row r="16377" spans="1:1" ht="16.5">
      <c r="A16377" s="1"/>
    </row>
    <row r="16378" spans="1:1" ht="16.5">
      <c r="A16378" s="1"/>
    </row>
    <row r="16379" spans="1:1" ht="16.5">
      <c r="A16379" s="1"/>
    </row>
    <row r="16380" spans="1:1" ht="16.5">
      <c r="A16380" s="1"/>
    </row>
    <row r="16381" spans="1:1" ht="16.5">
      <c r="A16381" s="1"/>
    </row>
    <row r="16382" spans="1:1" ht="16.5">
      <c r="A16382" s="1"/>
    </row>
    <row r="16383" spans="1:1" ht="16.5">
      <c r="A16383" s="1"/>
    </row>
    <row r="16384" spans="1:1" ht="16.5">
      <c r="A1638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Rating Census</vt:lpstr>
      <vt:lpstr>Sheet4</vt:lpstr>
      <vt:lpstr>Plans References</vt:lpstr>
      <vt:lpstr>Column References</vt:lpstr>
      <vt:lpstr>States Reference</vt:lpstr>
      <vt:lpstr>Census Format Reference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Seymour</dc:creator>
  <cp:lastModifiedBy>Nandini Ramachandra</cp:lastModifiedBy>
  <dcterms:created xsi:type="dcterms:W3CDTF">2010-03-31T11:38:00Z</dcterms:created>
  <dcterms:modified xsi:type="dcterms:W3CDTF">2020-11-12T17:24:14Z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