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activeTab="9"/>
  </bookViews>
  <sheets>
    <sheet name="Sheet1" sheetId="1" r:id="rId1"/>
    <sheet name="Sheet2" sheetId="13" r:id="rId2"/>
    <sheet name="Sheet3" sheetId="15" r:id="rId3"/>
    <sheet name="Sheet4" sheetId="14" r:id="rId4"/>
    <sheet name="Sheet5" sheetId="16" r:id="rId5"/>
    <sheet name="Sheet6" sheetId="17" r:id="rId6"/>
    <sheet name="Sheet7" sheetId="18" r:id="rId7"/>
    <sheet name="Sheet8" sheetId="19" r:id="rId8"/>
    <sheet name="Sheet9" sheetId="20" r:id="rId9"/>
    <sheet name="rekap" sheetId="11" r:id="rId10"/>
  </sheets>
  <calcPr calcId="124519"/>
</workbook>
</file>

<file path=xl/calcChain.xml><?xml version="1.0" encoding="utf-8"?>
<calcChain xmlns="http://schemas.openxmlformats.org/spreadsheetml/2006/main">
  <c r="L4" i="11"/>
  <c r="L5"/>
  <c r="L6"/>
  <c r="L7"/>
  <c r="L8"/>
  <c r="L9"/>
  <c r="L10"/>
  <c r="K11"/>
  <c r="K10"/>
  <c r="K9"/>
  <c r="K8"/>
  <c r="K7"/>
  <c r="K6"/>
  <c r="K5"/>
  <c r="K4"/>
  <c r="J11"/>
  <c r="J10"/>
  <c r="J9"/>
  <c r="J8"/>
  <c r="J7"/>
  <c r="J6"/>
  <c r="J5"/>
  <c r="J4"/>
  <c r="I11"/>
  <c r="I10"/>
  <c r="I9"/>
  <c r="I8"/>
  <c r="I7"/>
  <c r="I6"/>
  <c r="I5"/>
  <c r="I4"/>
  <c r="H11"/>
  <c r="H10"/>
  <c r="H9"/>
  <c r="H8"/>
  <c r="H7"/>
  <c r="H6"/>
  <c r="H5"/>
  <c r="H4"/>
  <c r="G11"/>
  <c r="G10"/>
  <c r="G9"/>
  <c r="G8"/>
  <c r="G7"/>
  <c r="G6"/>
  <c r="G5"/>
  <c r="G4"/>
  <c r="F11"/>
  <c r="F10"/>
  <c r="F9"/>
  <c r="F8"/>
  <c r="F7"/>
  <c r="F6"/>
  <c r="F5"/>
  <c r="F4"/>
  <c r="E11"/>
  <c r="E10"/>
  <c r="E9"/>
  <c r="E8"/>
  <c r="E7"/>
  <c r="E6"/>
  <c r="E5"/>
  <c r="E4"/>
  <c r="D10"/>
  <c r="D9"/>
  <c r="D8"/>
  <c r="D7"/>
  <c r="D6"/>
  <c r="D5"/>
  <c r="D4"/>
  <c r="B1" i="20"/>
  <c r="A1"/>
  <c r="B1" i="19"/>
  <c r="A1"/>
  <c r="B1" i="18"/>
  <c r="A1"/>
  <c r="B1" i="17"/>
  <c r="A1"/>
  <c r="B1" i="16"/>
  <c r="A1"/>
  <c r="B1" i="14"/>
  <c r="A1"/>
  <c r="B1" i="15"/>
  <c r="A1"/>
  <c r="B1" i="13"/>
  <c r="A1"/>
  <c r="C304" i="20" l="1"/>
  <c r="C305" s="1"/>
  <c r="B304"/>
  <c r="C265"/>
  <c r="B265"/>
  <c r="C257"/>
  <c r="B257"/>
  <c r="C249"/>
  <c r="B249"/>
  <c r="C219"/>
  <c r="B219"/>
  <c r="C212"/>
  <c r="B212"/>
  <c r="C200"/>
  <c r="C201" s="1"/>
  <c r="B200"/>
  <c r="C190"/>
  <c r="B190"/>
  <c r="C174"/>
  <c r="C173"/>
  <c r="C168"/>
  <c r="B168"/>
  <c r="C156"/>
  <c r="C157" s="1"/>
  <c r="B156"/>
  <c r="C149"/>
  <c r="B149"/>
  <c r="C136"/>
  <c r="B136"/>
  <c r="C127"/>
  <c r="B127"/>
  <c r="C115"/>
  <c r="B115"/>
  <c r="C109"/>
  <c r="C116" s="1"/>
  <c r="B109"/>
  <c r="C100"/>
  <c r="B100"/>
  <c r="C91"/>
  <c r="C101" s="1"/>
  <c r="B91"/>
  <c r="C70"/>
  <c r="C65"/>
  <c r="C71" s="1"/>
  <c r="C56"/>
  <c r="C51"/>
  <c r="C57" s="1"/>
  <c r="C44"/>
  <c r="C43"/>
  <c r="C38"/>
  <c r="C31"/>
  <c r="C32" s="1"/>
  <c r="C26"/>
  <c r="C14"/>
  <c r="C9"/>
  <c r="C15" s="1"/>
  <c r="D11" i="11" s="1"/>
  <c r="L11" s="1"/>
  <c r="C304" i="19"/>
  <c r="C305" s="1"/>
  <c r="B304"/>
  <c r="C265"/>
  <c r="B265"/>
  <c r="C257"/>
  <c r="B257"/>
  <c r="C249"/>
  <c r="B249"/>
  <c r="C219"/>
  <c r="B219"/>
  <c r="C212"/>
  <c r="B212"/>
  <c r="C201"/>
  <c r="C200"/>
  <c r="B200"/>
  <c r="C190"/>
  <c r="B190"/>
  <c r="C173"/>
  <c r="C174" s="1"/>
  <c r="C168"/>
  <c r="B168"/>
  <c r="C156"/>
  <c r="C157" s="1"/>
  <c r="B156"/>
  <c r="C149"/>
  <c r="B149"/>
  <c r="C136"/>
  <c r="B136"/>
  <c r="C127"/>
  <c r="B127"/>
  <c r="C116"/>
  <c r="C115"/>
  <c r="B115"/>
  <c r="C109"/>
  <c r="B109"/>
  <c r="C100"/>
  <c r="B100"/>
  <c r="C91"/>
  <c r="C101" s="1"/>
  <c r="B91"/>
  <c r="C70"/>
  <c r="C65"/>
  <c r="C71" s="1"/>
  <c r="C56"/>
  <c r="C51"/>
  <c r="C57" s="1"/>
  <c r="C43"/>
  <c r="C38"/>
  <c r="C44" s="1"/>
  <c r="C31"/>
  <c r="C32" s="1"/>
  <c r="C26"/>
  <c r="C14"/>
  <c r="C9"/>
  <c r="C15" s="1"/>
  <c r="C304" i="18"/>
  <c r="B304"/>
  <c r="C265"/>
  <c r="C305" s="1"/>
  <c r="B265"/>
  <c r="C257"/>
  <c r="B257"/>
  <c r="C249"/>
  <c r="B249"/>
  <c r="C219"/>
  <c r="B219"/>
  <c r="C212"/>
  <c r="B212"/>
  <c r="C200"/>
  <c r="C201" s="1"/>
  <c r="B200"/>
  <c r="C190"/>
  <c r="B190"/>
  <c r="C173"/>
  <c r="C174" s="1"/>
  <c r="C168"/>
  <c r="B168"/>
  <c r="C157"/>
  <c r="C156"/>
  <c r="B156"/>
  <c r="C149"/>
  <c r="B149"/>
  <c r="C136"/>
  <c r="B136"/>
  <c r="C127"/>
  <c r="B127"/>
  <c r="C115"/>
  <c r="B115"/>
  <c r="C109"/>
  <c r="C116" s="1"/>
  <c r="B109"/>
  <c r="C100"/>
  <c r="B100"/>
  <c r="C91"/>
  <c r="C101" s="1"/>
  <c r="B91"/>
  <c r="C70"/>
  <c r="C65"/>
  <c r="C71" s="1"/>
  <c r="C56"/>
  <c r="C51"/>
  <c r="C57" s="1"/>
  <c r="C44"/>
  <c r="C43"/>
  <c r="C38"/>
  <c r="C32"/>
  <c r="C31"/>
  <c r="C26"/>
  <c r="C14"/>
  <c r="C9"/>
  <c r="C15" s="1"/>
  <c r="C305" i="17"/>
  <c r="C304"/>
  <c r="B304"/>
  <c r="C265"/>
  <c r="B265"/>
  <c r="C257"/>
  <c r="B257"/>
  <c r="C249"/>
  <c r="B249"/>
  <c r="C219"/>
  <c r="B219"/>
  <c r="C212"/>
  <c r="B212"/>
  <c r="C200"/>
  <c r="B200"/>
  <c r="C190"/>
  <c r="C201" s="1"/>
  <c r="B190"/>
  <c r="C173"/>
  <c r="C168"/>
  <c r="C174" s="1"/>
  <c r="B168"/>
  <c r="C156"/>
  <c r="B156"/>
  <c r="C149"/>
  <c r="C157" s="1"/>
  <c r="B149"/>
  <c r="C136"/>
  <c r="B136"/>
  <c r="C127"/>
  <c r="B127"/>
  <c r="C115"/>
  <c r="B115"/>
  <c r="C109"/>
  <c r="C116" s="1"/>
  <c r="B109"/>
  <c r="C101"/>
  <c r="C100"/>
  <c r="B100"/>
  <c r="C91"/>
  <c r="B91"/>
  <c r="C71"/>
  <c r="C70"/>
  <c r="C65"/>
  <c r="C57"/>
  <c r="C56"/>
  <c r="C51"/>
  <c r="C43"/>
  <c r="C38"/>
  <c r="C44" s="1"/>
  <c r="C31"/>
  <c r="C26"/>
  <c r="C32" s="1"/>
  <c r="C15"/>
  <c r="C14"/>
  <c r="C9"/>
  <c r="C304" i="16"/>
  <c r="C305" s="1"/>
  <c r="B304"/>
  <c r="C265"/>
  <c r="B265"/>
  <c r="C257"/>
  <c r="B257"/>
  <c r="C249"/>
  <c r="B249"/>
  <c r="C219"/>
  <c r="B219"/>
  <c r="C212"/>
  <c r="B212"/>
  <c r="C201"/>
  <c r="C200"/>
  <c r="B200"/>
  <c r="C190"/>
  <c r="B190"/>
  <c r="C173"/>
  <c r="C174" s="1"/>
  <c r="C168"/>
  <c r="B168"/>
  <c r="C156"/>
  <c r="C157" s="1"/>
  <c r="B156"/>
  <c r="C149"/>
  <c r="B149"/>
  <c r="C136"/>
  <c r="B136"/>
  <c r="C127"/>
  <c r="B127"/>
  <c r="C116"/>
  <c r="C115"/>
  <c r="B115"/>
  <c r="C109"/>
  <c r="B109"/>
  <c r="C100"/>
  <c r="B100"/>
  <c r="C91"/>
  <c r="C101" s="1"/>
  <c r="B91"/>
  <c r="C70"/>
  <c r="C65"/>
  <c r="C71" s="1"/>
  <c r="C56"/>
  <c r="C51"/>
  <c r="C57" s="1"/>
  <c r="C43"/>
  <c r="C38"/>
  <c r="C44" s="1"/>
  <c r="C31"/>
  <c r="C32" s="1"/>
  <c r="C26"/>
  <c r="C14"/>
  <c r="C9"/>
  <c r="C15" s="1"/>
  <c r="C304" i="15"/>
  <c r="C305" s="1"/>
  <c r="B304"/>
  <c r="C265"/>
  <c r="B265"/>
  <c r="C257"/>
  <c r="B257"/>
  <c r="C249"/>
  <c r="B249"/>
  <c r="C219"/>
  <c r="B219"/>
  <c r="C212"/>
  <c r="B212"/>
  <c r="C201"/>
  <c r="C200"/>
  <c r="B200"/>
  <c r="C190"/>
  <c r="B190"/>
  <c r="C173"/>
  <c r="C174" s="1"/>
  <c r="C168"/>
  <c r="B168"/>
  <c r="C156"/>
  <c r="C157" s="1"/>
  <c r="B156"/>
  <c r="C149"/>
  <c r="B149"/>
  <c r="C136"/>
  <c r="B136"/>
  <c r="C127"/>
  <c r="B127"/>
  <c r="C116"/>
  <c r="C115"/>
  <c r="B115"/>
  <c r="C109"/>
  <c r="B109"/>
  <c r="C100"/>
  <c r="B100"/>
  <c r="C91"/>
  <c r="C101" s="1"/>
  <c r="B91"/>
  <c r="C70"/>
  <c r="C65"/>
  <c r="C71" s="1"/>
  <c r="C56"/>
  <c r="C57" s="1"/>
  <c r="C51"/>
  <c r="C43"/>
  <c r="C38"/>
  <c r="C44" s="1"/>
  <c r="C31"/>
  <c r="C32" s="1"/>
  <c r="C26"/>
  <c r="C15"/>
  <c r="C14"/>
  <c r="C9"/>
  <c r="C304" i="14"/>
  <c r="C305" s="1"/>
  <c r="B304"/>
  <c r="C265"/>
  <c r="B265"/>
  <c r="C257"/>
  <c r="B257"/>
  <c r="C249"/>
  <c r="B249"/>
  <c r="C219"/>
  <c r="B219"/>
  <c r="C212"/>
  <c r="B212"/>
  <c r="C200"/>
  <c r="C201" s="1"/>
  <c r="B200"/>
  <c r="C190"/>
  <c r="B190"/>
  <c r="C174"/>
  <c r="C173"/>
  <c r="C168"/>
  <c r="B168"/>
  <c r="C156"/>
  <c r="C157" s="1"/>
  <c r="B156"/>
  <c r="C149"/>
  <c r="B149"/>
  <c r="C136"/>
  <c r="B136"/>
  <c r="C127"/>
  <c r="B127"/>
  <c r="C115"/>
  <c r="B115"/>
  <c r="C109"/>
  <c r="C116" s="1"/>
  <c r="B109"/>
  <c r="C100"/>
  <c r="B100"/>
  <c r="C91"/>
  <c r="C101" s="1"/>
  <c r="B91"/>
  <c r="C70"/>
  <c r="C65"/>
  <c r="C71" s="1"/>
  <c r="C56"/>
  <c r="C51"/>
  <c r="C57" s="1"/>
  <c r="C44"/>
  <c r="C43"/>
  <c r="C38"/>
  <c r="C31"/>
  <c r="C32" s="1"/>
  <c r="C26"/>
  <c r="C14"/>
  <c r="C9"/>
  <c r="C15" s="1"/>
  <c r="C304" i="13"/>
  <c r="C305" s="1"/>
  <c r="B304"/>
  <c r="C265"/>
  <c r="B265"/>
  <c r="C257"/>
  <c r="B257"/>
  <c r="C249"/>
  <c r="B249"/>
  <c r="C219"/>
  <c r="B219"/>
  <c r="C212"/>
  <c r="B212"/>
  <c r="C201"/>
  <c r="C200"/>
  <c r="B200"/>
  <c r="C190"/>
  <c r="B190"/>
  <c r="C173"/>
  <c r="C174" s="1"/>
  <c r="C168"/>
  <c r="B168"/>
  <c r="C156"/>
  <c r="C157" s="1"/>
  <c r="B156"/>
  <c r="C149"/>
  <c r="B149"/>
  <c r="C136"/>
  <c r="B136"/>
  <c r="C127"/>
  <c r="B127"/>
  <c r="C116"/>
  <c r="C115"/>
  <c r="B115"/>
  <c r="C109"/>
  <c r="B109"/>
  <c r="C100"/>
  <c r="B100"/>
  <c r="C91"/>
  <c r="C101" s="1"/>
  <c r="B91"/>
  <c r="C70"/>
  <c r="C65"/>
  <c r="C71" s="1"/>
  <c r="C56"/>
  <c r="C57" s="1"/>
  <c r="C51"/>
  <c r="C44"/>
  <c r="C43"/>
  <c r="C38"/>
  <c r="C31"/>
  <c r="C32" s="1"/>
  <c r="C26"/>
  <c r="C14"/>
  <c r="C9"/>
  <c r="C15" s="1"/>
  <c r="B200" i="1"/>
  <c r="C304"/>
  <c r="B304"/>
  <c r="C265"/>
  <c r="B265"/>
  <c r="C257"/>
  <c r="B257"/>
  <c r="B212"/>
  <c r="B219"/>
  <c r="C249"/>
  <c r="B249"/>
  <c r="C219"/>
  <c r="C212"/>
  <c r="C200"/>
  <c r="C190"/>
  <c r="B190"/>
  <c r="C173"/>
  <c r="C168"/>
  <c r="B168"/>
  <c r="C156"/>
  <c r="B156"/>
  <c r="C149"/>
  <c r="B149"/>
  <c r="C136"/>
  <c r="B136"/>
  <c r="C127"/>
  <c r="B127"/>
  <c r="C115"/>
  <c r="C109"/>
  <c r="C116" s="1"/>
  <c r="B115"/>
  <c r="B109"/>
  <c r="B100"/>
  <c r="C100"/>
  <c r="C91"/>
  <c r="C70"/>
  <c r="C65"/>
  <c r="C56"/>
  <c r="C51"/>
  <c r="C44"/>
  <c r="F3" i="11" s="1"/>
  <c r="C43" i="1"/>
  <c r="C38"/>
  <c r="C31"/>
  <c r="C26"/>
  <c r="C14"/>
  <c r="C9"/>
  <c r="B1"/>
  <c r="A1"/>
  <c r="B91"/>
  <c r="C305" l="1"/>
  <c r="K3" i="11" s="1"/>
  <c r="C201" i="1"/>
  <c r="J3" i="11" s="1"/>
  <c r="C174" i="1"/>
  <c r="C157"/>
  <c r="C101"/>
  <c r="I3" i="11" s="1"/>
  <c r="C71" i="1"/>
  <c r="H3" i="11" s="1"/>
  <c r="C57" i="1"/>
  <c r="G3" i="11" s="1"/>
  <c r="C32" i="1"/>
  <c r="E3" i="11" s="1"/>
  <c r="C15" i="1"/>
  <c r="D3" i="11" s="1"/>
  <c r="L3" l="1"/>
</calcChain>
</file>

<file path=xl/sharedStrings.xml><?xml version="1.0" encoding="utf-8"?>
<sst xmlns="http://schemas.openxmlformats.org/spreadsheetml/2006/main" count="3047" uniqueCount="263">
  <si>
    <t>Ada judul sesuai gambar</t>
  </si>
  <si>
    <t>Ada menu web sesuai gambar</t>
  </si>
  <si>
    <t>Tampilan post sesuai gambar</t>
  </si>
  <si>
    <t>Ada banner sebelum post</t>
  </si>
  <si>
    <t>Ada button read more</t>
  </si>
  <si>
    <t>Ada tanggal post</t>
  </si>
  <si>
    <t>Ada nama user yang mengisi post</t>
  </si>
  <si>
    <t>Ada button paging post</t>
  </si>
  <si>
    <t>Ada footer dengan keterangan sama dengan judul web</t>
  </si>
  <si>
    <t>Ada sidebar</t>
  </si>
  <si>
    <t>Ada logo LKS di sidebar</t>
  </si>
  <si>
    <t>Ada calendar di sidebar</t>
  </si>
  <si>
    <t>Ada form search di sidebar</t>
  </si>
  <si>
    <t>Ada judul dari pages di sidebar</t>
  </si>
  <si>
    <t>Ada 5 recent post di sidebar</t>
  </si>
  <si>
    <t>Ada recent comment di sidebar</t>
  </si>
  <si>
    <t>speedtest 1</t>
  </si>
  <si>
    <t>Tampilan</t>
  </si>
  <si>
    <t>Nilai Maksimal</t>
  </si>
  <si>
    <t xml:space="preserve">Nilai </t>
  </si>
  <si>
    <t>Kalender dibuat di dalam canvas dengan posisi ditengah layar atas bawah dan kiri kanan. Seperti pada gambar</t>
  </si>
  <si>
    <t>Tanggal ditampilkan dalam bentuk tabel dengan border sesuai jumlah hari pada bulan. Dan diawali dengan hari minggu di kolom kiri</t>
  </si>
  <si>
    <t>Bulan tertulis diatas tabel dan ada keterangan pemilihan bulan sebelumnya dan bulan berikutnya</t>
  </si>
  <si>
    <t>Hari tertulis menggunakan bahasa indonesia (minggu, senin, dst)</t>
  </si>
  <si>
    <t>Tanggal hari ini akan di beri warna background merah dangan warna tanggal putih</t>
  </si>
  <si>
    <t>Total Nilai</t>
  </si>
  <si>
    <t>Fungsionalitas</t>
  </si>
  <si>
    <t>Jika di klik bulan berikutnya atau sesudahnya akan tampil nama bulan dan tanggal sesuai dengan bulannya</t>
  </si>
  <si>
    <t>Tanggal yang sama dengan tanggal hari ini akan diberi warna merah. Contoh. Jika hari ini tanggal 15 maka tanggal 15 pada bulan berikutnya atau sesudahnya akan diberi warna merah</t>
  </si>
  <si>
    <t>Total nilai tampilan dan fungsionalitas</t>
  </si>
  <si>
    <t>speedtest 2</t>
  </si>
  <si>
    <r>
      <t xml:space="preserve">Tabel angka dan kelipatan ada di dalam canvas dengan posisi </t>
    </r>
    <r>
      <rPr>
        <b/>
        <sz val="11"/>
        <color theme="1"/>
        <rFont val="Calibri"/>
        <family val="2"/>
        <scheme val="minor"/>
      </rPr>
      <t>ditengah layar kiri kanan</t>
    </r>
    <r>
      <rPr>
        <sz val="11"/>
        <color theme="1"/>
        <rFont val="Calibri"/>
        <family val="2"/>
        <scheme val="minor"/>
      </rPr>
      <t>. Seperti pada gambar</t>
    </r>
  </si>
  <si>
    <t>Ada form input kelipatan dan button kirim</t>
  </si>
  <si>
    <t>Ada judul kelipatan dan angka setelah tulisan kelipatan</t>
  </si>
  <si>
    <t>Ada tabel dengan judul angka dan kelipatan</t>
  </si>
  <si>
    <t>Kolom angka dan kelipatan berisi angka 1 sampai 40</t>
  </si>
  <si>
    <t>Kolom kelipatan diberi background warna hijau</t>
  </si>
  <si>
    <t>Canvas diberi background warna grey (#f0f0f0) dan body dengan warna default</t>
  </si>
  <si>
    <t>Jika form kelipatan di isi angka 2 maka tabel akan menunjukan semua angka dikolom kelipatan yang merupakan angka kelipatan 2 dan memberi background hijau. Dan yang bukan kelipatan akan diberi warna putih</t>
  </si>
  <si>
    <t>Jika diberi isi kosong akan kembali ke kondisi awal dimana semua isi kolom kelipatan akan diberi warna hijau</t>
  </si>
  <si>
    <t>Jika di isi angka minus akan muncul peringatan dan angka tidak akan diproses</t>
  </si>
  <si>
    <t>speedtest 3</t>
  </si>
  <si>
    <t>Canvas hijau dengan posisi ditengah layar atas bawah dan kiri kanan. Seperti pada gambar dengan ukuran tinggi 400px dan lebar 700px</t>
  </si>
  <si>
    <t>Bola putih tampil ditengah atas bawah canvas hijau. Ukuran bola putih bebas</t>
  </si>
  <si>
    <t>Bola akan muncul ditengah atas bawah canvas hijau kemudian bergerak dari kiri ke kanan</t>
  </si>
  <si>
    <t>Setelah bola mencapai sisi kanan bola bergerak turun kebawah</t>
  </si>
  <si>
    <t>Setelah turun kebawah bola kemudian bergerak kekiri. Sampai dikiri kemudian menghilang. Bola akan kembali muncul jika halaman di refresh</t>
  </si>
  <si>
    <t>speedtest 4</t>
  </si>
  <si>
    <t>Canvas  STOPWATCH  posisi ditengah layar atas bawah dan kiri kanan. Seperti pada gambar dengan ukuran tinggi 400px dan lebar 700px</t>
  </si>
  <si>
    <t>Angka milisecond berwarna merah dan angka second berwarna hijau</t>
  </si>
  <si>
    <t>Ada 3 tombol yaitu start timer berwarna hijau, stop timer berwarna kuning, reset timer berwarna merah.</t>
  </si>
  <si>
    <t>Jika di klik start timer. Angka milisecond akan berjalan sampai 100. Jika sudah mencapai 100 maka angka second akan berubah jadi 001 dan milisecond akan mengulang dari 0 lagi</t>
  </si>
  <si>
    <t>Jika stop timer di klik maka timer milisecond akan berhenti sesuai dengan angka yang terakhir yang tampil. Jika start timer di klik kembali maka milisecond akan melanjutkan lagi hitungannya.</t>
  </si>
  <si>
    <t>Jika reset timer di klik maka angka akan kembali ke kondisi awal, dan timer akan berhenti.</t>
  </si>
  <si>
    <t>speedtest 5</t>
  </si>
  <si>
    <t>Canvas  GRAFIK posisi ditengah layar atas bawah dan kiri kanan. Seperti pada gambar dengan ukuran tinggi 400px dan lebar 700px</t>
  </si>
  <si>
    <t>Grafik mempunyai background warna putih. Dan diluar grafik berwarna grey (#f0f0f0)</t>
  </si>
  <si>
    <t>Terdapat form label dan form value dengan button Add Data</t>
  </si>
  <si>
    <t>Garis grafik akan berubah jika data diubah</t>
  </si>
  <si>
    <t>Jika label di isi dan value disi kemudian tombol add data di isi maka grafik akan berubah</t>
  </si>
  <si>
    <t>Jika data kosong maka akan muncul peringatan</t>
  </si>
  <si>
    <t>Jika bulan berikutnya atau sesudahnya di klik terus sampai pada bulan januari atau desember maka kalender akan menampilkan bulan berikutnya atau sesudahnya di tahun berikutnya atau sesudahnya. Contoh: jika bulan yang dipilih adalah januari 2025 kemudian di klik bulan sebelumnya maka yang tampil adalah bulan desember 2024</t>
  </si>
  <si>
    <t xml:space="preserve">CMS </t>
  </si>
  <si>
    <t>fungsionalitas</t>
  </si>
  <si>
    <t>Jika judul di klik kembali ke home</t>
  </si>
  <si>
    <t>Jika button readmore di klik akan membuka semua isi post</t>
  </si>
  <si>
    <t>Jika button paging di klik akan tampil post selanjutnya</t>
  </si>
  <si>
    <t>Susunan link web sesuai gambar</t>
  </si>
  <si>
    <t>Jika menu di klik akan tampil isi dari pages</t>
  </si>
  <si>
    <t>Semua tampilan web baik post maupun pages tampil dibawah banner</t>
  </si>
  <si>
    <t>Link di footer berfungsi mengarahkan ke link pembuat theme</t>
  </si>
  <si>
    <t>TOTAL TAMPILAN DAN FUNGSIONALITAS</t>
  </si>
  <si>
    <t>Ada judul Jobseeker Platform</t>
  </si>
  <si>
    <t>Ada form isian ID atau KTP</t>
  </si>
  <si>
    <t>Ada form isian Password</t>
  </si>
  <si>
    <t>Ada button login</t>
  </si>
  <si>
    <t xml:space="preserve">Fungsionalitas </t>
  </si>
  <si>
    <t>Bisa login menggunakan ID dan Password yang benar</t>
  </si>
  <si>
    <t>Menampilkan pesan login sukses dan setelah di klik ok akan membuka DASHBOARD</t>
  </si>
  <si>
    <t>Jika ID atau password salah akan menampilkan pesan ID atau Password salah</t>
  </si>
  <si>
    <t>Jika sudah login tidak bias kembali ke halaman sebelumnya atau tidak bisa kembali membuka halaman login</t>
  </si>
  <si>
    <t>Total Nilai Tampilan dan Fungsional</t>
  </si>
  <si>
    <t>Ada nama user</t>
  </si>
  <si>
    <t>Ada logout</t>
  </si>
  <si>
    <t>Ada dashboard</t>
  </si>
  <si>
    <t>Ada sidebar  my data validation</t>
  </si>
  <si>
    <t>Ada button request validation</t>
  </si>
  <si>
    <t>Ada judul my job application</t>
  </si>
  <si>
    <t>Ada judul Request data validation</t>
  </si>
  <si>
    <t>Ada job category dan select option</t>
  </si>
  <si>
    <t>Ada work experience dan select option</t>
  </si>
  <si>
    <t>Ada ada textarea job position</t>
  </si>
  <si>
    <t>Ada ada textarea work experience</t>
  </si>
  <si>
    <t>Ada ada textarea reason accepted</t>
  </si>
  <si>
    <t>Ada button send request</t>
  </si>
  <si>
    <t>Ada status data validation progress</t>
  </si>
  <si>
    <t>Ada status</t>
  </si>
  <si>
    <t>Ada job category</t>
  </si>
  <si>
    <t>Ada job postion</t>
  </si>
  <si>
    <t>Ada reason accepted</t>
  </si>
  <si>
    <t>Ada validator</t>
  </si>
  <si>
    <t>Ada validation notes</t>
  </si>
  <si>
    <t>Ada status data validation result</t>
  </si>
  <si>
    <t>Ada button add job application</t>
  </si>
  <si>
    <t>Ada pengajuan lamaran ke perusahaan</t>
  </si>
  <si>
    <t>Ada progress pengajuan lamaran ke perusahaan</t>
  </si>
  <si>
    <t>1. Autentikasi: Gerbang Awal ke Dunia Kerja</t>
  </si>
  <si>
    <t>2. Validasi Data: Menjaga Keabsahan Informasi</t>
  </si>
  <si>
    <t>Bisa melakukan validasi data untuk authorized user</t>
  </si>
  <si>
    <t>Jika bukan authorized user akan muncul pesan unauthorized user</t>
  </si>
  <si>
    <t>Jika ada textarea yang kosong saat validasi maka akan muncul pesan  data ada yang kosong</t>
  </si>
  <si>
    <t>Menampilkan progress pengajuan lamaran</t>
  </si>
  <si>
    <t>Menampilkan hasil lamaran</t>
  </si>
  <si>
    <t>Total Nilai Tampilan dan Fungsionalitas</t>
  </si>
  <si>
    <t>3. Menjelajahi Lowongan Pekerjaan</t>
  </si>
  <si>
    <t>Ada judul halaman (job vacancies)</t>
  </si>
  <si>
    <t>Ada nama perusahaan</t>
  </si>
  <si>
    <t>Ada alamat perusahaan</t>
  </si>
  <si>
    <t>Ada available position</t>
  </si>
  <si>
    <t>Ada bidang lowongan dan jumlahnya (desain grafis 1)</t>
  </si>
  <si>
    <t>Ada button detail/apply</t>
  </si>
  <si>
    <t>Ada button vacancies has been …</t>
  </si>
  <si>
    <t>Bisa menampilkan semua lowongan dari database</t>
  </si>
  <si>
    <t>Bisa menampilkan lowongan yang sudah di lamar (vacancies has been..)</t>
  </si>
  <si>
    <t>Bisa  menampilkan bidang lowongan dan jumlahnya</t>
  </si>
  <si>
    <t>Total Tampilan dan Fungsionalitas</t>
  </si>
  <si>
    <t>4. Melamar Pekerjaan: Kesempatan Sekali Seumur Hidup</t>
  </si>
  <si>
    <t>Ada judul nama perusahaan</t>
  </si>
  <si>
    <t>Ada description</t>
  </si>
  <si>
    <t>Ada some description</t>
  </si>
  <si>
    <t>Ada select position</t>
  </si>
  <si>
    <t>Ada table dengan kolom position, capacity, application / max</t>
  </si>
  <si>
    <t>Ada bidang lowongan (desain grafis..)</t>
  </si>
  <si>
    <t>Ada jumlah capacity</t>
  </si>
  <si>
    <t>Ada jumlah application max</t>
  </si>
  <si>
    <t>Ada notes for company</t>
  </si>
  <si>
    <t>Ada textarea explain why you should be accepted</t>
  </si>
  <si>
    <t>Ada button apply for this job</t>
  </si>
  <si>
    <t>Bisa menampilkan nama perusahaan dari database</t>
  </si>
  <si>
    <t>Bisa menampilkan alamat perusahaan dari database</t>
  </si>
  <si>
    <t>Bisa menampilkan bidang lowongan</t>
  </si>
  <si>
    <t>Bisa menampilkan jumlah posisi</t>
  </si>
  <si>
    <t>Bisa menampilkan jumlah posisi dan posisi yang sudah dilamar (6/12)</t>
  </si>
  <si>
    <t>Button bisa digunakan melamar pekerjaan</t>
  </si>
  <si>
    <t>Bisa  validasi jika textarea kosong</t>
  </si>
  <si>
    <t>Bisa validasi satu posisi hanya bisa di lamar satu kali</t>
  </si>
  <si>
    <t xml:space="preserve">1. Welcome Board (Layar Awal) </t>
  </si>
  <si>
    <t>Welcome board dibuat di dalam canvas dengan posisi ditengah layar atas bawah dan kiri kanan dengan ukuran tinggi 600px dan lebar 1000px. Seperti pada gambar</t>
  </si>
  <si>
    <t>Ada title game yang sesuai gambar</t>
  </si>
  <si>
    <t>Ada Form input username yang sesuai gambar</t>
  </si>
  <si>
    <t>Ada Form select level yang sesuai gambar</t>
  </si>
  <si>
    <t>Ada button play game yang sesuai gambar</t>
  </si>
  <si>
    <t>Ada button instruction yang sesuai gambar</t>
  </si>
  <si>
    <t>Ada papan instruksi (How to play) yang sesuai gambar. Jika di klik tampil pop up dan jika di klik X akan menghilang</t>
  </si>
  <si>
    <t xml:space="preserve">2. Countdown Screen </t>
  </si>
  <si>
    <r>
      <t>Countdown Screen</t>
    </r>
    <r>
      <rPr>
        <sz val="11"/>
        <color theme="1"/>
        <rFont val="Calibri"/>
        <family val="2"/>
        <scheme val="minor"/>
      </rPr>
      <t xml:space="preserve"> dibuat di dalam canvas dengan posisi ditengah layar atas bawah dan kiri kanan dengan ukuran tinggi 300px dan lebar 600px. Seperti pada gambar</t>
    </r>
  </si>
  <si>
    <t>Ada angka untuk menghitung countdown</t>
  </si>
  <si>
    <t>Menggunakan background yang sesuai</t>
  </si>
  <si>
    <t xml:space="preserve">3. Game Board (Arena Permainan) </t>
  </si>
  <si>
    <r>
      <t xml:space="preserve">Game Board </t>
    </r>
    <r>
      <rPr>
        <sz val="11"/>
        <color theme="1"/>
        <rFont val="Calibri"/>
        <family val="2"/>
        <scheme val="minor"/>
      </rPr>
      <t>dibuat di dalam canvas dengan posisi ditengah layar atas bawah dan kiri kanan dengan ukuran tinggi 600px dan lebar 1000px. Seperti pada gambar</t>
    </r>
  </si>
  <si>
    <t>Ada card rumput</t>
  </si>
  <si>
    <t>Ada LEADERBOARD</t>
  </si>
  <si>
    <t>Ada nama pemain dan score</t>
  </si>
  <si>
    <t>Ada button detail</t>
  </si>
  <si>
    <t>Ada select option (sort by score)</t>
  </si>
  <si>
    <t>Ada Sheed Board</t>
  </si>
  <si>
    <t>Ada sheed sunflower</t>
  </si>
  <si>
    <t>Ada sheed walnut</t>
  </si>
  <si>
    <t>Ada sheed peashooter</t>
  </si>
  <si>
    <t>Ada sheed icepeashooter</t>
  </si>
  <si>
    <t>Ada obyek Sun</t>
  </si>
  <si>
    <t>Ada jumlah Sun</t>
  </si>
  <si>
    <t>Ada board score</t>
  </si>
  <si>
    <t>Ada player name</t>
  </si>
  <si>
    <t>Ada player score</t>
  </si>
  <si>
    <t>Ada time play</t>
  </si>
  <si>
    <t>Ada board shovel (skop)</t>
  </si>
  <si>
    <t>Ada shovel (skop)</t>
  </si>
  <si>
    <t>Ada zombie</t>
  </si>
  <si>
    <t>Ada walnut</t>
  </si>
  <si>
    <t>Ada sunflower</t>
  </si>
  <si>
    <t>Ada bord Lawnmover di kiri</t>
  </si>
  <si>
    <t>Ada lawnmower</t>
  </si>
  <si>
    <t>Ada IcePea</t>
  </si>
  <si>
    <t>Ada Pea</t>
  </si>
  <si>
    <r>
      <t>4.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Calibri"/>
        <family val="2"/>
        <scheme val="minor"/>
      </rPr>
      <t>Game Pause</t>
    </r>
  </si>
  <si>
    <r>
      <t>Pause Screen</t>
    </r>
    <r>
      <rPr>
        <sz val="11"/>
        <color theme="1"/>
        <rFont val="Calibri"/>
        <family val="2"/>
        <scheme val="minor"/>
      </rPr>
      <t xml:space="preserve"> dibuat  dengan posisi ditengah layar atas bawah dan kiri kanan dengan ukuran menyesuaiakan. Seperti pada gambar</t>
    </r>
  </si>
  <si>
    <t>Ada tulisan game paused dan nama pemain</t>
  </si>
  <si>
    <t>Ada button continue sesuai gambar</t>
  </si>
  <si>
    <t>Ada button restart sesuai gambar</t>
  </si>
  <si>
    <t>Ada tulisan game over  dan nama pemain dan score</t>
  </si>
  <si>
    <t>Ada button exit sesuai gambar</t>
  </si>
  <si>
    <t>Nilai</t>
  </si>
  <si>
    <t>Tampilkan sambutan game di tengah setelah halaman dimuat</t>
  </si>
  <si>
    <t>Pemain dapat masuk ke dalam game setelah mengisi kolom username dan mengklik tombol "Play Game" di bagian bawah halaman welcome</t>
  </si>
  <si>
    <t>Tombol "Play Game" harus dinonaktifkan jika pengguna belum memasukkan username.</t>
  </si>
  <si>
    <t>Pengguna dapat memilih salah satu dari tiga level (mudah, sedang, sulit).</t>
  </si>
  <si>
    <t>Pengguna dapat melihat instruksi setelah mengklik tombol "Instruction".</t>
  </si>
  <si>
    <t>Pengguna dapat menutup instruksi setelah mengklik tombol "X".</t>
  </si>
  <si>
    <t>Tampilkan hitungan mundur selama tiga detik di tengah layar setelah pengguna mengklik tombol "Play Game" sebelum permainan dimulai.</t>
  </si>
  <si>
    <t>Saat permainan dimulai, pemain akan mendapatkan 50 matahari.</t>
  </si>
  <si>
    <t>Timer akan dimulai dari 0.</t>
  </si>
  <si>
    <t>Game memiliki empat kartu tanaman secara acak.</t>
  </si>
  <si>
    <t>Zombie harus bergerak ke kiri perbatasan secara vertikal pada waktu yang ditentukan.</t>
  </si>
  <si>
    <t>Zombie dapat memakan tanaman ketika zombie berada di dekat tanaman.</t>
  </si>
  <si>
    <t>Tanaman akan hancur setelah digigit zombie sebanyak tiga kali.</t>
  </si>
  <si>
    <t>Matahari akan jatuh secara acak setiap 3 detik.</t>
  </si>
  <si>
    <t>Saat permainan dimulai, akan ada 2 matahari acak.</t>
  </si>
  <si>
    <t>Untuk menempatkan tanaman di lapangan, pengguna dapat mengklik kartu tanaman lalu mengklik lokasi yang akan ditempatkan.</t>
  </si>
  <si>
    <t>Pengguna hanya dapat menempatkan tanaman di tempat yang kosong.</t>
  </si>
  <si>
    <t>Pengguna dapat menghapus tanaman dengan mengklik ikon sekop dan memilih tanaman yang akan dihapus.</t>
  </si>
  <si>
    <t>Animasi berjalan saat zombie bergerak.</t>
  </si>
  <si>
    <t>Skor akan bertambah jika pemain dapat menghancurkan zombie.</t>
  </si>
  <si>
    <t>Zombie akan memiliki efek animasi saat terkena Pea dan Ice Pea.</t>
  </si>
  <si>
    <t>Ketika zombie menyentuh perbatasan kiri, Lawnmower akan bergerak ke kanan dan menabrak zombie.</t>
  </si>
  <si>
    <t>Zombie yang terkena Lawnmower akan memiliki efek jatuh dan menghilang</t>
  </si>
  <si>
    <t>Pemain dapat menjeda permainan.</t>
  </si>
  <si>
    <t>Tekan tombol Esc untuk membuka pop-up jeda. Permainan harus dalam keadaan jeda saat pop-up terbuka.</t>
  </si>
  <si>
    <t>Tekan tombol Esc lagi untuk melanjutkan atau klik tombol "Continue".</t>
  </si>
  <si>
    <t>Game Over jika zombie berhasil melewati perbatasan kiri dan tidak ada Lawnmower.</t>
  </si>
  <si>
    <t>Tampilkan pop-up setelah Game Over untuk menampilkan username pemain, skor, tombol "Restart", dan tombol "exit".</t>
  </si>
  <si>
    <t>High score harus ditampilkan di leaderboard</t>
  </si>
  <si>
    <t>Pemain dapat melihat papan peringkat di sebelah kanan papan permainan dan melihat detail pemain di papan peringkat dengan menekan tombol "Detail".</t>
  </si>
  <si>
    <t>Papan peringkat dapat diurutkan berdasarkan skor dan username.</t>
  </si>
  <si>
    <t>Tampilkan pop-up detail untuk menampilkan username pemain, waktu yang telah berlalu, dan skor setelah pemain mengklik tombol "Detail".</t>
  </si>
  <si>
    <t>Game harus berfungsi dengan baik di Google Chrome.</t>
  </si>
  <si>
    <t>Zombie harus muncul secara acak setiap 5 detik: a. 1 zombie untuk level mudah. b. 2 zombie untuk level sedang. c. 3 zombie untuk level sulit.</t>
  </si>
  <si>
    <t>Pemain dapat menempatkan empat tanaman dengan fungsi berikut: a. Sunflower menghasilkan matahari setiap 10 detik. b. Wallnut bisa hancur setelah digigit zombie 5 kali. c. Pea dapat menghancurkan zombie dalam 5 tembakan. d. Ice Pea dapat menghancurkan zombie dalam 7 tembakan dan memperlambat gerakan zombie.</t>
  </si>
  <si>
    <t xml:space="preserve">No </t>
  </si>
  <si>
    <t>Nama</t>
  </si>
  <si>
    <t>Asal Sekolah</t>
  </si>
  <si>
    <t>speed-test-1</t>
  </si>
  <si>
    <t>speed-test-2</t>
  </si>
  <si>
    <t>speed-test-3</t>
  </si>
  <si>
    <t>speed-test-4</t>
  </si>
  <si>
    <t>speed-test-5</t>
  </si>
  <si>
    <t>CMS</t>
  </si>
  <si>
    <t>server-side</t>
  </si>
  <si>
    <t>client-side</t>
  </si>
  <si>
    <t>TOTAL NILAI</t>
  </si>
  <si>
    <t>Peringkat</t>
  </si>
  <si>
    <t>Terdapat grafik dengan sumbu X dan sumbu Y dengan data awal sebagai berikut: $labels = ["January", "February", "March", "April", "May"];  $data = [10, 20, 15, 25, 30]; Garis grafik berwarna biru</t>
  </si>
  <si>
    <t>5. Game Over</t>
  </si>
  <si>
    <t xml:space="preserve">6. Aturan Game </t>
  </si>
  <si>
    <t>Nilai Peserta LKS Kabupaten Sidoarjo 2025</t>
  </si>
  <si>
    <t>NANDO ABDILLAH SALAM</t>
  </si>
  <si>
    <t>GHULAMIN CHALIM ALWI</t>
  </si>
  <si>
    <t>Aiman Wafi'i An Nawal</t>
  </si>
  <si>
    <t>RAFI AHMAD FAIRUZ</t>
  </si>
  <si>
    <t>AXEL PRATAMA PUTRA M.</t>
  </si>
  <si>
    <t>Rafi Salman Al-farizi</t>
  </si>
  <si>
    <t>Ahmad Afandi</t>
  </si>
  <si>
    <t xml:space="preserve">ALENSKY DEKAFKA DWI NANDO PRADENTA  </t>
  </si>
  <si>
    <t>Nirwansyah Bara Samudera</t>
  </si>
  <si>
    <t>SMKN 2 BUDURAN SIDOARJO</t>
  </si>
  <si>
    <t>MAN SIDOARJO</t>
  </si>
  <si>
    <t>SMKS TELKOM SIDOARJ0</t>
  </si>
  <si>
    <t>SMKS KRIAN 1 SIDOARJO</t>
  </si>
  <si>
    <t>SMKS ANTARTIKA 1 SIDOARJO</t>
  </si>
  <si>
    <t>SMKS ANTARTIKA 2</t>
  </si>
  <si>
    <t>SMK ANTARTIKA 2</t>
  </si>
  <si>
    <t xml:space="preserve">SMKS YPM 4 TAMAN </t>
  </si>
  <si>
    <t xml:space="preserve">SMKS SENOPATI SEDATI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</si>
</sst>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0" xfId="0" applyFont="1" applyBorder="1" applyAlignment="1" applyProtection="1">
      <alignment horizontal="center" vertical="top" wrapText="1"/>
      <protection locked="0"/>
    </xf>
    <xf numFmtId="0" fontId="1" fillId="0" borderId="12" xfId="0" applyFont="1" applyBorder="1" applyAlignment="1" applyProtection="1">
      <alignment horizontal="center" vertical="top" wrapText="1"/>
      <protection locked="0"/>
    </xf>
    <xf numFmtId="0" fontId="1" fillId="0" borderId="4" xfId="0" applyFont="1" applyBorder="1" applyAlignment="1" applyProtection="1">
      <alignment horizontal="center" vertical="top" wrapText="1"/>
      <protection locked="0"/>
    </xf>
    <xf numFmtId="0" fontId="1" fillId="0" borderId="6" xfId="0" applyFont="1" applyBorder="1" applyAlignment="1" applyProtection="1">
      <alignment horizontal="center" vertical="top" wrapText="1"/>
      <protection locked="0"/>
    </xf>
    <xf numFmtId="0" fontId="7" fillId="0" borderId="4" xfId="0" applyFont="1" applyBorder="1" applyAlignment="1" applyProtection="1">
      <alignment horizontal="center" vertical="top" wrapText="1"/>
      <protection locked="0"/>
    </xf>
    <xf numFmtId="0" fontId="0" fillId="0" borderId="0" xfId="0" applyProtection="1"/>
    <xf numFmtId="0" fontId="2" fillId="2" borderId="7" xfId="0" applyFont="1" applyFill="1" applyBorder="1" applyAlignment="1" applyProtection="1">
      <alignment vertical="top" wrapText="1"/>
    </xf>
    <xf numFmtId="0" fontId="2" fillId="2" borderId="8" xfId="0" applyFont="1" applyFill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2" fillId="3" borderId="9" xfId="0" applyFont="1" applyFill="1" applyBorder="1" applyAlignment="1" applyProtection="1">
      <alignment vertical="top" wrapText="1"/>
    </xf>
    <xf numFmtId="0" fontId="2" fillId="3" borderId="10" xfId="0" applyFont="1" applyFill="1" applyBorder="1" applyAlignment="1" applyProtection="1">
      <alignment horizontal="center" vertical="top" wrapText="1"/>
    </xf>
    <xf numFmtId="0" fontId="2" fillId="2" borderId="9" xfId="0" applyFont="1" applyFill="1" applyBorder="1" applyAlignment="1" applyProtection="1">
      <alignment vertical="top" wrapText="1"/>
    </xf>
    <xf numFmtId="0" fontId="2" fillId="2" borderId="10" xfId="0" applyFont="1" applyFill="1" applyBorder="1" applyAlignment="1" applyProtection="1">
      <alignment horizontal="center" vertical="top" wrapText="1"/>
    </xf>
    <xf numFmtId="0" fontId="1" fillId="0" borderId="11" xfId="0" applyFont="1" applyBorder="1" applyAlignment="1" applyProtection="1">
      <alignment vertical="top" wrapText="1"/>
    </xf>
    <xf numFmtId="0" fontId="1" fillId="0" borderId="12" xfId="0" applyFont="1" applyBorder="1" applyAlignment="1" applyProtection="1">
      <alignment horizontal="center" vertical="top" wrapText="1"/>
    </xf>
    <xf numFmtId="0" fontId="1" fillId="3" borderId="9" xfId="0" applyFont="1" applyFill="1" applyBorder="1" applyAlignment="1" applyProtection="1">
      <alignment vertical="top" wrapText="1"/>
    </xf>
    <xf numFmtId="0" fontId="1" fillId="3" borderId="10" xfId="0" applyFont="1" applyFill="1" applyBorder="1" applyAlignment="1" applyProtection="1">
      <alignment horizontal="center" vertical="top" wrapText="1"/>
    </xf>
    <xf numFmtId="0" fontId="1" fillId="2" borderId="9" xfId="0" applyFont="1" applyFill="1" applyBorder="1" applyAlignment="1" applyProtection="1">
      <alignment vertical="top" wrapText="1"/>
    </xf>
    <xf numFmtId="0" fontId="1" fillId="2" borderId="10" xfId="0" applyFont="1" applyFill="1" applyBorder="1" applyAlignment="1" applyProtection="1">
      <alignment horizontal="center" vertical="top" wrapText="1"/>
    </xf>
    <xf numFmtId="0" fontId="1" fillId="0" borderId="12" xfId="0" applyFont="1" applyBorder="1" applyAlignment="1" applyProtection="1">
      <alignment horizontal="center" vertical="top" wrapText="1"/>
    </xf>
    <xf numFmtId="0" fontId="1" fillId="0" borderId="11" xfId="0" applyFont="1" applyBorder="1" applyAlignment="1" applyProtection="1">
      <alignment vertical="top" wrapText="1"/>
    </xf>
    <xf numFmtId="0" fontId="1" fillId="0" borderId="9" xfId="0" applyFont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horizontal="center" vertical="top" wrapText="1"/>
    </xf>
    <xf numFmtId="0" fontId="1" fillId="0" borderId="3" xfId="0" applyFont="1" applyBorder="1" applyAlignment="1" applyProtection="1">
      <alignment vertical="top" wrapText="1"/>
    </xf>
    <xf numFmtId="0" fontId="1" fillId="0" borderId="4" xfId="0" applyFont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vertical="top" wrapText="1"/>
    </xf>
    <xf numFmtId="0" fontId="1" fillId="0" borderId="6" xfId="0" applyFont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vertical="top" wrapText="1"/>
    </xf>
    <xf numFmtId="0" fontId="3" fillId="0" borderId="0" xfId="0" applyFont="1" applyProtection="1"/>
    <xf numFmtId="0" fontId="5" fillId="0" borderId="0" xfId="0" applyFont="1" applyProtection="1"/>
    <xf numFmtId="0" fontId="2" fillId="0" borderId="3" xfId="0" applyFont="1" applyBorder="1" applyAlignment="1" applyProtection="1">
      <alignment vertical="top" wrapText="1"/>
    </xf>
    <xf numFmtId="0" fontId="4" fillId="0" borderId="0" xfId="0" applyFont="1" applyAlignment="1" applyProtection="1">
      <alignment horizontal="left" indent="5"/>
    </xf>
    <xf numFmtId="0" fontId="7" fillId="0" borderId="4" xfId="0" applyFont="1" applyBorder="1" applyAlignment="1" applyProtection="1">
      <alignment horizontal="center" vertical="top" wrapText="1"/>
    </xf>
    <xf numFmtId="0" fontId="1" fillId="0" borderId="13" xfId="0" applyFont="1" applyBorder="1" applyAlignment="1" applyProtection="1">
      <alignment vertical="top" wrapText="1"/>
    </xf>
    <xf numFmtId="0" fontId="7" fillId="0" borderId="14" xfId="0" applyFont="1" applyBorder="1" applyAlignment="1" applyProtection="1">
      <alignment horizontal="center" vertical="top" wrapText="1"/>
    </xf>
    <xf numFmtId="0" fontId="2" fillId="0" borderId="0" xfId="0" applyFont="1" applyProtection="1"/>
    <xf numFmtId="0" fontId="1" fillId="4" borderId="9" xfId="0" applyFont="1" applyFill="1" applyBorder="1" applyAlignment="1" applyProtection="1">
      <alignment vertical="top" wrapText="1"/>
    </xf>
    <xf numFmtId="0" fontId="1" fillId="4" borderId="10" xfId="0" applyFont="1" applyFill="1" applyBorder="1" applyAlignment="1" applyProtection="1">
      <alignment horizontal="center" vertical="top" wrapText="1"/>
    </xf>
    <xf numFmtId="0" fontId="1" fillId="2" borderId="9" xfId="0" applyFont="1" applyFill="1" applyBorder="1" applyAlignment="1" applyProtection="1">
      <alignment horizontal="left" vertical="top" wrapText="1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0" fontId="1" fillId="4" borderId="5" xfId="0" applyFont="1" applyFill="1" applyBorder="1" applyAlignment="1" applyProtection="1">
      <alignment vertical="top" wrapText="1"/>
    </xf>
    <xf numFmtId="0" fontId="1" fillId="4" borderId="6" xfId="0" applyFont="1" applyFill="1" applyBorder="1" applyAlignment="1" applyProtection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</xf>
    <xf numFmtId="0" fontId="1" fillId="4" borderId="4" xfId="0" applyFont="1" applyFill="1" applyBorder="1" applyAlignment="1" applyProtection="1">
      <alignment horizontal="center" vertical="top" wrapText="1"/>
    </xf>
    <xf numFmtId="0" fontId="1" fillId="2" borderId="5" xfId="0" applyFont="1" applyFill="1" applyBorder="1" applyAlignment="1" applyProtection="1">
      <alignment vertical="top" wrapText="1"/>
    </xf>
    <xf numFmtId="0" fontId="1" fillId="2" borderId="6" xfId="0" applyFont="1" applyFill="1" applyBorder="1" applyAlignment="1" applyProtection="1">
      <alignment horizontal="center" vertical="top" wrapText="1"/>
    </xf>
    <xf numFmtId="0" fontId="1" fillId="2" borderId="4" xfId="0" applyFont="1" applyFill="1" applyBorder="1" applyAlignment="1" applyProtection="1">
      <alignment horizontal="center" vertical="top" wrapText="1"/>
    </xf>
    <xf numFmtId="0" fontId="7" fillId="4" borderId="4" xfId="0" applyFont="1" applyFill="1" applyBorder="1" applyAlignment="1" applyProtection="1">
      <alignment horizontal="center" vertical="top" wrapText="1"/>
    </xf>
    <xf numFmtId="0" fontId="7" fillId="2" borderId="4" xfId="0" applyFont="1" applyFill="1" applyBorder="1" applyAlignment="1" applyProtection="1">
      <alignment horizontal="center" vertical="top" wrapText="1"/>
    </xf>
    <xf numFmtId="0" fontId="8" fillId="0" borderId="0" xfId="0" applyFont="1" applyAlignment="1" applyProtection="1">
      <alignment horizontal="center"/>
    </xf>
    <xf numFmtId="0" fontId="2" fillId="2" borderId="0" xfId="0" applyFont="1" applyFill="1" applyProtection="1"/>
    <xf numFmtId="0" fontId="9" fillId="0" borderId="0" xfId="0" applyFont="1" applyBorder="1" applyProtection="1"/>
    <xf numFmtId="0" fontId="9" fillId="0" borderId="0" xfId="0" applyFont="1" applyBorder="1" applyAlignment="1" applyProtection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5"/>
  <sheetViews>
    <sheetView workbookViewId="0"/>
  </sheetViews>
  <sheetFormatPr defaultRowHeight="14.4"/>
  <cols>
    <col min="1" max="1" width="88.77734375" style="6" customWidth="1"/>
    <col min="2" max="2" width="26.10937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rekap!B3</f>
        <v>NANDO ABDILLAH SALAM</v>
      </c>
      <c r="B1" s="42" t="str">
        <f>rekap!C3</f>
        <v>SMKN 2 BUDURAN SIDOARJO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9" t="s">
        <v>20</v>
      </c>
      <c r="B4" s="10">
        <v>0.5</v>
      </c>
      <c r="C4" s="1">
        <v>0</v>
      </c>
    </row>
    <row r="5" spans="1:8" ht="29.4" thickBot="1">
      <c r="A5" s="9" t="s">
        <v>21</v>
      </c>
      <c r="B5" s="10">
        <v>0.5</v>
      </c>
      <c r="C5" s="1">
        <v>0</v>
      </c>
    </row>
    <row r="6" spans="1:8" ht="15" thickBot="1">
      <c r="A6" s="9" t="s">
        <v>22</v>
      </c>
      <c r="B6" s="10">
        <v>0.5</v>
      </c>
      <c r="C6" s="1">
        <v>0</v>
      </c>
    </row>
    <row r="7" spans="1:8" ht="15" thickBot="1">
      <c r="A7" s="9" t="s">
        <v>23</v>
      </c>
      <c r="B7" s="10">
        <v>0.5</v>
      </c>
      <c r="C7" s="1">
        <v>0</v>
      </c>
    </row>
    <row r="8" spans="1:8" ht="15" thickBot="1">
      <c r="A8" s="9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9" t="s">
        <v>27</v>
      </c>
      <c r="B11" s="10">
        <v>0.75</v>
      </c>
      <c r="C11" s="1">
        <v>0</v>
      </c>
    </row>
    <row r="12" spans="1:8" ht="29.4" thickBot="1">
      <c r="A12" s="9" t="s">
        <v>28</v>
      </c>
      <c r="B12" s="10">
        <v>0.75</v>
      </c>
      <c r="C12" s="1">
        <v>0</v>
      </c>
    </row>
    <row r="13" spans="1:8" ht="58.2" thickBot="1">
      <c r="A13" s="15" t="s">
        <v>61</v>
      </c>
      <c r="B13" s="16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9" t="s">
        <v>31</v>
      </c>
      <c r="B19" s="10">
        <v>0.25</v>
      </c>
      <c r="C19" s="1">
        <v>0</v>
      </c>
    </row>
    <row r="20" spans="1:3" ht="15" thickBot="1">
      <c r="A20" s="9" t="s">
        <v>32</v>
      </c>
      <c r="B20" s="10">
        <v>0.25</v>
      </c>
      <c r="C20" s="1">
        <v>0</v>
      </c>
    </row>
    <row r="21" spans="1:3" ht="15" thickBot="1">
      <c r="A21" s="9" t="s">
        <v>33</v>
      </c>
      <c r="B21" s="10">
        <v>0.25</v>
      </c>
      <c r="C21" s="1">
        <v>0</v>
      </c>
    </row>
    <row r="22" spans="1:3" ht="15" thickBot="1">
      <c r="A22" s="9" t="s">
        <v>34</v>
      </c>
      <c r="B22" s="10">
        <v>0.25</v>
      </c>
      <c r="C22" s="1">
        <v>0</v>
      </c>
    </row>
    <row r="23" spans="1:3" ht="15" thickBot="1">
      <c r="A23" s="9" t="s">
        <v>35</v>
      </c>
      <c r="B23" s="10">
        <v>0.25</v>
      </c>
      <c r="C23" s="1">
        <v>0</v>
      </c>
    </row>
    <row r="24" spans="1:3" ht="15" thickBot="1">
      <c r="A24" s="9" t="s">
        <v>36</v>
      </c>
      <c r="B24" s="10">
        <v>0.25</v>
      </c>
      <c r="C24" s="1">
        <v>0</v>
      </c>
    </row>
    <row r="25" spans="1:3" ht="15" thickBot="1">
      <c r="A25" s="9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9" t="s">
        <v>38</v>
      </c>
      <c r="B28" s="10">
        <v>1</v>
      </c>
      <c r="C28" s="1">
        <v>0</v>
      </c>
    </row>
    <row r="29" spans="1:3" ht="29.4" thickBot="1">
      <c r="A29" s="9" t="s">
        <v>39</v>
      </c>
      <c r="B29" s="10">
        <v>0.5</v>
      </c>
      <c r="C29" s="1">
        <v>0</v>
      </c>
    </row>
    <row r="30" spans="1:3" ht="15" thickBot="1">
      <c r="A30" s="9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9" t="s">
        <v>42</v>
      </c>
      <c r="B36" s="10">
        <v>0.5</v>
      </c>
      <c r="C36" s="1">
        <v>0</v>
      </c>
    </row>
    <row r="37" spans="1:3" ht="15" thickBot="1">
      <c r="A37" s="9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9" t="s">
        <v>44</v>
      </c>
      <c r="B40" s="10">
        <v>0.5</v>
      </c>
      <c r="C40" s="1">
        <v>0</v>
      </c>
    </row>
    <row r="41" spans="1:3" ht="15" thickBot="1">
      <c r="A41" s="9" t="s">
        <v>45</v>
      </c>
      <c r="B41" s="10">
        <v>0.25</v>
      </c>
      <c r="C41" s="1">
        <v>0</v>
      </c>
    </row>
    <row r="42" spans="1:3" ht="29.4" thickBot="1">
      <c r="A42" s="9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9" t="s">
        <v>48</v>
      </c>
      <c r="B48" s="10">
        <v>0.5</v>
      </c>
      <c r="C48" s="1">
        <v>0</v>
      </c>
    </row>
    <row r="49" spans="1:3" ht="15" thickBot="1">
      <c r="A49" s="9" t="s">
        <v>49</v>
      </c>
      <c r="B49" s="10">
        <v>0.5</v>
      </c>
      <c r="C49" s="1">
        <v>0</v>
      </c>
    </row>
    <row r="50" spans="1:3" ht="15" thickBot="1">
      <c r="A50" s="9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9" t="s">
        <v>51</v>
      </c>
      <c r="B53" s="10">
        <v>1</v>
      </c>
      <c r="C53" s="1">
        <v>0</v>
      </c>
    </row>
    <row r="54" spans="1:3" ht="29.4" thickBot="1">
      <c r="A54" s="9" t="s">
        <v>52</v>
      </c>
      <c r="B54" s="10">
        <v>0.25</v>
      </c>
      <c r="C54" s="1">
        <v>0</v>
      </c>
    </row>
    <row r="55" spans="1:3" ht="15" thickBot="1">
      <c r="A55" s="9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9" t="s">
        <v>55</v>
      </c>
      <c r="B61" s="10">
        <v>0.5</v>
      </c>
      <c r="C61" s="1">
        <v>0</v>
      </c>
    </row>
    <row r="62" spans="1:3" ht="28.8">
      <c r="A62" s="15" t="s">
        <v>241</v>
      </c>
      <c r="B62" s="16">
        <v>1.5</v>
      </c>
      <c r="C62" s="2">
        <v>0</v>
      </c>
    </row>
    <row r="63" spans="1:3" ht="15" thickBot="1">
      <c r="A63" s="9" t="s">
        <v>56</v>
      </c>
      <c r="B63" s="10">
        <v>0.5</v>
      </c>
      <c r="C63" s="1">
        <v>0</v>
      </c>
    </row>
    <row r="64" spans="1:3" ht="15" thickBot="1">
      <c r="A64" s="9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9" t="s">
        <v>58</v>
      </c>
      <c r="B67" s="10">
        <v>0.5</v>
      </c>
      <c r="C67" s="1">
        <v>0</v>
      </c>
    </row>
    <row r="68" spans="1:3" ht="15" thickBot="1">
      <c r="A68" s="9" t="s">
        <v>59</v>
      </c>
      <c r="B68" s="10">
        <v>2</v>
      </c>
      <c r="C68" s="1">
        <v>0</v>
      </c>
    </row>
    <row r="69" spans="1:3" ht="15" thickBot="1">
      <c r="A69" s="9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H8" sqref="H8"/>
    </sheetView>
  </sheetViews>
  <sheetFormatPr defaultRowHeight="14.4"/>
  <cols>
    <col min="1" max="1" width="3.88671875" style="6" bestFit="1" customWidth="1"/>
    <col min="2" max="2" width="42.44140625" style="6" bestFit="1" customWidth="1"/>
    <col min="3" max="3" width="28.77734375" style="6" bestFit="1" customWidth="1"/>
    <col min="4" max="4" width="11.21875" style="6" bestFit="1" customWidth="1"/>
    <col min="5" max="5" width="11.44140625" style="6" bestFit="1" customWidth="1"/>
    <col min="6" max="6" width="11.21875" style="6" bestFit="1" customWidth="1"/>
    <col min="7" max="8" width="11.44140625" style="6" bestFit="1" customWidth="1"/>
    <col min="9" max="9" width="4.88671875" style="6" bestFit="1" customWidth="1"/>
    <col min="10" max="10" width="10.109375" style="6" bestFit="1" customWidth="1"/>
    <col min="11" max="11" width="9.33203125" style="6" bestFit="1" customWidth="1"/>
    <col min="12" max="12" width="11.21875" style="6" bestFit="1" customWidth="1"/>
    <col min="13" max="13" width="9" style="6" bestFit="1" customWidth="1"/>
    <col min="14" max="16384" width="8.88671875" style="6"/>
  </cols>
  <sheetData>
    <row r="1" spans="1:13" ht="23.4">
      <c r="A1" s="54" t="s">
        <v>244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>
      <c r="A2" s="55" t="s">
        <v>228</v>
      </c>
      <c r="B2" s="55" t="s">
        <v>229</v>
      </c>
      <c r="C2" s="55" t="s">
        <v>230</v>
      </c>
      <c r="D2" s="55" t="s">
        <v>231</v>
      </c>
      <c r="E2" s="55" t="s">
        <v>232</v>
      </c>
      <c r="F2" s="55" t="s">
        <v>233</v>
      </c>
      <c r="G2" s="55" t="s">
        <v>234</v>
      </c>
      <c r="H2" s="55" t="s">
        <v>235</v>
      </c>
      <c r="I2" s="55" t="s">
        <v>236</v>
      </c>
      <c r="J2" s="55" t="s">
        <v>237</v>
      </c>
      <c r="K2" s="55" t="s">
        <v>238</v>
      </c>
      <c r="L2" s="55" t="s">
        <v>239</v>
      </c>
      <c r="M2" s="55" t="s">
        <v>240</v>
      </c>
    </row>
    <row r="3" spans="1:13" ht="15.6">
      <c r="A3" s="56">
        <v>1</v>
      </c>
      <c r="B3" s="57" t="s">
        <v>245</v>
      </c>
      <c r="C3" s="57" t="s">
        <v>254</v>
      </c>
      <c r="D3" s="56">
        <f>Sheet1!C15</f>
        <v>0</v>
      </c>
      <c r="E3" s="56">
        <f>Sheet1!C32</f>
        <v>0</v>
      </c>
      <c r="F3" s="56">
        <f>Sheet1!C44</f>
        <v>0</v>
      </c>
      <c r="G3" s="56">
        <f>Sheet1!C57</f>
        <v>0</v>
      </c>
      <c r="H3" s="56">
        <f>Sheet1!C71</f>
        <v>0</v>
      </c>
      <c r="I3" s="56">
        <f>Sheet1!C101</f>
        <v>0</v>
      </c>
      <c r="J3" s="56">
        <f>Sheet1!C201</f>
        <v>0</v>
      </c>
      <c r="K3" s="56">
        <f>Sheet1!C305</f>
        <v>0</v>
      </c>
      <c r="L3" s="56">
        <f>SUM(D3:K3)</f>
        <v>0</v>
      </c>
      <c r="M3" s="58"/>
    </row>
    <row r="4" spans="1:13" ht="15.6">
      <c r="A4" s="56">
        <v>2</v>
      </c>
      <c r="B4" s="57" t="s">
        <v>246</v>
      </c>
      <c r="C4" s="57" t="s">
        <v>255</v>
      </c>
      <c r="D4" s="56">
        <f>Sheet2!C15</f>
        <v>0</v>
      </c>
      <c r="E4" s="56">
        <f>Sheet2!C32</f>
        <v>0</v>
      </c>
      <c r="F4" s="56">
        <f>Sheet2!C44</f>
        <v>0</v>
      </c>
      <c r="G4" s="56">
        <f>Sheet2!C57</f>
        <v>0</v>
      </c>
      <c r="H4" s="56">
        <f>Sheet2!C71</f>
        <v>0</v>
      </c>
      <c r="I4" s="56">
        <f>Sheet2!C101</f>
        <v>0</v>
      </c>
      <c r="J4" s="56">
        <f>Sheet2!C201</f>
        <v>0</v>
      </c>
      <c r="K4" s="56">
        <f>Sheet2!C305</f>
        <v>0</v>
      </c>
      <c r="L4" s="56">
        <f t="shared" ref="L4:L11" si="0">SUM(D4:K4)</f>
        <v>0</v>
      </c>
      <c r="M4" s="58"/>
    </row>
    <row r="5" spans="1:13" ht="15.6">
      <c r="A5" s="56">
        <v>3</v>
      </c>
      <c r="B5" s="57" t="s">
        <v>247</v>
      </c>
      <c r="C5" s="57" t="s">
        <v>256</v>
      </c>
      <c r="D5" s="56">
        <f>Sheet3!C15</f>
        <v>0</v>
      </c>
      <c r="E5" s="56">
        <f>Sheet3!C32</f>
        <v>0</v>
      </c>
      <c r="F5" s="56">
        <f>Sheet3!C44</f>
        <v>0</v>
      </c>
      <c r="G5" s="56">
        <f>Sheet3!C57</f>
        <v>0</v>
      </c>
      <c r="H5" s="56">
        <f>Sheet3!C71</f>
        <v>0</v>
      </c>
      <c r="I5" s="56">
        <f>Sheet3!C101</f>
        <v>0</v>
      </c>
      <c r="J5" s="56">
        <f>Sheet3!C201</f>
        <v>0</v>
      </c>
      <c r="K5" s="56">
        <f>Sheet3!C305</f>
        <v>0</v>
      </c>
      <c r="L5" s="56">
        <f t="shared" si="0"/>
        <v>0</v>
      </c>
      <c r="M5" s="58"/>
    </row>
    <row r="6" spans="1:13" ht="15.6">
      <c r="A6" s="56">
        <v>4</v>
      </c>
      <c r="B6" s="57" t="s">
        <v>248</v>
      </c>
      <c r="C6" s="57" t="s">
        <v>257</v>
      </c>
      <c r="D6" s="56">
        <f>Sheet4!C15</f>
        <v>0</v>
      </c>
      <c r="E6" s="56">
        <f>Sheet4!C32</f>
        <v>0</v>
      </c>
      <c r="F6" s="56">
        <f>Sheet4!C44</f>
        <v>0</v>
      </c>
      <c r="G6" s="56">
        <f>Sheet4!C57</f>
        <v>0</v>
      </c>
      <c r="H6" s="56">
        <f>Sheet4!C71</f>
        <v>0</v>
      </c>
      <c r="I6" s="56">
        <f>Sheet4!C101</f>
        <v>0</v>
      </c>
      <c r="J6" s="56">
        <f>Sheet4!C201</f>
        <v>0</v>
      </c>
      <c r="K6" s="56">
        <f>Sheet4!C305</f>
        <v>0</v>
      </c>
      <c r="L6" s="56">
        <f t="shared" si="0"/>
        <v>0</v>
      </c>
      <c r="M6" s="58"/>
    </row>
    <row r="7" spans="1:13" ht="15.6">
      <c r="A7" s="56">
        <v>5</v>
      </c>
      <c r="B7" s="57" t="s">
        <v>249</v>
      </c>
      <c r="C7" s="57" t="s">
        <v>258</v>
      </c>
      <c r="D7" s="56">
        <f>Sheet5!C15</f>
        <v>0</v>
      </c>
      <c r="E7" s="56">
        <f>Sheet5!C32</f>
        <v>0</v>
      </c>
      <c r="F7" s="56">
        <f>Sheet5!C44</f>
        <v>0</v>
      </c>
      <c r="G7" s="56">
        <f>Sheet5!C57</f>
        <v>0</v>
      </c>
      <c r="H7" s="56">
        <f>Sheet5!C71</f>
        <v>0</v>
      </c>
      <c r="I7" s="56">
        <f>Sheet5!C101</f>
        <v>0</v>
      </c>
      <c r="J7" s="56">
        <f>Sheet5!C201</f>
        <v>0</v>
      </c>
      <c r="K7" s="56">
        <f>Sheet5!C305</f>
        <v>0</v>
      </c>
      <c r="L7" s="56">
        <f t="shared" si="0"/>
        <v>0</v>
      </c>
      <c r="M7" s="58"/>
    </row>
    <row r="8" spans="1:13" ht="15.6">
      <c r="A8" s="56">
        <v>6</v>
      </c>
      <c r="B8" s="57" t="s">
        <v>250</v>
      </c>
      <c r="C8" s="57" t="s">
        <v>259</v>
      </c>
      <c r="D8" s="56">
        <f>Sheet6!C15</f>
        <v>0</v>
      </c>
      <c r="E8" s="56">
        <f>Sheet6!C32</f>
        <v>0</v>
      </c>
      <c r="F8" s="56">
        <f>Sheet6!C44</f>
        <v>0</v>
      </c>
      <c r="G8" s="56">
        <f>Sheet6!C57</f>
        <v>0</v>
      </c>
      <c r="H8" s="56">
        <f>Sheet6!C71</f>
        <v>0</v>
      </c>
      <c r="I8" s="56">
        <f>Sheet6!C101</f>
        <v>0</v>
      </c>
      <c r="J8" s="56">
        <f>Sheet6!C201</f>
        <v>0</v>
      </c>
      <c r="K8" s="56">
        <f>Sheet6!C305</f>
        <v>0</v>
      </c>
      <c r="L8" s="56">
        <f t="shared" si="0"/>
        <v>0</v>
      </c>
      <c r="M8" s="58"/>
    </row>
    <row r="9" spans="1:13" ht="15.6">
      <c r="A9" s="56">
        <v>7</v>
      </c>
      <c r="B9" s="57" t="s">
        <v>251</v>
      </c>
      <c r="C9" s="57" t="s">
        <v>260</v>
      </c>
      <c r="D9" s="56">
        <f>Sheet7!C15</f>
        <v>0</v>
      </c>
      <c r="E9" s="56">
        <f>Sheet7!C32</f>
        <v>0</v>
      </c>
      <c r="F9" s="56">
        <f>Sheet7!C44</f>
        <v>0</v>
      </c>
      <c r="G9" s="56">
        <f>Sheet7!C57</f>
        <v>0</v>
      </c>
      <c r="H9" s="56">
        <f>Sheet7!C71</f>
        <v>0</v>
      </c>
      <c r="I9" s="56">
        <f>Sheet7!C101</f>
        <v>0</v>
      </c>
      <c r="J9" s="56">
        <f>Sheet7!C201</f>
        <v>0</v>
      </c>
      <c r="K9" s="56">
        <f>Sheet7!C305</f>
        <v>0</v>
      </c>
      <c r="L9" s="56">
        <f t="shared" si="0"/>
        <v>0</v>
      </c>
      <c r="M9" s="58"/>
    </row>
    <row r="10" spans="1:13" ht="15.6">
      <c r="A10" s="56">
        <v>8</v>
      </c>
      <c r="B10" s="57" t="s">
        <v>252</v>
      </c>
      <c r="C10" s="57" t="s">
        <v>261</v>
      </c>
      <c r="D10" s="56">
        <f>Sheet8!C15</f>
        <v>0</v>
      </c>
      <c r="E10" s="56">
        <f>Sheet8!C32</f>
        <v>0</v>
      </c>
      <c r="F10" s="56">
        <f>Sheet8!C44</f>
        <v>0</v>
      </c>
      <c r="G10" s="56">
        <f>Sheet8!C57</f>
        <v>0</v>
      </c>
      <c r="H10" s="56">
        <f>Sheet8!C71</f>
        <v>0</v>
      </c>
      <c r="I10" s="56">
        <f>Sheet8!C101</f>
        <v>0</v>
      </c>
      <c r="J10" s="56">
        <f>Sheet8!C201</f>
        <v>0</v>
      </c>
      <c r="K10" s="56">
        <f>Sheet8!C305</f>
        <v>0</v>
      </c>
      <c r="L10" s="56">
        <f t="shared" si="0"/>
        <v>0</v>
      </c>
      <c r="M10" s="58"/>
    </row>
    <row r="11" spans="1:13" ht="15.6">
      <c r="A11" s="56">
        <v>9</v>
      </c>
      <c r="B11" s="57" t="s">
        <v>253</v>
      </c>
      <c r="C11" s="57" t="s">
        <v>262</v>
      </c>
      <c r="D11" s="56">
        <f>Sheet9!C15</f>
        <v>0</v>
      </c>
      <c r="E11" s="56">
        <f>Sheet9!C32</f>
        <v>0</v>
      </c>
      <c r="F11" s="56">
        <f>Sheet9!C44</f>
        <v>0</v>
      </c>
      <c r="G11" s="56">
        <f>Sheet9!C57</f>
        <v>0</v>
      </c>
      <c r="H11" s="56">
        <f>Sheet9!C71</f>
        <v>0</v>
      </c>
      <c r="I11" s="56">
        <f>Sheet9!C101</f>
        <v>0</v>
      </c>
      <c r="J11" s="56">
        <f>Sheet9!C201</f>
        <v>0</v>
      </c>
      <c r="K11" s="56">
        <f>Sheet9!C305</f>
        <v>0</v>
      </c>
      <c r="L11" s="56">
        <f t="shared" si="0"/>
        <v>0</v>
      </c>
      <c r="M11" s="58"/>
    </row>
  </sheetData>
  <sheetProtection password="CD82" sheet="1" objects="1" scenarios="1"/>
  <mergeCells count="1">
    <mergeCell ref="A1:M1"/>
  </mergeCells>
  <conditionalFormatting sqref="B3:B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B2" sqref="B2"/>
    </sheetView>
  </sheetViews>
  <sheetFormatPr defaultRowHeight="14.4"/>
  <cols>
    <col min="1" max="1" width="88.77734375" style="6" customWidth="1"/>
    <col min="2" max="2" width="14.3320312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rekap!B4</f>
        <v>GHULAMIN CHALIM ALWI</v>
      </c>
      <c r="B1" s="42" t="str">
        <f>rekap!C4</f>
        <v>MAN SIDOARJO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D5" sqref="D5"/>
    </sheetView>
  </sheetViews>
  <sheetFormatPr defaultRowHeight="14.4"/>
  <cols>
    <col min="1" max="1" width="88.77734375" style="6" customWidth="1"/>
    <col min="2" max="2" width="22.3320312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rekap!B5</f>
        <v>Aiman Wafi'i An Nawal</v>
      </c>
      <c r="B1" s="42" t="str">
        <f>rekap!C5</f>
        <v>SMKS TELKOM SIDOARJ0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B2" sqref="B2"/>
    </sheetView>
  </sheetViews>
  <sheetFormatPr defaultRowHeight="14.4"/>
  <cols>
    <col min="1" max="1" width="88.77734375" style="6" customWidth="1"/>
    <col min="2" max="2" width="22.3320312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rekap!B6</f>
        <v>RAFI AHMAD FAIRUZ</v>
      </c>
      <c r="B1" s="42" t="str">
        <f>rekap!C6</f>
        <v>SMKS KRIAN 1 SIDOARJO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B3" sqref="B3"/>
    </sheetView>
  </sheetViews>
  <sheetFormatPr defaultRowHeight="14.4"/>
  <cols>
    <col min="1" max="1" width="88.77734375" style="6" customWidth="1"/>
    <col min="2" max="2" width="26.8867187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rekap!B7</f>
        <v>AXEL PRATAMA PUTRA M.</v>
      </c>
      <c r="B1" s="42" t="str">
        <f>rekap!C7</f>
        <v>SMKS ANTARTIKA 1 SIDOARJO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B2" sqref="B2"/>
    </sheetView>
  </sheetViews>
  <sheetFormatPr defaultRowHeight="14.4"/>
  <cols>
    <col min="1" max="1" width="88.77734375" style="6" customWidth="1"/>
    <col min="2" max="2" width="17.7773437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rekap!B8</f>
        <v>Rafi Salman Al-farizi</v>
      </c>
      <c r="B1" s="42" t="str">
        <f>rekap!C8</f>
        <v>SMKS ANTARTIKA 2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B2" sqref="B2"/>
    </sheetView>
  </sheetViews>
  <sheetFormatPr defaultRowHeight="14.4"/>
  <cols>
    <col min="1" max="1" width="88.77734375" style="6" customWidth="1"/>
    <col min="2" max="2" width="16.664062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rekap!B9</f>
        <v>Ahmad Afandi</v>
      </c>
      <c r="B1" s="42" t="str">
        <f>rekap!C9</f>
        <v>SMK ANTARTIKA 2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E3" sqref="E3"/>
    </sheetView>
  </sheetViews>
  <sheetFormatPr defaultRowHeight="14.4"/>
  <cols>
    <col min="1" max="1" width="88.77734375" style="6" customWidth="1"/>
    <col min="2" max="2" width="19.3320312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rekap!B10</f>
        <v xml:space="preserve">ALENSKY DEKAFKA DWI NANDO PRADENTA  </v>
      </c>
      <c r="B1" s="42" t="str">
        <f>rekap!C10</f>
        <v xml:space="preserve">SMKS YPM 4 TAMAN 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5"/>
  <sheetViews>
    <sheetView workbookViewId="0">
      <selection activeCell="C7" sqref="C7"/>
    </sheetView>
  </sheetViews>
  <sheetFormatPr defaultRowHeight="14.4"/>
  <cols>
    <col min="1" max="1" width="88.77734375" style="6" customWidth="1"/>
    <col min="2" max="2" width="22.109375" style="43" bestFit="1" customWidth="1"/>
    <col min="3" max="3" width="8.88671875" style="43"/>
    <col min="4" max="16384" width="8.88671875" style="6"/>
  </cols>
  <sheetData>
    <row r="1" spans="1:8" s="38" customFormat="1">
      <c r="A1" s="38" t="str">
        <f>rekap!B11</f>
        <v>Nirwansyah Bara Samudera</v>
      </c>
      <c r="B1" s="42" t="str">
        <f>rekap!C11</f>
        <v xml:space="preserve">SMKS SENOPATI SEDATI </v>
      </c>
      <c r="C1" s="42"/>
    </row>
    <row r="2" spans="1:8" ht="15" thickBot="1">
      <c r="A2" s="6" t="s">
        <v>16</v>
      </c>
    </row>
    <row r="3" spans="1:8" ht="43.8" thickBot="1">
      <c r="A3" s="7" t="s">
        <v>17</v>
      </c>
      <c r="B3" s="8" t="s">
        <v>18</v>
      </c>
      <c r="C3" s="8" t="s">
        <v>19</v>
      </c>
    </row>
    <row r="4" spans="1:8" ht="29.4" thickBot="1">
      <c r="A4" s="23" t="s">
        <v>20</v>
      </c>
      <c r="B4" s="10">
        <v>0.5</v>
      </c>
      <c r="C4" s="1">
        <v>0</v>
      </c>
    </row>
    <row r="5" spans="1:8" ht="29.4" thickBot="1">
      <c r="A5" s="23" t="s">
        <v>21</v>
      </c>
      <c r="B5" s="10">
        <v>0.5</v>
      </c>
      <c r="C5" s="1">
        <v>0</v>
      </c>
    </row>
    <row r="6" spans="1:8" ht="15" thickBot="1">
      <c r="A6" s="23" t="s">
        <v>22</v>
      </c>
      <c r="B6" s="10">
        <v>0.5</v>
      </c>
      <c r="C6" s="1">
        <v>0</v>
      </c>
    </row>
    <row r="7" spans="1:8" ht="15" thickBot="1">
      <c r="A7" s="23" t="s">
        <v>23</v>
      </c>
      <c r="B7" s="10">
        <v>0.5</v>
      </c>
      <c r="C7" s="1">
        <v>0</v>
      </c>
    </row>
    <row r="8" spans="1:8" ht="15" thickBot="1">
      <c r="A8" s="23" t="s">
        <v>24</v>
      </c>
      <c r="B8" s="10">
        <v>0.5</v>
      </c>
      <c r="C8" s="1">
        <v>0</v>
      </c>
    </row>
    <row r="9" spans="1:8" ht="15" thickBot="1">
      <c r="A9" s="11" t="s">
        <v>25</v>
      </c>
      <c r="B9" s="12">
        <v>2.5</v>
      </c>
      <c r="C9" s="12">
        <f>SUM(C4:C8)</f>
        <v>0</v>
      </c>
    </row>
    <row r="10" spans="1:8" ht="15" thickBot="1">
      <c r="A10" s="13" t="s">
        <v>26</v>
      </c>
      <c r="B10" s="14"/>
      <c r="C10" s="20"/>
    </row>
    <row r="11" spans="1:8" ht="15" thickBot="1">
      <c r="A11" s="23" t="s">
        <v>27</v>
      </c>
      <c r="B11" s="10">
        <v>0.75</v>
      </c>
      <c r="C11" s="1">
        <v>0</v>
      </c>
    </row>
    <row r="12" spans="1:8" ht="29.4" thickBot="1">
      <c r="A12" s="23" t="s">
        <v>28</v>
      </c>
      <c r="B12" s="10">
        <v>0.75</v>
      </c>
      <c r="C12" s="1">
        <v>0</v>
      </c>
    </row>
    <row r="13" spans="1:8" ht="58.2" thickBot="1">
      <c r="A13" s="22" t="s">
        <v>61</v>
      </c>
      <c r="B13" s="21">
        <v>1</v>
      </c>
      <c r="C13" s="1">
        <v>0</v>
      </c>
      <c r="H13" s="6">
        <v>0</v>
      </c>
    </row>
    <row r="14" spans="1:8" ht="15" thickBot="1">
      <c r="A14" s="17" t="s">
        <v>25</v>
      </c>
      <c r="B14" s="18">
        <v>2.5</v>
      </c>
      <c r="C14" s="18">
        <f>SUM(C11:C13)</f>
        <v>0</v>
      </c>
    </row>
    <row r="15" spans="1:8" ht="15" thickBot="1">
      <c r="A15" s="19" t="s">
        <v>29</v>
      </c>
      <c r="B15" s="20">
        <v>5</v>
      </c>
      <c r="C15" s="20">
        <f>C9+C14</f>
        <v>0</v>
      </c>
    </row>
    <row r="17" spans="1:3" ht="15" thickBot="1">
      <c r="A17" s="6" t="s">
        <v>30</v>
      </c>
    </row>
    <row r="18" spans="1:3" ht="43.8" thickBot="1">
      <c r="A18" s="7" t="s">
        <v>17</v>
      </c>
      <c r="B18" s="8" t="s">
        <v>18</v>
      </c>
      <c r="C18" s="8" t="s">
        <v>19</v>
      </c>
    </row>
    <row r="19" spans="1:3" ht="29.4" thickBot="1">
      <c r="A19" s="23" t="s">
        <v>31</v>
      </c>
      <c r="B19" s="10">
        <v>0.25</v>
      </c>
      <c r="C19" s="1">
        <v>0</v>
      </c>
    </row>
    <row r="20" spans="1:3" ht="15" thickBot="1">
      <c r="A20" s="23" t="s">
        <v>32</v>
      </c>
      <c r="B20" s="10">
        <v>0.25</v>
      </c>
      <c r="C20" s="1">
        <v>0</v>
      </c>
    </row>
    <row r="21" spans="1:3" ht="15" thickBot="1">
      <c r="A21" s="23" t="s">
        <v>33</v>
      </c>
      <c r="B21" s="10">
        <v>0.25</v>
      </c>
      <c r="C21" s="1">
        <v>0</v>
      </c>
    </row>
    <row r="22" spans="1:3" ht="15" thickBot="1">
      <c r="A22" s="23" t="s">
        <v>34</v>
      </c>
      <c r="B22" s="10">
        <v>0.25</v>
      </c>
      <c r="C22" s="1">
        <v>0</v>
      </c>
    </row>
    <row r="23" spans="1:3" ht="15" thickBot="1">
      <c r="A23" s="23" t="s">
        <v>35</v>
      </c>
      <c r="B23" s="10">
        <v>0.25</v>
      </c>
      <c r="C23" s="1">
        <v>0</v>
      </c>
    </row>
    <row r="24" spans="1:3" ht="15" thickBot="1">
      <c r="A24" s="23" t="s">
        <v>36</v>
      </c>
      <c r="B24" s="10">
        <v>0.25</v>
      </c>
      <c r="C24" s="1">
        <v>0</v>
      </c>
    </row>
    <row r="25" spans="1:3" ht="15" thickBot="1">
      <c r="A25" s="23" t="s">
        <v>37</v>
      </c>
      <c r="B25" s="10">
        <v>0.5</v>
      </c>
      <c r="C25" s="1">
        <v>0</v>
      </c>
    </row>
    <row r="26" spans="1:3" ht="15" thickBot="1">
      <c r="A26" s="39" t="s">
        <v>25</v>
      </c>
      <c r="B26" s="40">
        <v>2</v>
      </c>
      <c r="C26" s="40">
        <f>SUM(C19:C25)</f>
        <v>0</v>
      </c>
    </row>
    <row r="27" spans="1:3" ht="15" thickBot="1">
      <c r="A27" s="13" t="s">
        <v>26</v>
      </c>
      <c r="B27" s="14"/>
      <c r="C27" s="20"/>
    </row>
    <row r="28" spans="1:3" ht="43.8" thickBot="1">
      <c r="A28" s="23" t="s">
        <v>38</v>
      </c>
      <c r="B28" s="10">
        <v>1</v>
      </c>
      <c r="C28" s="1">
        <v>0</v>
      </c>
    </row>
    <row r="29" spans="1:3" ht="29.4" thickBot="1">
      <c r="A29" s="23" t="s">
        <v>39</v>
      </c>
      <c r="B29" s="10">
        <v>0.5</v>
      </c>
      <c r="C29" s="1">
        <v>0</v>
      </c>
    </row>
    <row r="30" spans="1:3" ht="15" thickBot="1">
      <c r="A30" s="23" t="s">
        <v>40</v>
      </c>
      <c r="B30" s="10">
        <v>0.5</v>
      </c>
      <c r="C30" s="1">
        <v>0</v>
      </c>
    </row>
    <row r="31" spans="1:3" ht="15" thickBot="1">
      <c r="A31" s="39" t="s">
        <v>25</v>
      </c>
      <c r="B31" s="40">
        <v>2</v>
      </c>
      <c r="C31" s="40">
        <f>SUM(C28:C30)</f>
        <v>0</v>
      </c>
    </row>
    <row r="32" spans="1:3" ht="15" thickBot="1">
      <c r="A32" s="41" t="s">
        <v>29</v>
      </c>
      <c r="B32" s="20">
        <v>4</v>
      </c>
      <c r="C32" s="20">
        <f>C31+C26</f>
        <v>0</v>
      </c>
    </row>
    <row r="34" spans="1:3" ht="15" thickBot="1">
      <c r="A34" s="6" t="s">
        <v>41</v>
      </c>
    </row>
    <row r="35" spans="1:3" ht="43.8" thickBot="1">
      <c r="A35" s="7" t="s">
        <v>17</v>
      </c>
      <c r="B35" s="8" t="s">
        <v>18</v>
      </c>
      <c r="C35" s="8" t="s">
        <v>19</v>
      </c>
    </row>
    <row r="36" spans="1:3" ht="29.4" thickBot="1">
      <c r="A36" s="23" t="s">
        <v>42</v>
      </c>
      <c r="B36" s="10">
        <v>0.5</v>
      </c>
      <c r="C36" s="1">
        <v>0</v>
      </c>
    </row>
    <row r="37" spans="1:3" ht="15" thickBot="1">
      <c r="A37" s="23" t="s">
        <v>43</v>
      </c>
      <c r="B37" s="10">
        <v>0.5</v>
      </c>
      <c r="C37" s="1">
        <v>0</v>
      </c>
    </row>
    <row r="38" spans="1:3" ht="15" thickBot="1">
      <c r="A38" s="39" t="s">
        <v>25</v>
      </c>
      <c r="B38" s="40">
        <v>1</v>
      </c>
      <c r="C38" s="40">
        <f>SUM(C36:C37)</f>
        <v>0</v>
      </c>
    </row>
    <row r="39" spans="1:3" ht="15" thickBot="1">
      <c r="A39" s="13" t="s">
        <v>26</v>
      </c>
      <c r="B39" s="14"/>
      <c r="C39" s="14"/>
    </row>
    <row r="40" spans="1:3" ht="15" thickBot="1">
      <c r="A40" s="23" t="s">
        <v>44</v>
      </c>
      <c r="B40" s="10">
        <v>0.5</v>
      </c>
      <c r="C40" s="1">
        <v>0</v>
      </c>
    </row>
    <row r="41" spans="1:3" ht="15" thickBot="1">
      <c r="A41" s="23" t="s">
        <v>45</v>
      </c>
      <c r="B41" s="10">
        <v>0.25</v>
      </c>
      <c r="C41" s="1">
        <v>0</v>
      </c>
    </row>
    <row r="42" spans="1:3" ht="29.4" thickBot="1">
      <c r="A42" s="23" t="s">
        <v>46</v>
      </c>
      <c r="B42" s="10">
        <v>0.25</v>
      </c>
      <c r="C42" s="1">
        <v>0</v>
      </c>
    </row>
    <row r="43" spans="1:3" ht="15" thickBot="1">
      <c r="A43" s="39" t="s">
        <v>25</v>
      </c>
      <c r="B43" s="40">
        <v>1</v>
      </c>
      <c r="C43" s="40">
        <f>SUM(C40:C42)</f>
        <v>0</v>
      </c>
    </row>
    <row r="44" spans="1:3" ht="15" thickBot="1">
      <c r="A44" s="19" t="s">
        <v>29</v>
      </c>
      <c r="B44" s="20">
        <v>2</v>
      </c>
      <c r="C44" s="20">
        <f>C38+C43</f>
        <v>0</v>
      </c>
    </row>
    <row r="46" spans="1:3" ht="15" thickBot="1">
      <c r="A46" s="6" t="s">
        <v>47</v>
      </c>
    </row>
    <row r="47" spans="1:3" ht="43.8" thickBot="1">
      <c r="A47" s="7" t="s">
        <v>17</v>
      </c>
      <c r="B47" s="8" t="s">
        <v>18</v>
      </c>
      <c r="C47" s="8" t="s">
        <v>19</v>
      </c>
    </row>
    <row r="48" spans="1:3" ht="29.4" thickBot="1">
      <c r="A48" s="23" t="s">
        <v>48</v>
      </c>
      <c r="B48" s="10">
        <v>0.5</v>
      </c>
      <c r="C48" s="1">
        <v>0</v>
      </c>
    </row>
    <row r="49" spans="1:3" ht="15" thickBot="1">
      <c r="A49" s="23" t="s">
        <v>49</v>
      </c>
      <c r="B49" s="10">
        <v>0.5</v>
      </c>
      <c r="C49" s="1">
        <v>0</v>
      </c>
    </row>
    <row r="50" spans="1:3" ht="15" thickBot="1">
      <c r="A50" s="23" t="s">
        <v>50</v>
      </c>
      <c r="B50" s="10">
        <v>0.5</v>
      </c>
      <c r="C50" s="1">
        <v>0</v>
      </c>
    </row>
    <row r="51" spans="1:3" ht="15" thickBot="1">
      <c r="A51" s="39" t="s">
        <v>25</v>
      </c>
      <c r="B51" s="40">
        <v>1.5</v>
      </c>
      <c r="C51" s="40">
        <f>SUM(C48:C50)</f>
        <v>0</v>
      </c>
    </row>
    <row r="52" spans="1:3" ht="15" thickBot="1">
      <c r="A52" s="13" t="s">
        <v>26</v>
      </c>
      <c r="B52" s="14"/>
      <c r="C52" s="14"/>
    </row>
    <row r="53" spans="1:3" ht="29.4" thickBot="1">
      <c r="A53" s="23" t="s">
        <v>51</v>
      </c>
      <c r="B53" s="10">
        <v>1</v>
      </c>
      <c r="C53" s="1">
        <v>0</v>
      </c>
    </row>
    <row r="54" spans="1:3" ht="29.4" thickBot="1">
      <c r="A54" s="23" t="s">
        <v>52</v>
      </c>
      <c r="B54" s="10">
        <v>0.25</v>
      </c>
      <c r="C54" s="1">
        <v>0</v>
      </c>
    </row>
    <row r="55" spans="1:3" ht="15" thickBot="1">
      <c r="A55" s="23" t="s">
        <v>53</v>
      </c>
      <c r="B55" s="10">
        <v>0.25</v>
      </c>
      <c r="C55" s="1">
        <v>0</v>
      </c>
    </row>
    <row r="56" spans="1:3" ht="15" thickBot="1">
      <c r="A56" s="39" t="s">
        <v>25</v>
      </c>
      <c r="B56" s="40">
        <v>1.5</v>
      </c>
      <c r="C56" s="40">
        <f>SUM(C53:C55)</f>
        <v>0</v>
      </c>
    </row>
    <row r="57" spans="1:3" ht="15" thickBot="1">
      <c r="A57" s="19" t="s">
        <v>29</v>
      </c>
      <c r="B57" s="20">
        <v>3</v>
      </c>
      <c r="C57" s="20">
        <f>C51+C56</f>
        <v>0</v>
      </c>
    </row>
    <row r="59" spans="1:3" ht="15" thickBot="1">
      <c r="A59" s="6" t="s">
        <v>54</v>
      </c>
    </row>
    <row r="60" spans="1:3" ht="43.8" thickBot="1">
      <c r="A60" s="7" t="s">
        <v>17</v>
      </c>
      <c r="B60" s="8" t="s">
        <v>18</v>
      </c>
      <c r="C60" s="8" t="s">
        <v>19</v>
      </c>
    </row>
    <row r="61" spans="1:3" ht="29.4" thickBot="1">
      <c r="A61" s="23" t="s">
        <v>55</v>
      </c>
      <c r="B61" s="10">
        <v>0.5</v>
      </c>
      <c r="C61" s="1">
        <v>0</v>
      </c>
    </row>
    <row r="62" spans="1:3" ht="28.8">
      <c r="A62" s="22" t="s">
        <v>241</v>
      </c>
      <c r="B62" s="21">
        <v>1.5</v>
      </c>
      <c r="C62" s="2">
        <v>0</v>
      </c>
    </row>
    <row r="63" spans="1:3" ht="15" thickBot="1">
      <c r="A63" s="23" t="s">
        <v>56</v>
      </c>
      <c r="B63" s="10">
        <v>0.5</v>
      </c>
      <c r="C63" s="1">
        <v>0</v>
      </c>
    </row>
    <row r="64" spans="1:3" ht="15" thickBot="1">
      <c r="A64" s="23" t="s">
        <v>57</v>
      </c>
      <c r="B64" s="10">
        <v>0.5</v>
      </c>
      <c r="C64" s="1">
        <v>0</v>
      </c>
    </row>
    <row r="65" spans="1:3" ht="15" thickBot="1">
      <c r="A65" s="39" t="s">
        <v>25</v>
      </c>
      <c r="B65" s="40">
        <v>3</v>
      </c>
      <c r="C65" s="40">
        <f>SUM(C61:C64)</f>
        <v>0</v>
      </c>
    </row>
    <row r="66" spans="1:3" ht="15" thickBot="1">
      <c r="A66" s="13" t="s">
        <v>26</v>
      </c>
      <c r="B66" s="14"/>
      <c r="C66" s="14"/>
    </row>
    <row r="67" spans="1:3" ht="15" thickBot="1">
      <c r="A67" s="23" t="s">
        <v>58</v>
      </c>
      <c r="B67" s="10">
        <v>0.5</v>
      </c>
      <c r="C67" s="1">
        <v>0</v>
      </c>
    </row>
    <row r="68" spans="1:3" ht="15" thickBot="1">
      <c r="A68" s="23" t="s">
        <v>59</v>
      </c>
      <c r="B68" s="10">
        <v>2</v>
      </c>
      <c r="C68" s="1">
        <v>0</v>
      </c>
    </row>
    <row r="69" spans="1:3" ht="15" thickBot="1">
      <c r="A69" s="23" t="s">
        <v>60</v>
      </c>
      <c r="B69" s="10">
        <v>0.5</v>
      </c>
      <c r="C69" s="1">
        <v>0</v>
      </c>
    </row>
    <row r="70" spans="1:3" ht="15" thickBot="1">
      <c r="A70" s="39" t="s">
        <v>25</v>
      </c>
      <c r="B70" s="40">
        <v>3</v>
      </c>
      <c r="C70" s="40">
        <f>SUM(C67:C69)</f>
        <v>0</v>
      </c>
    </row>
    <row r="71" spans="1:3" ht="15" thickBot="1">
      <c r="A71" s="19" t="s">
        <v>29</v>
      </c>
      <c r="B71" s="20">
        <v>6</v>
      </c>
      <c r="C71" s="20">
        <f>C65+C70</f>
        <v>0</v>
      </c>
    </row>
    <row r="73" spans="1:3" ht="15" thickBot="1">
      <c r="A73" s="6" t="s">
        <v>62</v>
      </c>
    </row>
    <row r="74" spans="1:3" ht="43.8" thickBot="1">
      <c r="A74" s="24" t="s">
        <v>17</v>
      </c>
      <c r="B74" s="25" t="s">
        <v>18</v>
      </c>
      <c r="C74" s="25" t="s">
        <v>19</v>
      </c>
    </row>
    <row r="75" spans="1:3" ht="15" thickBot="1">
      <c r="A75" s="26" t="s">
        <v>0</v>
      </c>
      <c r="B75" s="27">
        <v>1</v>
      </c>
      <c r="C75" s="3">
        <v>0</v>
      </c>
    </row>
    <row r="76" spans="1:3" ht="15" thickBot="1">
      <c r="A76" s="26" t="s">
        <v>1</v>
      </c>
      <c r="B76" s="27">
        <v>0.5</v>
      </c>
      <c r="C76" s="3">
        <v>0</v>
      </c>
    </row>
    <row r="77" spans="1:3" ht="15" thickBot="1">
      <c r="A77" s="26" t="s">
        <v>2</v>
      </c>
      <c r="B77" s="27">
        <v>1</v>
      </c>
      <c r="C77" s="3">
        <v>0</v>
      </c>
    </row>
    <row r="78" spans="1:3" ht="15" thickBot="1">
      <c r="A78" s="26" t="s">
        <v>3</v>
      </c>
      <c r="B78" s="27">
        <v>1</v>
      </c>
      <c r="C78" s="3">
        <v>0</v>
      </c>
    </row>
    <row r="79" spans="1:3" ht="15" thickBot="1">
      <c r="A79" s="26" t="s">
        <v>4</v>
      </c>
      <c r="B79" s="27">
        <v>0.5</v>
      </c>
      <c r="C79" s="3">
        <v>0</v>
      </c>
    </row>
    <row r="80" spans="1:3" ht="15" thickBot="1">
      <c r="A80" s="28" t="s">
        <v>5</v>
      </c>
      <c r="B80" s="29">
        <v>0.5</v>
      </c>
      <c r="C80" s="3">
        <v>0</v>
      </c>
    </row>
    <row r="81" spans="1:3" ht="15" thickBot="1">
      <c r="A81" s="28" t="s">
        <v>6</v>
      </c>
      <c r="B81" s="29">
        <v>0.5</v>
      </c>
      <c r="C81" s="3">
        <v>0</v>
      </c>
    </row>
    <row r="82" spans="1:3" ht="15" thickBot="1">
      <c r="A82" s="28" t="s">
        <v>7</v>
      </c>
      <c r="B82" s="29">
        <v>1</v>
      </c>
      <c r="C82" s="3">
        <v>0</v>
      </c>
    </row>
    <row r="83" spans="1:3" ht="15" thickBot="1">
      <c r="A83" s="28" t="s">
        <v>8</v>
      </c>
      <c r="B83" s="29">
        <v>0.5</v>
      </c>
      <c r="C83" s="3">
        <v>0</v>
      </c>
    </row>
    <row r="84" spans="1:3" ht="15" thickBot="1">
      <c r="A84" s="28" t="s">
        <v>9</v>
      </c>
      <c r="B84" s="29">
        <v>0.5</v>
      </c>
      <c r="C84" s="3">
        <v>0</v>
      </c>
    </row>
    <row r="85" spans="1:3" ht="15" thickBot="1">
      <c r="A85" s="28" t="s">
        <v>10</v>
      </c>
      <c r="B85" s="29">
        <v>0.5</v>
      </c>
      <c r="C85" s="3">
        <v>0</v>
      </c>
    </row>
    <row r="86" spans="1:3" ht="15" thickBot="1">
      <c r="A86" s="28" t="s">
        <v>11</v>
      </c>
      <c r="B86" s="29">
        <v>0.5</v>
      </c>
      <c r="C86" s="3">
        <v>0</v>
      </c>
    </row>
    <row r="87" spans="1:3" ht="15" thickBot="1">
      <c r="A87" s="28" t="s">
        <v>12</v>
      </c>
      <c r="B87" s="29">
        <v>0.5</v>
      </c>
      <c r="C87" s="3">
        <v>0</v>
      </c>
    </row>
    <row r="88" spans="1:3" ht="15" thickBot="1">
      <c r="A88" s="28" t="s">
        <v>13</v>
      </c>
      <c r="B88" s="29">
        <v>0.5</v>
      </c>
      <c r="C88" s="3">
        <v>0</v>
      </c>
    </row>
    <row r="89" spans="1:3" ht="15" thickBot="1">
      <c r="A89" s="28" t="s">
        <v>14</v>
      </c>
      <c r="B89" s="29">
        <v>0.5</v>
      </c>
      <c r="C89" s="3">
        <v>0</v>
      </c>
    </row>
    <row r="90" spans="1:3" ht="15" thickBot="1">
      <c r="A90" s="28" t="s">
        <v>15</v>
      </c>
      <c r="B90" s="29">
        <v>0.5</v>
      </c>
      <c r="C90" s="3">
        <v>0</v>
      </c>
    </row>
    <row r="91" spans="1:3" ht="15" thickBot="1">
      <c r="A91" s="45" t="s">
        <v>25</v>
      </c>
      <c r="B91" s="46">
        <f>SUM(B75:B90)</f>
        <v>10</v>
      </c>
      <c r="C91" s="46">
        <f>SUM(C75:C90)</f>
        <v>0</v>
      </c>
    </row>
    <row r="92" spans="1:3" ht="43.8" thickBot="1">
      <c r="A92" s="24" t="s">
        <v>63</v>
      </c>
      <c r="B92" s="25" t="s">
        <v>18</v>
      </c>
      <c r="C92" s="25" t="s">
        <v>19</v>
      </c>
    </row>
    <row r="93" spans="1:3" ht="15" thickBot="1">
      <c r="A93" s="26" t="s">
        <v>64</v>
      </c>
      <c r="B93" s="27">
        <v>1</v>
      </c>
      <c r="C93" s="3">
        <v>0</v>
      </c>
    </row>
    <row r="94" spans="1:3" ht="15" thickBot="1">
      <c r="A94" s="26" t="s">
        <v>65</v>
      </c>
      <c r="B94" s="27">
        <v>1</v>
      </c>
      <c r="C94" s="3">
        <v>0</v>
      </c>
    </row>
    <row r="95" spans="1:3" ht="15" thickBot="1">
      <c r="A95" s="26" t="s">
        <v>66</v>
      </c>
      <c r="B95" s="27">
        <v>2</v>
      </c>
      <c r="C95" s="3">
        <v>0</v>
      </c>
    </row>
    <row r="96" spans="1:3" ht="15" thickBot="1">
      <c r="A96" s="26" t="s">
        <v>67</v>
      </c>
      <c r="B96" s="27">
        <v>1</v>
      </c>
      <c r="C96" s="3">
        <v>0</v>
      </c>
    </row>
    <row r="97" spans="1:3" ht="15" thickBot="1">
      <c r="A97" s="26" t="s">
        <v>68</v>
      </c>
      <c r="B97" s="27">
        <v>1</v>
      </c>
      <c r="C97" s="3">
        <v>0</v>
      </c>
    </row>
    <row r="98" spans="1:3" ht="15" thickBot="1">
      <c r="A98" s="28" t="s">
        <v>69</v>
      </c>
      <c r="B98" s="29">
        <v>2</v>
      </c>
      <c r="C98" s="3">
        <v>0</v>
      </c>
    </row>
    <row r="99" spans="1:3" ht="15" thickBot="1">
      <c r="A99" s="28" t="s">
        <v>70</v>
      </c>
      <c r="B99" s="29">
        <v>2</v>
      </c>
      <c r="C99" s="3">
        <v>0</v>
      </c>
    </row>
    <row r="100" spans="1:3" ht="15" thickBot="1">
      <c r="A100" s="47" t="s">
        <v>25</v>
      </c>
      <c r="B100" s="48">
        <f>SUM(B93:B99)</f>
        <v>10</v>
      </c>
      <c r="C100" s="48">
        <f>SUM(C93:C99)</f>
        <v>0</v>
      </c>
    </row>
    <row r="101" spans="1:3" ht="15" thickBot="1">
      <c r="A101" s="49" t="s">
        <v>71</v>
      </c>
      <c r="B101" s="50">
        <v>20</v>
      </c>
      <c r="C101" s="50">
        <f>C91+C100</f>
        <v>0</v>
      </c>
    </row>
    <row r="103" spans="1:3" ht="15" thickBot="1">
      <c r="A103" s="30" t="s">
        <v>106</v>
      </c>
    </row>
    <row r="104" spans="1:3" ht="43.8" thickBot="1">
      <c r="A104" s="24" t="s">
        <v>17</v>
      </c>
      <c r="B104" s="25" t="s">
        <v>18</v>
      </c>
      <c r="C104" s="25" t="s">
        <v>19</v>
      </c>
    </row>
    <row r="105" spans="1:3" ht="15" thickBot="1">
      <c r="A105" s="26" t="s">
        <v>72</v>
      </c>
      <c r="B105" s="27">
        <v>0.5</v>
      </c>
      <c r="C105" s="3">
        <v>0</v>
      </c>
    </row>
    <row r="106" spans="1:3" ht="15" thickBot="1">
      <c r="A106" s="26" t="s">
        <v>73</v>
      </c>
      <c r="B106" s="27">
        <v>0.5</v>
      </c>
      <c r="C106" s="3">
        <v>0</v>
      </c>
    </row>
    <row r="107" spans="1:3" ht="15" thickBot="1">
      <c r="A107" s="26" t="s">
        <v>74</v>
      </c>
      <c r="B107" s="27">
        <v>0.5</v>
      </c>
      <c r="C107" s="3">
        <v>0</v>
      </c>
    </row>
    <row r="108" spans="1:3" ht="15" thickBot="1">
      <c r="A108" s="26" t="s">
        <v>75</v>
      </c>
      <c r="B108" s="27">
        <v>0.5</v>
      </c>
      <c r="C108" s="3">
        <v>0</v>
      </c>
    </row>
    <row r="109" spans="1:3" ht="15" thickBot="1">
      <c r="A109" s="45" t="s">
        <v>25</v>
      </c>
      <c r="B109" s="46">
        <f>SUM(B105:B108)</f>
        <v>2</v>
      </c>
      <c r="C109" s="46">
        <f>SUM(C105:C108)</f>
        <v>0</v>
      </c>
    </row>
    <row r="110" spans="1:3" ht="43.8" thickBot="1">
      <c r="A110" s="24" t="s">
        <v>76</v>
      </c>
      <c r="B110" s="25" t="s">
        <v>18</v>
      </c>
      <c r="C110" s="25" t="s">
        <v>19</v>
      </c>
    </row>
    <row r="111" spans="1:3" ht="15" thickBot="1">
      <c r="A111" s="26" t="s">
        <v>77</v>
      </c>
      <c r="B111" s="27">
        <v>0.5</v>
      </c>
      <c r="C111" s="3">
        <v>0</v>
      </c>
    </row>
    <row r="112" spans="1:3" ht="15" thickBot="1">
      <c r="A112" s="26" t="s">
        <v>78</v>
      </c>
      <c r="B112" s="27">
        <v>0.5</v>
      </c>
      <c r="C112" s="3">
        <v>0</v>
      </c>
    </row>
    <row r="113" spans="1:3" ht="15" thickBot="1">
      <c r="A113" s="26" t="s">
        <v>79</v>
      </c>
      <c r="B113" s="27">
        <v>0.5</v>
      </c>
      <c r="C113" s="3">
        <v>0</v>
      </c>
    </row>
    <row r="114" spans="1:3" ht="29.4" thickBot="1">
      <c r="A114" s="26" t="s">
        <v>80</v>
      </c>
      <c r="B114" s="27">
        <v>0.5</v>
      </c>
      <c r="C114" s="3">
        <v>0</v>
      </c>
    </row>
    <row r="115" spans="1:3" ht="15" thickBot="1">
      <c r="A115" s="47" t="s">
        <v>25</v>
      </c>
      <c r="B115" s="48">
        <f>SUM(B111:B114)</f>
        <v>2</v>
      </c>
      <c r="C115" s="48">
        <f>SUM(C111:C114)</f>
        <v>0</v>
      </c>
    </row>
    <row r="116" spans="1:3" ht="15" thickBot="1">
      <c r="A116" s="49" t="s">
        <v>81</v>
      </c>
      <c r="B116" s="50">
        <v>4</v>
      </c>
      <c r="C116" s="50">
        <f>C109+C115</f>
        <v>0</v>
      </c>
    </row>
    <row r="118" spans="1:3" ht="15" thickBot="1">
      <c r="A118" s="30" t="s">
        <v>107</v>
      </c>
    </row>
    <row r="119" spans="1:3" ht="43.8" thickBot="1">
      <c r="A119" s="24" t="s">
        <v>17</v>
      </c>
      <c r="B119" s="25" t="s">
        <v>18</v>
      </c>
      <c r="C119" s="25" t="s">
        <v>19</v>
      </c>
    </row>
    <row r="120" spans="1:3" ht="15" thickBot="1">
      <c r="A120" s="26" t="s">
        <v>72</v>
      </c>
      <c r="B120" s="27">
        <v>0.2</v>
      </c>
      <c r="C120" s="3">
        <v>0</v>
      </c>
    </row>
    <row r="121" spans="1:3" ht="15" thickBot="1">
      <c r="A121" s="26" t="s">
        <v>82</v>
      </c>
      <c r="B121" s="27">
        <v>0.2</v>
      </c>
      <c r="C121" s="3">
        <v>0</v>
      </c>
    </row>
    <row r="122" spans="1:3" ht="15" thickBot="1">
      <c r="A122" s="26" t="s">
        <v>83</v>
      </c>
      <c r="B122" s="27">
        <v>0.2</v>
      </c>
      <c r="C122" s="3">
        <v>0</v>
      </c>
    </row>
    <row r="123" spans="1:3" ht="15" thickBot="1">
      <c r="A123" s="26" t="s">
        <v>84</v>
      </c>
      <c r="B123" s="27">
        <v>0.2</v>
      </c>
      <c r="C123" s="3">
        <v>0</v>
      </c>
    </row>
    <row r="124" spans="1:3" ht="15" thickBot="1">
      <c r="A124" s="26" t="s">
        <v>85</v>
      </c>
      <c r="B124" s="27">
        <v>0.2</v>
      </c>
      <c r="C124" s="3">
        <v>0</v>
      </c>
    </row>
    <row r="125" spans="1:3" ht="15" thickBot="1">
      <c r="A125" s="26" t="s">
        <v>86</v>
      </c>
      <c r="B125" s="27">
        <v>0.2</v>
      </c>
      <c r="C125" s="3">
        <v>0</v>
      </c>
    </row>
    <row r="126" spans="1:3" ht="15" thickBot="1">
      <c r="A126" s="26" t="s">
        <v>87</v>
      </c>
      <c r="B126" s="27">
        <v>0.2</v>
      </c>
      <c r="C126" s="3">
        <v>0</v>
      </c>
    </row>
    <row r="127" spans="1:3" ht="15" thickBot="1">
      <c r="A127" s="45" t="s">
        <v>25</v>
      </c>
      <c r="B127" s="46">
        <f>SUM(B120:B126)</f>
        <v>1.4</v>
      </c>
      <c r="C127" s="48">
        <f>SUM(C120:C126)</f>
        <v>0</v>
      </c>
    </row>
    <row r="128" spans="1:3" ht="43.8" thickBot="1">
      <c r="A128" s="24" t="s">
        <v>17</v>
      </c>
      <c r="B128" s="25" t="s">
        <v>18</v>
      </c>
      <c r="C128" s="25" t="s">
        <v>19</v>
      </c>
    </row>
    <row r="129" spans="1:3" ht="15" thickBot="1">
      <c r="A129" s="26" t="s">
        <v>88</v>
      </c>
      <c r="B129" s="27">
        <v>0.2</v>
      </c>
      <c r="C129" s="3">
        <v>0</v>
      </c>
    </row>
    <row r="130" spans="1:3" ht="15" thickBot="1">
      <c r="A130" s="26" t="s">
        <v>89</v>
      </c>
      <c r="B130" s="27">
        <v>0.2</v>
      </c>
      <c r="C130" s="3">
        <v>0</v>
      </c>
    </row>
    <row r="131" spans="1:3" ht="15" thickBot="1">
      <c r="A131" s="26" t="s">
        <v>90</v>
      </c>
      <c r="B131" s="27">
        <v>0.2</v>
      </c>
      <c r="C131" s="3">
        <v>0</v>
      </c>
    </row>
    <row r="132" spans="1:3" ht="15" thickBot="1">
      <c r="A132" s="26" t="s">
        <v>91</v>
      </c>
      <c r="B132" s="27">
        <v>0.2</v>
      </c>
      <c r="C132" s="3">
        <v>0</v>
      </c>
    </row>
    <row r="133" spans="1:3" ht="15" thickBot="1">
      <c r="A133" s="26" t="s">
        <v>92</v>
      </c>
      <c r="B133" s="27">
        <v>0.2</v>
      </c>
      <c r="C133" s="3">
        <v>0</v>
      </c>
    </row>
    <row r="134" spans="1:3" ht="15" thickBot="1">
      <c r="A134" s="26" t="s">
        <v>93</v>
      </c>
      <c r="B134" s="27">
        <v>0.2</v>
      </c>
      <c r="C134" s="3">
        <v>0</v>
      </c>
    </row>
    <row r="135" spans="1:3" ht="15" thickBot="1">
      <c r="A135" s="26" t="s">
        <v>94</v>
      </c>
      <c r="B135" s="27">
        <v>0.2</v>
      </c>
      <c r="C135" s="3">
        <v>0</v>
      </c>
    </row>
    <row r="136" spans="1:3" ht="15" thickBot="1">
      <c r="A136" s="45" t="s">
        <v>25</v>
      </c>
      <c r="B136" s="46">
        <f>SUM(B129:B135)</f>
        <v>1.4</v>
      </c>
      <c r="C136" s="48">
        <f>SUM(C129:C135)</f>
        <v>0</v>
      </c>
    </row>
    <row r="137" spans="1:3" ht="43.8" thickBot="1">
      <c r="A137" s="24" t="s">
        <v>17</v>
      </c>
      <c r="B137" s="25" t="s">
        <v>18</v>
      </c>
      <c r="C137" s="25" t="s">
        <v>19</v>
      </c>
    </row>
    <row r="138" spans="1:3" ht="15" thickBot="1">
      <c r="A138" s="26" t="s">
        <v>95</v>
      </c>
      <c r="B138" s="27">
        <v>0.2</v>
      </c>
      <c r="C138" s="3">
        <v>0</v>
      </c>
    </row>
    <row r="139" spans="1:3" ht="15" thickBot="1">
      <c r="A139" s="26" t="s">
        <v>96</v>
      </c>
      <c r="B139" s="27">
        <v>0.2</v>
      </c>
      <c r="C139" s="3">
        <v>0</v>
      </c>
    </row>
    <row r="140" spans="1:3" ht="15" thickBot="1">
      <c r="A140" s="26" t="s">
        <v>97</v>
      </c>
      <c r="B140" s="27">
        <v>0.2</v>
      </c>
      <c r="C140" s="3">
        <v>0</v>
      </c>
    </row>
    <row r="141" spans="1:3" ht="15" thickBot="1">
      <c r="A141" s="26" t="s">
        <v>98</v>
      </c>
      <c r="B141" s="27">
        <v>0.2</v>
      </c>
      <c r="C141" s="3">
        <v>0</v>
      </c>
    </row>
    <row r="142" spans="1:3" ht="15" thickBot="1">
      <c r="A142" s="26" t="s">
        <v>99</v>
      </c>
      <c r="B142" s="27">
        <v>0.2</v>
      </c>
      <c r="C142" s="3">
        <v>0</v>
      </c>
    </row>
    <row r="143" spans="1:3" ht="15" thickBot="1">
      <c r="A143" s="26" t="s">
        <v>100</v>
      </c>
      <c r="B143" s="27">
        <v>0.2</v>
      </c>
      <c r="C143" s="3">
        <v>0</v>
      </c>
    </row>
    <row r="144" spans="1:3" ht="15" thickBot="1">
      <c r="A144" s="26" t="s">
        <v>101</v>
      </c>
      <c r="B144" s="27">
        <v>0.2</v>
      </c>
      <c r="C144" s="3">
        <v>0</v>
      </c>
    </row>
    <row r="145" spans="1:3" ht="15" thickBot="1">
      <c r="A145" s="26" t="s">
        <v>102</v>
      </c>
      <c r="B145" s="27">
        <v>0.2</v>
      </c>
      <c r="C145" s="3">
        <v>0</v>
      </c>
    </row>
    <row r="146" spans="1:3" ht="15" thickBot="1">
      <c r="A146" s="26" t="s">
        <v>103</v>
      </c>
      <c r="B146" s="27">
        <v>0.2</v>
      </c>
      <c r="C146" s="3">
        <v>0</v>
      </c>
    </row>
    <row r="147" spans="1:3" ht="15" thickBot="1">
      <c r="A147" s="26" t="s">
        <v>104</v>
      </c>
      <c r="B147" s="27">
        <v>0.2</v>
      </c>
      <c r="C147" s="3">
        <v>0</v>
      </c>
    </row>
    <row r="148" spans="1:3" ht="15" thickBot="1">
      <c r="A148" s="26" t="s">
        <v>105</v>
      </c>
      <c r="B148" s="27">
        <v>0.2</v>
      </c>
      <c r="C148" s="3">
        <v>0</v>
      </c>
    </row>
    <row r="149" spans="1:3" ht="15" thickBot="1">
      <c r="A149" s="45" t="s">
        <v>25</v>
      </c>
      <c r="B149" s="46">
        <f>SUM(B138:B148)</f>
        <v>2.1999999999999997</v>
      </c>
      <c r="C149" s="46">
        <f>SUM(C138:C148)</f>
        <v>0</v>
      </c>
    </row>
    <row r="150" spans="1:3" ht="43.8" thickBot="1">
      <c r="A150" s="24" t="s">
        <v>26</v>
      </c>
      <c r="B150" s="25" t="s">
        <v>18</v>
      </c>
      <c r="C150" s="25" t="s">
        <v>19</v>
      </c>
    </row>
    <row r="151" spans="1:3" ht="15" thickBot="1">
      <c r="A151" s="26" t="s">
        <v>108</v>
      </c>
      <c r="B151" s="27">
        <v>1</v>
      </c>
      <c r="C151" s="3">
        <v>0</v>
      </c>
    </row>
    <row r="152" spans="1:3" ht="15" thickBot="1">
      <c r="A152" s="26" t="s">
        <v>109</v>
      </c>
      <c r="B152" s="27">
        <v>1</v>
      </c>
      <c r="C152" s="3">
        <v>0</v>
      </c>
    </row>
    <row r="153" spans="1:3" ht="15" thickBot="1">
      <c r="A153" s="26" t="s">
        <v>110</v>
      </c>
      <c r="B153" s="27">
        <v>1</v>
      </c>
      <c r="C153" s="3">
        <v>0</v>
      </c>
    </row>
    <row r="154" spans="1:3" ht="15" thickBot="1">
      <c r="A154" s="26" t="s">
        <v>111</v>
      </c>
      <c r="B154" s="27">
        <v>1</v>
      </c>
      <c r="C154" s="3">
        <v>0</v>
      </c>
    </row>
    <row r="155" spans="1:3" ht="15" thickBot="1">
      <c r="A155" s="26" t="s">
        <v>112</v>
      </c>
      <c r="B155" s="27">
        <v>1</v>
      </c>
      <c r="C155" s="3">
        <v>0</v>
      </c>
    </row>
    <row r="156" spans="1:3" ht="15" thickBot="1">
      <c r="A156" s="47" t="s">
        <v>25</v>
      </c>
      <c r="B156" s="48">
        <f>SUM(B151:B155)</f>
        <v>5</v>
      </c>
      <c r="C156" s="48">
        <f>SUM(C151:C155)</f>
        <v>0</v>
      </c>
    </row>
    <row r="157" spans="1:3" ht="15" thickBot="1">
      <c r="A157" s="49" t="s">
        <v>113</v>
      </c>
      <c r="B157" s="50">
        <v>10</v>
      </c>
      <c r="C157" s="51">
        <f>C156+C149+C136+C127</f>
        <v>0</v>
      </c>
    </row>
    <row r="159" spans="1:3" ht="15" thickBot="1">
      <c r="A159" s="31" t="s">
        <v>114</v>
      </c>
    </row>
    <row r="160" spans="1:3" ht="43.8" thickBot="1">
      <c r="A160" s="24" t="s">
        <v>17</v>
      </c>
      <c r="B160" s="25" t="s">
        <v>18</v>
      </c>
      <c r="C160" s="25" t="s">
        <v>19</v>
      </c>
    </row>
    <row r="161" spans="1:3" ht="15" thickBot="1">
      <c r="A161" s="26" t="s">
        <v>115</v>
      </c>
      <c r="B161" s="27">
        <v>0.2</v>
      </c>
      <c r="C161" s="3">
        <v>0</v>
      </c>
    </row>
    <row r="162" spans="1:3" ht="15" thickBot="1">
      <c r="A162" s="26" t="s">
        <v>116</v>
      </c>
      <c r="B162" s="27">
        <v>0.2</v>
      </c>
      <c r="C162" s="3">
        <v>0</v>
      </c>
    </row>
    <row r="163" spans="1:3" ht="15" thickBot="1">
      <c r="A163" s="26" t="s">
        <v>117</v>
      </c>
      <c r="B163" s="27">
        <v>0.2</v>
      </c>
      <c r="C163" s="3">
        <v>0</v>
      </c>
    </row>
    <row r="164" spans="1:3" ht="15" thickBot="1">
      <c r="A164" s="26" t="s">
        <v>118</v>
      </c>
      <c r="B164" s="27">
        <v>0.2</v>
      </c>
      <c r="C164" s="3">
        <v>0</v>
      </c>
    </row>
    <row r="165" spans="1:3" ht="15" thickBot="1">
      <c r="A165" s="26" t="s">
        <v>119</v>
      </c>
      <c r="B165" s="27">
        <v>0.2</v>
      </c>
      <c r="C165" s="3">
        <v>0</v>
      </c>
    </row>
    <row r="166" spans="1:3" ht="15" thickBot="1">
      <c r="A166" s="26" t="s">
        <v>120</v>
      </c>
      <c r="B166" s="27">
        <v>0.2</v>
      </c>
      <c r="C166" s="3">
        <v>0</v>
      </c>
    </row>
    <row r="167" spans="1:3" ht="15" thickBot="1">
      <c r="A167" s="26" t="s">
        <v>121</v>
      </c>
      <c r="B167" s="27">
        <v>0.3</v>
      </c>
      <c r="C167" s="3">
        <v>0</v>
      </c>
    </row>
    <row r="168" spans="1:3" ht="15" thickBot="1">
      <c r="A168" s="45" t="s">
        <v>25</v>
      </c>
      <c r="B168" s="46">
        <f>SUM(B161:B167)</f>
        <v>1.5</v>
      </c>
      <c r="C168" s="48">
        <f>SUM(C161:C167)</f>
        <v>0</v>
      </c>
    </row>
    <row r="169" spans="1:3" ht="43.8" thickBot="1">
      <c r="A169" s="24" t="s">
        <v>76</v>
      </c>
      <c r="B169" s="25" t="s">
        <v>18</v>
      </c>
      <c r="C169" s="25" t="s">
        <v>19</v>
      </c>
    </row>
    <row r="170" spans="1:3" ht="15" thickBot="1">
      <c r="A170" s="26" t="s">
        <v>122</v>
      </c>
      <c r="B170" s="27">
        <v>0.5</v>
      </c>
      <c r="C170" s="3">
        <v>0</v>
      </c>
    </row>
    <row r="171" spans="1:3" ht="15" thickBot="1">
      <c r="A171" s="26" t="s">
        <v>123</v>
      </c>
      <c r="B171" s="27">
        <v>0.5</v>
      </c>
      <c r="C171" s="3">
        <v>0</v>
      </c>
    </row>
    <row r="172" spans="1:3" ht="15" thickBot="1">
      <c r="A172" s="26" t="s">
        <v>124</v>
      </c>
      <c r="B172" s="27">
        <v>0.5</v>
      </c>
      <c r="C172" s="3">
        <v>0</v>
      </c>
    </row>
    <row r="173" spans="1:3" ht="15" thickBot="1">
      <c r="A173" s="47" t="s">
        <v>25</v>
      </c>
      <c r="B173" s="48">
        <v>1.5</v>
      </c>
      <c r="C173" s="48">
        <f>SUM(C170:C172)</f>
        <v>0</v>
      </c>
    </row>
    <row r="174" spans="1:3" ht="15" thickBot="1">
      <c r="A174" s="49" t="s">
        <v>125</v>
      </c>
      <c r="B174" s="50">
        <v>3</v>
      </c>
      <c r="C174" s="51">
        <f>C173+C168</f>
        <v>0</v>
      </c>
    </row>
    <row r="176" spans="1:3" ht="15" thickBot="1">
      <c r="A176" s="31" t="s">
        <v>126</v>
      </c>
    </row>
    <row r="177" spans="1:3" ht="43.8" thickBot="1">
      <c r="A177" s="24" t="s">
        <v>17</v>
      </c>
      <c r="B177" s="25" t="s">
        <v>18</v>
      </c>
      <c r="C177" s="25" t="s">
        <v>19</v>
      </c>
    </row>
    <row r="178" spans="1:3" ht="15" thickBot="1">
      <c r="A178" s="26" t="s">
        <v>127</v>
      </c>
      <c r="B178" s="27">
        <v>0.5</v>
      </c>
      <c r="C178" s="3">
        <v>0</v>
      </c>
    </row>
    <row r="179" spans="1:3" ht="15" thickBot="1">
      <c r="A179" s="26" t="s">
        <v>117</v>
      </c>
      <c r="B179" s="27">
        <v>0.5</v>
      </c>
      <c r="C179" s="3">
        <v>0</v>
      </c>
    </row>
    <row r="180" spans="1:3" ht="15" thickBot="1">
      <c r="A180" s="26" t="s">
        <v>128</v>
      </c>
      <c r="B180" s="27">
        <v>0.5</v>
      </c>
      <c r="C180" s="3">
        <v>0</v>
      </c>
    </row>
    <row r="181" spans="1:3" ht="15" thickBot="1">
      <c r="A181" s="26" t="s">
        <v>129</v>
      </c>
      <c r="B181" s="27">
        <v>0.5</v>
      </c>
      <c r="C181" s="3">
        <v>0</v>
      </c>
    </row>
    <row r="182" spans="1:3" ht="15" thickBot="1">
      <c r="A182" s="26" t="s">
        <v>130</v>
      </c>
      <c r="B182" s="27">
        <v>0.5</v>
      </c>
      <c r="C182" s="3">
        <v>0</v>
      </c>
    </row>
    <row r="183" spans="1:3" ht="15" thickBot="1">
      <c r="A183" s="26" t="s">
        <v>131</v>
      </c>
      <c r="B183" s="27">
        <v>0.5</v>
      </c>
      <c r="C183" s="3">
        <v>0</v>
      </c>
    </row>
    <row r="184" spans="1:3" ht="15" thickBot="1">
      <c r="A184" s="26" t="s">
        <v>132</v>
      </c>
      <c r="B184" s="27">
        <v>0.5</v>
      </c>
      <c r="C184" s="3">
        <v>0</v>
      </c>
    </row>
    <row r="185" spans="1:3" ht="15" thickBot="1">
      <c r="A185" s="26" t="s">
        <v>133</v>
      </c>
      <c r="B185" s="27">
        <v>0.5</v>
      </c>
      <c r="C185" s="3">
        <v>0</v>
      </c>
    </row>
    <row r="186" spans="1:3" ht="15" thickBot="1">
      <c r="A186" s="26" t="s">
        <v>134</v>
      </c>
      <c r="B186" s="27">
        <v>0.5</v>
      </c>
      <c r="C186" s="3">
        <v>0</v>
      </c>
    </row>
    <row r="187" spans="1:3" ht="15" thickBot="1">
      <c r="A187" s="26" t="s">
        <v>135</v>
      </c>
      <c r="B187" s="27">
        <v>0.5</v>
      </c>
      <c r="C187" s="3">
        <v>0</v>
      </c>
    </row>
    <row r="188" spans="1:3" ht="15" thickBot="1">
      <c r="A188" s="26" t="s">
        <v>136</v>
      </c>
      <c r="B188" s="27">
        <v>0.5</v>
      </c>
      <c r="C188" s="3">
        <v>0</v>
      </c>
    </row>
    <row r="189" spans="1:3" ht="15" thickBot="1">
      <c r="A189" s="26" t="s">
        <v>137</v>
      </c>
      <c r="B189" s="27">
        <v>1</v>
      </c>
      <c r="C189" s="3">
        <v>0</v>
      </c>
    </row>
    <row r="190" spans="1:3" ht="15" thickBot="1">
      <c r="A190" s="45" t="s">
        <v>25</v>
      </c>
      <c r="B190" s="46">
        <f>SUM(B178:B189)</f>
        <v>6.5</v>
      </c>
      <c r="C190" s="48">
        <f>SUM(C178:C189)</f>
        <v>0</v>
      </c>
    </row>
    <row r="191" spans="1:3" ht="43.8" thickBot="1">
      <c r="A191" s="24" t="s">
        <v>76</v>
      </c>
      <c r="B191" s="25" t="s">
        <v>18</v>
      </c>
      <c r="C191" s="25" t="s">
        <v>19</v>
      </c>
    </row>
    <row r="192" spans="1:3" ht="15" thickBot="1">
      <c r="A192" s="26" t="s">
        <v>138</v>
      </c>
      <c r="B192" s="27">
        <v>0.5</v>
      </c>
      <c r="C192" s="3">
        <v>0</v>
      </c>
    </row>
    <row r="193" spans="1:3" ht="15" thickBot="1">
      <c r="A193" s="26" t="s">
        <v>139</v>
      </c>
      <c r="B193" s="27">
        <v>0.5</v>
      </c>
      <c r="C193" s="3">
        <v>0</v>
      </c>
    </row>
    <row r="194" spans="1:3" ht="15" thickBot="1">
      <c r="A194" s="26" t="s">
        <v>140</v>
      </c>
      <c r="B194" s="27">
        <v>0.5</v>
      </c>
      <c r="C194" s="3">
        <v>0</v>
      </c>
    </row>
    <row r="195" spans="1:3" ht="15" thickBot="1">
      <c r="A195" s="26" t="s">
        <v>141</v>
      </c>
      <c r="B195" s="27">
        <v>1</v>
      </c>
      <c r="C195" s="3">
        <v>0</v>
      </c>
    </row>
    <row r="196" spans="1:3" ht="15" thickBot="1">
      <c r="A196" s="26" t="s">
        <v>142</v>
      </c>
      <c r="B196" s="27">
        <v>1</v>
      </c>
      <c r="C196" s="3">
        <v>0</v>
      </c>
    </row>
    <row r="197" spans="1:3" ht="15" thickBot="1">
      <c r="A197" s="26" t="s">
        <v>143</v>
      </c>
      <c r="B197" s="27">
        <v>1</v>
      </c>
      <c r="C197" s="3">
        <v>0</v>
      </c>
    </row>
    <row r="198" spans="1:3" ht="15" thickBot="1">
      <c r="A198" s="26" t="s">
        <v>144</v>
      </c>
      <c r="B198" s="27">
        <v>1</v>
      </c>
      <c r="C198" s="3">
        <v>0</v>
      </c>
    </row>
    <row r="199" spans="1:3" ht="15" thickBot="1">
      <c r="A199" s="26" t="s">
        <v>145</v>
      </c>
      <c r="B199" s="27">
        <v>1</v>
      </c>
      <c r="C199" s="3">
        <v>0</v>
      </c>
    </row>
    <row r="200" spans="1:3" ht="15" thickBot="1">
      <c r="A200" s="47" t="s">
        <v>25</v>
      </c>
      <c r="B200" s="48">
        <f>SUM(B192:B199)</f>
        <v>6.5</v>
      </c>
      <c r="C200" s="48">
        <f>SUM(C192:C199)</f>
        <v>0</v>
      </c>
    </row>
    <row r="201" spans="1:3" ht="15" thickBot="1">
      <c r="A201" s="49" t="s">
        <v>125</v>
      </c>
      <c r="B201" s="50">
        <v>13</v>
      </c>
      <c r="C201" s="51">
        <f>C200+C190</f>
        <v>0</v>
      </c>
    </row>
    <row r="203" spans="1:3" ht="18.600000000000001" thickBot="1">
      <c r="A203" s="32" t="s">
        <v>146</v>
      </c>
    </row>
    <row r="204" spans="1:3" ht="43.8" thickBot="1">
      <c r="A204" s="24" t="s">
        <v>17</v>
      </c>
      <c r="B204" s="25" t="s">
        <v>18</v>
      </c>
      <c r="C204" s="25" t="s">
        <v>19</v>
      </c>
    </row>
    <row r="205" spans="1:3" ht="29.4" thickBot="1">
      <c r="A205" s="26" t="s">
        <v>147</v>
      </c>
      <c r="B205" s="27">
        <v>0.5</v>
      </c>
      <c r="C205" s="3">
        <v>0</v>
      </c>
    </row>
    <row r="206" spans="1:3" ht="15" thickBot="1">
      <c r="A206" s="26" t="s">
        <v>148</v>
      </c>
      <c r="B206" s="27">
        <v>0.5</v>
      </c>
      <c r="C206" s="3">
        <v>0</v>
      </c>
    </row>
    <row r="207" spans="1:3" ht="15" thickBot="1">
      <c r="A207" s="26" t="s">
        <v>149</v>
      </c>
      <c r="B207" s="27">
        <v>0.5</v>
      </c>
      <c r="C207" s="3">
        <v>0</v>
      </c>
    </row>
    <row r="208" spans="1:3" ht="15" thickBot="1">
      <c r="A208" s="26" t="s">
        <v>150</v>
      </c>
      <c r="B208" s="27">
        <v>0.5</v>
      </c>
      <c r="C208" s="3">
        <v>0</v>
      </c>
    </row>
    <row r="209" spans="1:3" ht="15" thickBot="1">
      <c r="A209" s="28" t="s">
        <v>151</v>
      </c>
      <c r="B209" s="29">
        <v>0.5</v>
      </c>
      <c r="C209" s="4">
        <v>0</v>
      </c>
    </row>
    <row r="210" spans="1:3" ht="15" thickBot="1">
      <c r="A210" s="28" t="s">
        <v>152</v>
      </c>
      <c r="B210" s="29">
        <v>0.5</v>
      </c>
      <c r="C210" s="4">
        <v>0</v>
      </c>
    </row>
    <row r="211" spans="1:3" ht="29.4" thickBot="1">
      <c r="A211" s="28" t="s">
        <v>153</v>
      </c>
      <c r="B211" s="29">
        <v>1</v>
      </c>
      <c r="C211" s="4">
        <v>0</v>
      </c>
    </row>
    <row r="212" spans="1:3" ht="15" thickBot="1">
      <c r="A212" s="45" t="s">
        <v>25</v>
      </c>
      <c r="B212" s="46">
        <f>SUM(B205:B211)</f>
        <v>4</v>
      </c>
      <c r="C212" s="46">
        <f>SUM(C205:C211)</f>
        <v>0</v>
      </c>
    </row>
    <row r="214" spans="1:3" ht="18.600000000000001" thickBot="1">
      <c r="A214" s="32" t="s">
        <v>154</v>
      </c>
    </row>
    <row r="215" spans="1:3" ht="43.8" thickBot="1">
      <c r="A215" s="24" t="s">
        <v>17</v>
      </c>
      <c r="B215" s="25" t="s">
        <v>18</v>
      </c>
      <c r="C215" s="25" t="s">
        <v>19</v>
      </c>
    </row>
    <row r="216" spans="1:3" ht="29.4" thickBot="1">
      <c r="A216" s="33" t="s">
        <v>155</v>
      </c>
      <c r="B216" s="27">
        <v>0.25</v>
      </c>
      <c r="C216" s="3">
        <v>0</v>
      </c>
    </row>
    <row r="217" spans="1:3" ht="15" thickBot="1">
      <c r="A217" s="26" t="s">
        <v>156</v>
      </c>
      <c r="B217" s="27">
        <v>0.25</v>
      </c>
      <c r="C217" s="3">
        <v>0</v>
      </c>
    </row>
    <row r="218" spans="1:3" ht="15" thickBot="1">
      <c r="A218" s="26" t="s">
        <v>157</v>
      </c>
      <c r="B218" s="27">
        <v>0.25</v>
      </c>
      <c r="C218" s="3">
        <v>0</v>
      </c>
    </row>
    <row r="219" spans="1:3" ht="15" thickBot="1">
      <c r="A219" s="45" t="s">
        <v>25</v>
      </c>
      <c r="B219" s="46">
        <f>SUM(B216:B218)</f>
        <v>0.75</v>
      </c>
      <c r="C219" s="46">
        <f>SUM(C216:C218)</f>
        <v>0</v>
      </c>
    </row>
    <row r="221" spans="1:3" ht="18.600000000000001" thickBot="1">
      <c r="A221" s="32" t="s">
        <v>158</v>
      </c>
    </row>
    <row r="222" spans="1:3" ht="43.8" thickBot="1">
      <c r="A222" s="24" t="s">
        <v>17</v>
      </c>
      <c r="B222" s="25" t="s">
        <v>18</v>
      </c>
      <c r="C222" s="25" t="s">
        <v>19</v>
      </c>
    </row>
    <row r="223" spans="1:3" ht="29.4" thickBot="1">
      <c r="A223" s="33" t="s">
        <v>159</v>
      </c>
      <c r="B223" s="27">
        <v>0.5</v>
      </c>
      <c r="C223" s="3">
        <v>0</v>
      </c>
    </row>
    <row r="224" spans="1:3" ht="15" thickBot="1">
      <c r="A224" s="26" t="s">
        <v>160</v>
      </c>
      <c r="B224" s="27">
        <v>0.5</v>
      </c>
      <c r="C224" s="3">
        <v>0</v>
      </c>
    </row>
    <row r="225" spans="1:3" ht="15" thickBot="1">
      <c r="A225" s="26" t="s">
        <v>161</v>
      </c>
      <c r="B225" s="27">
        <v>0.5</v>
      </c>
      <c r="C225" s="3">
        <v>0</v>
      </c>
    </row>
    <row r="226" spans="1:3" ht="15" thickBot="1">
      <c r="A226" s="26" t="s">
        <v>162</v>
      </c>
      <c r="B226" s="27">
        <v>0.25</v>
      </c>
      <c r="C226" s="3">
        <v>0</v>
      </c>
    </row>
    <row r="227" spans="1:3" ht="15" thickBot="1">
      <c r="A227" s="26" t="s">
        <v>163</v>
      </c>
      <c r="B227" s="27">
        <v>0.25</v>
      </c>
      <c r="C227" s="3">
        <v>0</v>
      </c>
    </row>
    <row r="228" spans="1:3" ht="15" thickBot="1">
      <c r="A228" s="26" t="s">
        <v>164</v>
      </c>
      <c r="B228" s="27">
        <v>0.5</v>
      </c>
      <c r="C228" s="3">
        <v>0</v>
      </c>
    </row>
    <row r="229" spans="1:3" ht="15" thickBot="1">
      <c r="A229" s="26" t="s">
        <v>165</v>
      </c>
      <c r="B229" s="27">
        <v>0.5</v>
      </c>
      <c r="C229" s="3">
        <v>0</v>
      </c>
    </row>
    <row r="230" spans="1:3" ht="15" thickBot="1">
      <c r="A230" s="26" t="s">
        <v>166</v>
      </c>
      <c r="B230" s="27">
        <v>0.25</v>
      </c>
      <c r="C230" s="3">
        <v>0</v>
      </c>
    </row>
    <row r="231" spans="1:3" ht="15" thickBot="1">
      <c r="A231" s="26" t="s">
        <v>167</v>
      </c>
      <c r="B231" s="27">
        <v>0.25</v>
      </c>
      <c r="C231" s="3">
        <v>0</v>
      </c>
    </row>
    <row r="232" spans="1:3" ht="15" thickBot="1">
      <c r="A232" s="26" t="s">
        <v>168</v>
      </c>
      <c r="B232" s="27">
        <v>0.25</v>
      </c>
      <c r="C232" s="3">
        <v>0</v>
      </c>
    </row>
    <row r="233" spans="1:3" ht="15" thickBot="1">
      <c r="A233" s="26" t="s">
        <v>169</v>
      </c>
      <c r="B233" s="27">
        <v>0.25</v>
      </c>
      <c r="C233" s="3">
        <v>0</v>
      </c>
    </row>
    <row r="234" spans="1:3" ht="15" thickBot="1">
      <c r="A234" s="26" t="s">
        <v>170</v>
      </c>
      <c r="B234" s="27">
        <v>0.5</v>
      </c>
      <c r="C234" s="3">
        <v>0</v>
      </c>
    </row>
    <row r="235" spans="1:3" ht="15" thickBot="1">
      <c r="A235" s="26" t="s">
        <v>171</v>
      </c>
      <c r="B235" s="27">
        <v>0.5</v>
      </c>
      <c r="C235" s="3">
        <v>0</v>
      </c>
    </row>
    <row r="236" spans="1:3" ht="15" thickBot="1">
      <c r="A236" s="26" t="s">
        <v>172</v>
      </c>
      <c r="B236" s="27">
        <v>0.25</v>
      </c>
      <c r="C236" s="3">
        <v>0</v>
      </c>
    </row>
    <row r="237" spans="1:3" ht="15" thickBot="1">
      <c r="A237" s="26" t="s">
        <v>173</v>
      </c>
      <c r="B237" s="27">
        <v>0.25</v>
      </c>
      <c r="C237" s="3">
        <v>0</v>
      </c>
    </row>
    <row r="238" spans="1:3" ht="15" thickBot="1">
      <c r="A238" s="26" t="s">
        <v>174</v>
      </c>
      <c r="B238" s="27">
        <v>0.25</v>
      </c>
      <c r="C238" s="3">
        <v>0</v>
      </c>
    </row>
    <row r="239" spans="1:3" ht="15" thickBot="1">
      <c r="A239" s="26" t="s">
        <v>175</v>
      </c>
      <c r="B239" s="27">
        <v>0.25</v>
      </c>
      <c r="C239" s="3">
        <v>0</v>
      </c>
    </row>
    <row r="240" spans="1:3" ht="15" thickBot="1">
      <c r="A240" s="26" t="s">
        <v>176</v>
      </c>
      <c r="B240" s="27">
        <v>0.25</v>
      </c>
      <c r="C240" s="3">
        <v>0</v>
      </c>
    </row>
    <row r="241" spans="1:3" ht="15" thickBot="1">
      <c r="A241" s="26" t="s">
        <v>177</v>
      </c>
      <c r="B241" s="27">
        <v>0.25</v>
      </c>
      <c r="C241" s="3">
        <v>0</v>
      </c>
    </row>
    <row r="242" spans="1:3" ht="15" thickBot="1">
      <c r="A242" s="26" t="s">
        <v>178</v>
      </c>
      <c r="B242" s="27">
        <v>0.25</v>
      </c>
      <c r="C242" s="3">
        <v>0</v>
      </c>
    </row>
    <row r="243" spans="1:3" ht="15" thickBot="1">
      <c r="A243" s="26" t="s">
        <v>179</v>
      </c>
      <c r="B243" s="27">
        <v>0.25</v>
      </c>
      <c r="C243" s="3">
        <v>0</v>
      </c>
    </row>
    <row r="244" spans="1:3" ht="15" thickBot="1">
      <c r="A244" s="26" t="s">
        <v>180</v>
      </c>
      <c r="B244" s="27">
        <v>0.25</v>
      </c>
      <c r="C244" s="3">
        <v>0</v>
      </c>
    </row>
    <row r="245" spans="1:3" ht="15" thickBot="1">
      <c r="A245" s="26" t="s">
        <v>181</v>
      </c>
      <c r="B245" s="27">
        <v>0.25</v>
      </c>
      <c r="C245" s="3">
        <v>0</v>
      </c>
    </row>
    <row r="246" spans="1:3" ht="15" thickBot="1">
      <c r="A246" s="26" t="s">
        <v>182</v>
      </c>
      <c r="B246" s="27">
        <v>0.25</v>
      </c>
      <c r="C246" s="3">
        <v>0</v>
      </c>
    </row>
    <row r="247" spans="1:3" ht="15" thickBot="1">
      <c r="A247" s="26" t="s">
        <v>183</v>
      </c>
      <c r="B247" s="27">
        <v>0.25</v>
      </c>
      <c r="C247" s="3">
        <v>0</v>
      </c>
    </row>
    <row r="248" spans="1:3" ht="15" thickBot="1">
      <c r="A248" s="26" t="s">
        <v>184</v>
      </c>
      <c r="B248" s="27">
        <v>0.25</v>
      </c>
      <c r="C248" s="3">
        <v>0</v>
      </c>
    </row>
    <row r="249" spans="1:3" ht="15" thickBot="1">
      <c r="A249" s="45" t="s">
        <v>25</v>
      </c>
      <c r="B249" s="46">
        <f>SUM(B223:B248)</f>
        <v>8.25</v>
      </c>
      <c r="C249" s="46">
        <f>SUM(C223:C248)</f>
        <v>0</v>
      </c>
    </row>
    <row r="251" spans="1:3" ht="18.600000000000001" thickBot="1">
      <c r="A251" s="34" t="s">
        <v>185</v>
      </c>
    </row>
    <row r="252" spans="1:3" ht="43.8" thickBot="1">
      <c r="A252" s="24" t="s">
        <v>17</v>
      </c>
      <c r="B252" s="25" t="s">
        <v>18</v>
      </c>
      <c r="C252" s="25" t="s">
        <v>19</v>
      </c>
    </row>
    <row r="253" spans="1:3" ht="29.4" thickBot="1">
      <c r="A253" s="33" t="s">
        <v>186</v>
      </c>
      <c r="B253" s="27">
        <v>0.25</v>
      </c>
      <c r="C253" s="3">
        <v>0</v>
      </c>
    </row>
    <row r="254" spans="1:3" ht="15" thickBot="1">
      <c r="A254" s="26" t="s">
        <v>187</v>
      </c>
      <c r="B254" s="27">
        <v>0.25</v>
      </c>
      <c r="C254" s="3">
        <v>0</v>
      </c>
    </row>
    <row r="255" spans="1:3" ht="15" thickBot="1">
      <c r="A255" s="26" t="s">
        <v>188</v>
      </c>
      <c r="B255" s="27">
        <v>0.25</v>
      </c>
      <c r="C255" s="3">
        <v>0</v>
      </c>
    </row>
    <row r="256" spans="1:3" ht="15" thickBot="1">
      <c r="A256" s="26" t="s">
        <v>189</v>
      </c>
      <c r="B256" s="27">
        <v>0.25</v>
      </c>
      <c r="C256" s="3">
        <v>0</v>
      </c>
    </row>
    <row r="257" spans="1:3" ht="15" thickBot="1">
      <c r="A257" s="45" t="s">
        <v>25</v>
      </c>
      <c r="B257" s="46">
        <f>SUM(B253:B256)</f>
        <v>1</v>
      </c>
      <c r="C257" s="46">
        <f>SUM(C253:C256)</f>
        <v>0</v>
      </c>
    </row>
    <row r="259" spans="1:3" ht="18.600000000000001" thickBot="1">
      <c r="A259" s="34" t="s">
        <v>242</v>
      </c>
    </row>
    <row r="260" spans="1:3" ht="43.8" thickBot="1">
      <c r="A260" s="24" t="s">
        <v>17</v>
      </c>
      <c r="B260" s="25" t="s">
        <v>18</v>
      </c>
      <c r="C260" s="25" t="s">
        <v>19</v>
      </c>
    </row>
    <row r="261" spans="1:3" ht="29.4" thickBot="1">
      <c r="A261" s="33" t="s">
        <v>186</v>
      </c>
      <c r="B261" s="27">
        <v>0.25</v>
      </c>
      <c r="C261" s="3">
        <v>0</v>
      </c>
    </row>
    <row r="262" spans="1:3" ht="15" thickBot="1">
      <c r="A262" s="26" t="s">
        <v>190</v>
      </c>
      <c r="B262" s="27">
        <v>0.25</v>
      </c>
      <c r="C262" s="3">
        <v>0</v>
      </c>
    </row>
    <row r="263" spans="1:3" ht="15" thickBot="1">
      <c r="A263" s="26" t="s">
        <v>189</v>
      </c>
      <c r="B263" s="27">
        <v>0.25</v>
      </c>
      <c r="C263" s="3">
        <v>0</v>
      </c>
    </row>
    <row r="264" spans="1:3" ht="15" thickBot="1">
      <c r="A264" s="26" t="s">
        <v>191</v>
      </c>
      <c r="B264" s="27">
        <v>0.25</v>
      </c>
      <c r="C264" s="3">
        <v>0</v>
      </c>
    </row>
    <row r="265" spans="1:3" ht="15" thickBot="1">
      <c r="A265" s="45" t="s">
        <v>25</v>
      </c>
      <c r="B265" s="46">
        <f>SUM(B261:B264)</f>
        <v>1</v>
      </c>
      <c r="C265" s="46">
        <f>SUM(C261:C264)</f>
        <v>0</v>
      </c>
    </row>
    <row r="267" spans="1:3" ht="18.600000000000001" thickBot="1">
      <c r="A267" s="34" t="s">
        <v>243</v>
      </c>
    </row>
    <row r="268" spans="1:3" ht="43.8" thickBot="1">
      <c r="A268" s="24" t="s">
        <v>26</v>
      </c>
      <c r="B268" s="44" t="s">
        <v>18</v>
      </c>
      <c r="C268" s="25" t="s">
        <v>192</v>
      </c>
    </row>
    <row r="269" spans="1:3" ht="15" thickBot="1">
      <c r="A269" s="26" t="s">
        <v>193</v>
      </c>
      <c r="B269" s="35">
        <v>0.25</v>
      </c>
      <c r="C269" s="5">
        <v>0</v>
      </c>
    </row>
    <row r="270" spans="1:3" ht="29.4" thickBot="1">
      <c r="A270" s="26" t="s">
        <v>194</v>
      </c>
      <c r="B270" s="35">
        <v>0.25</v>
      </c>
      <c r="C270" s="5">
        <v>0</v>
      </c>
    </row>
    <row r="271" spans="1:3" ht="15" thickBot="1">
      <c r="A271" s="28" t="s">
        <v>195</v>
      </c>
      <c r="B271" s="35">
        <v>0.25</v>
      </c>
      <c r="C271" s="5">
        <v>0</v>
      </c>
    </row>
    <row r="272" spans="1:3" ht="15" thickBot="1">
      <c r="A272" s="28" t="s">
        <v>196</v>
      </c>
      <c r="B272" s="35">
        <v>0.25</v>
      </c>
      <c r="C272" s="5">
        <v>0</v>
      </c>
    </row>
    <row r="273" spans="1:3" ht="15" thickBot="1">
      <c r="A273" s="28" t="s">
        <v>197</v>
      </c>
      <c r="B273" s="35">
        <v>0.25</v>
      </c>
      <c r="C273" s="5">
        <v>0</v>
      </c>
    </row>
    <row r="274" spans="1:3" ht="15" thickBot="1">
      <c r="A274" s="28" t="s">
        <v>198</v>
      </c>
      <c r="B274" s="35">
        <v>0.25</v>
      </c>
      <c r="C274" s="5">
        <v>0</v>
      </c>
    </row>
    <row r="275" spans="1:3" ht="29.4" thickBot="1">
      <c r="A275" s="28" t="s">
        <v>199</v>
      </c>
      <c r="B275" s="35">
        <v>0.5</v>
      </c>
      <c r="C275" s="5">
        <v>0</v>
      </c>
    </row>
    <row r="276" spans="1:3" ht="15" thickBot="1">
      <c r="A276" s="28" t="s">
        <v>200</v>
      </c>
      <c r="B276" s="35">
        <v>0.5</v>
      </c>
      <c r="C276" s="5">
        <v>0</v>
      </c>
    </row>
    <row r="277" spans="1:3" ht="15" thickBot="1">
      <c r="A277" s="28" t="s">
        <v>201</v>
      </c>
      <c r="B277" s="35">
        <v>0.5</v>
      </c>
      <c r="C277" s="5">
        <v>0</v>
      </c>
    </row>
    <row r="278" spans="1:3" ht="15" thickBot="1">
      <c r="A278" s="28" t="s">
        <v>202</v>
      </c>
      <c r="B278" s="35">
        <v>0.5</v>
      </c>
      <c r="C278" s="5">
        <v>0</v>
      </c>
    </row>
    <row r="279" spans="1:3" ht="15" thickBot="1">
      <c r="A279" s="28" t="s">
        <v>203</v>
      </c>
      <c r="B279" s="35">
        <v>0.5</v>
      </c>
      <c r="C279" s="5">
        <v>0</v>
      </c>
    </row>
    <row r="280" spans="1:3" ht="15" thickBot="1">
      <c r="A280" s="28" t="s">
        <v>204</v>
      </c>
      <c r="B280" s="35">
        <v>0.5</v>
      </c>
      <c r="C280" s="5">
        <v>0</v>
      </c>
    </row>
    <row r="281" spans="1:3" ht="15" thickBot="1">
      <c r="A281" s="28" t="s">
        <v>205</v>
      </c>
      <c r="B281" s="35">
        <v>0.5</v>
      </c>
      <c r="C281" s="5">
        <v>0</v>
      </c>
    </row>
    <row r="282" spans="1:3" ht="29.4" thickBot="1">
      <c r="A282" s="36" t="s">
        <v>226</v>
      </c>
      <c r="B282" s="37">
        <v>0.5</v>
      </c>
      <c r="C282" s="5">
        <v>0</v>
      </c>
    </row>
    <row r="283" spans="1:3" ht="15" thickBot="1">
      <c r="A283" s="28" t="s">
        <v>206</v>
      </c>
      <c r="B283" s="35">
        <v>0.5</v>
      </c>
      <c r="C283" s="5">
        <v>0</v>
      </c>
    </row>
    <row r="284" spans="1:3" ht="15" thickBot="1">
      <c r="A284" s="28" t="s">
        <v>207</v>
      </c>
      <c r="B284" s="35">
        <v>0.5</v>
      </c>
      <c r="C284" s="5">
        <v>0</v>
      </c>
    </row>
    <row r="285" spans="1:3" ht="29.4" thickBot="1">
      <c r="A285" s="28" t="s">
        <v>208</v>
      </c>
      <c r="B285" s="35">
        <v>0.5</v>
      </c>
      <c r="C285" s="5">
        <v>0</v>
      </c>
    </row>
    <row r="286" spans="1:3" ht="15" thickBot="1">
      <c r="A286" s="28" t="s">
        <v>209</v>
      </c>
      <c r="B286" s="35">
        <v>0.5</v>
      </c>
      <c r="C286" s="5">
        <v>0</v>
      </c>
    </row>
    <row r="287" spans="1:3" ht="29.4" thickBot="1">
      <c r="A287" s="28" t="s">
        <v>210</v>
      </c>
      <c r="B287" s="35">
        <v>0.5</v>
      </c>
      <c r="C287" s="5">
        <v>0</v>
      </c>
    </row>
    <row r="288" spans="1:3" ht="58.2" thickBot="1">
      <c r="A288" s="36" t="s">
        <v>227</v>
      </c>
      <c r="B288" s="37">
        <v>0.5</v>
      </c>
      <c r="C288" s="5">
        <v>0</v>
      </c>
    </row>
    <row r="289" spans="1:3" ht="15" thickBot="1">
      <c r="A289" s="28" t="s">
        <v>211</v>
      </c>
      <c r="B289" s="35">
        <v>0.5</v>
      </c>
      <c r="C289" s="5">
        <v>0</v>
      </c>
    </row>
    <row r="290" spans="1:3" ht="15" thickBot="1">
      <c r="A290" s="28" t="s">
        <v>212</v>
      </c>
      <c r="B290" s="35">
        <v>0.5</v>
      </c>
      <c r="C290" s="5">
        <v>0</v>
      </c>
    </row>
    <row r="291" spans="1:3" ht="15" thickBot="1">
      <c r="A291" s="28" t="s">
        <v>213</v>
      </c>
      <c r="B291" s="35">
        <v>0.5</v>
      </c>
      <c r="C291" s="5">
        <v>0</v>
      </c>
    </row>
    <row r="292" spans="1:3" ht="15" thickBot="1">
      <c r="A292" s="28" t="s">
        <v>214</v>
      </c>
      <c r="B292" s="35">
        <v>0.5</v>
      </c>
      <c r="C292" s="5">
        <v>0</v>
      </c>
    </row>
    <row r="293" spans="1:3" ht="15" thickBot="1">
      <c r="A293" s="28" t="s">
        <v>215</v>
      </c>
      <c r="B293" s="35">
        <v>0.5</v>
      </c>
      <c r="C293" s="5">
        <v>0</v>
      </c>
    </row>
    <row r="294" spans="1:3" ht="15" thickBot="1">
      <c r="A294" s="28" t="s">
        <v>216</v>
      </c>
      <c r="B294" s="35">
        <v>0.25</v>
      </c>
      <c r="C294" s="5">
        <v>0</v>
      </c>
    </row>
    <row r="295" spans="1:3" ht="29.4" thickBot="1">
      <c r="A295" s="28" t="s">
        <v>217</v>
      </c>
      <c r="B295" s="35">
        <v>0.5</v>
      </c>
      <c r="C295" s="5">
        <v>0</v>
      </c>
    </row>
    <row r="296" spans="1:3" ht="15" thickBot="1">
      <c r="A296" s="28" t="s">
        <v>218</v>
      </c>
      <c r="B296" s="35">
        <v>0.25</v>
      </c>
      <c r="C296" s="5">
        <v>0</v>
      </c>
    </row>
    <row r="297" spans="1:3" ht="15" thickBot="1">
      <c r="A297" s="28" t="s">
        <v>219</v>
      </c>
      <c r="B297" s="35">
        <v>0.5</v>
      </c>
      <c r="C297" s="5">
        <v>0</v>
      </c>
    </row>
    <row r="298" spans="1:3" ht="29.4" thickBot="1">
      <c r="A298" s="28" t="s">
        <v>220</v>
      </c>
      <c r="B298" s="35">
        <v>0.5</v>
      </c>
      <c r="C298" s="5">
        <v>0</v>
      </c>
    </row>
    <row r="299" spans="1:3" ht="15" thickBot="1">
      <c r="A299" s="28" t="s">
        <v>221</v>
      </c>
      <c r="B299" s="35">
        <v>0.5</v>
      </c>
      <c r="C299" s="5">
        <v>0</v>
      </c>
    </row>
    <row r="300" spans="1:3" ht="29.4" thickBot="1">
      <c r="A300" s="28" t="s">
        <v>222</v>
      </c>
      <c r="B300" s="35">
        <v>0.25</v>
      </c>
      <c r="C300" s="5">
        <v>0</v>
      </c>
    </row>
    <row r="301" spans="1:3" ht="15" thickBot="1">
      <c r="A301" s="28" t="s">
        <v>223</v>
      </c>
      <c r="B301" s="35">
        <v>0.5</v>
      </c>
      <c r="C301" s="5">
        <v>0</v>
      </c>
    </row>
    <row r="302" spans="1:3" ht="29.4" thickBot="1">
      <c r="A302" s="28" t="s">
        <v>224</v>
      </c>
      <c r="B302" s="35">
        <v>0.5</v>
      </c>
      <c r="C302" s="5">
        <v>0</v>
      </c>
    </row>
    <row r="303" spans="1:3" ht="15" thickBot="1">
      <c r="A303" s="28" t="s">
        <v>225</v>
      </c>
      <c r="B303" s="35">
        <v>0.25</v>
      </c>
      <c r="C303" s="5">
        <v>0</v>
      </c>
    </row>
    <row r="304" spans="1:3" ht="15" thickBot="1">
      <c r="A304" s="45" t="s">
        <v>25</v>
      </c>
      <c r="B304" s="52">
        <f>SUM(B269:B303)</f>
        <v>15</v>
      </c>
      <c r="C304" s="52">
        <f>SUM(C269:C303)</f>
        <v>0</v>
      </c>
    </row>
    <row r="305" spans="1:3" ht="15" thickBot="1">
      <c r="A305" s="49" t="s">
        <v>29</v>
      </c>
      <c r="B305" s="53">
        <v>30</v>
      </c>
      <c r="C305" s="53">
        <f>C304+C265+C257+C249+C219+C212</f>
        <v>0</v>
      </c>
    </row>
  </sheetData>
  <sheetProtection password="CD82" sheet="1" objects="1" scenarios="1"/>
  <protectedRanges>
    <protectedRange password="CC42" sqref="C4:C8" name="Range1"/>
  </protectedRange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rekap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Hamdan</dc:creator>
  <cp:lastModifiedBy>Isa Hamdan</cp:lastModifiedBy>
  <dcterms:created xsi:type="dcterms:W3CDTF">2025-02-17T19:23:09Z</dcterms:created>
  <dcterms:modified xsi:type="dcterms:W3CDTF">2025-02-18T10:26:57Z</dcterms:modified>
</cp:coreProperties>
</file>