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 BI pracs\Personal FInance Dash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" i="1" l="1"/>
  <c r="AH2" i="1"/>
  <c r="U2" i="1"/>
  <c r="V2" i="1"/>
  <c r="J2" i="1"/>
  <c r="I2" i="1"/>
  <c r="C11" i="1" l="1"/>
  <c r="D10" i="1"/>
  <c r="E10" i="1"/>
  <c r="F10" i="1" s="1"/>
  <c r="G10" i="1" s="1"/>
  <c r="H10" i="1" s="1"/>
  <c r="I10" i="1" s="1"/>
  <c r="J10" i="1" s="1"/>
  <c r="K10" i="1" s="1"/>
  <c r="L10" i="1" s="1"/>
  <c r="AI14" i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E9" i="1"/>
  <c r="D9" i="1"/>
  <c r="W8" i="1"/>
  <c r="X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D19" i="1"/>
  <c r="E19" i="1" s="1"/>
  <c r="F19" i="1" s="1"/>
  <c r="G19" i="1" s="1"/>
  <c r="H19" i="1" s="1"/>
  <c r="I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AK14" i="1"/>
  <c r="AL14" i="1" s="1"/>
  <c r="AM14" i="1" s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D14" i="1"/>
  <c r="E14" i="1" s="1"/>
  <c r="F14" i="1" s="1"/>
  <c r="G14" i="1" s="1"/>
  <c r="H14" i="1" s="1"/>
  <c r="I14" i="1" s="1"/>
  <c r="J14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AG6" i="1"/>
  <c r="AI6" i="1" s="1"/>
  <c r="AJ6" i="1" s="1"/>
  <c r="AK6" i="1" s="1"/>
  <c r="AM6" i="1" s="1"/>
  <c r="N6" i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D6" i="1"/>
  <c r="E6" i="1" s="1"/>
  <c r="F6" i="1" s="1"/>
  <c r="G6" i="1" s="1"/>
  <c r="H6" i="1" s="1"/>
  <c r="I6" i="1" s="1"/>
  <c r="J6" i="1" s="1"/>
  <c r="K6" i="1" s="1"/>
  <c r="L6" i="1" s="1"/>
  <c r="D5" i="1"/>
  <c r="E5" i="1" s="1"/>
  <c r="F5" i="1" s="1"/>
  <c r="G5" i="1" s="1"/>
  <c r="H5" i="1" s="1"/>
  <c r="I5" i="1" s="1"/>
  <c r="J5" i="1" s="1"/>
  <c r="K5" i="1" s="1"/>
  <c r="L5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D2" i="1"/>
  <c r="E2" i="1" s="1"/>
  <c r="F2" i="1" s="1"/>
  <c r="G2" i="1" s="1"/>
  <c r="H2" i="1" s="1"/>
  <c r="K2" i="1" s="1"/>
  <c r="L2" i="1" s="1"/>
  <c r="M2" i="1" s="1"/>
  <c r="E11" i="1" l="1"/>
  <c r="I11" i="1"/>
  <c r="H11" i="1"/>
  <c r="F11" i="1"/>
  <c r="J11" i="1"/>
  <c r="D11" i="1"/>
  <c r="L11" i="1"/>
  <c r="G11" i="1"/>
  <c r="K11" i="1"/>
  <c r="M5" i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Y14" i="1"/>
  <c r="Z14" i="1" s="1"/>
  <c r="AA14" i="1" s="1"/>
  <c r="AB14" i="1" s="1"/>
  <c r="AC14" i="1" s="1"/>
  <c r="AD14" i="1" s="1"/>
  <c r="AE14" i="1" s="1"/>
  <c r="AF14" i="1" s="1"/>
  <c r="N2" i="1"/>
  <c r="AK17" i="1"/>
  <c r="AL17" i="1" s="1"/>
  <c r="AM17" i="1" s="1"/>
  <c r="S17" i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N17" i="1"/>
  <c r="O17" i="1" s="1"/>
  <c r="P17" i="1" s="1"/>
  <c r="Q17" i="1" s="1"/>
  <c r="O2" i="1" l="1"/>
  <c r="N11" i="1"/>
  <c r="M11" i="1"/>
  <c r="P2" i="1" l="1"/>
  <c r="O11" i="1"/>
  <c r="Q2" i="1" l="1"/>
  <c r="P11" i="1"/>
  <c r="R2" i="1" l="1"/>
  <c r="Q11" i="1"/>
  <c r="S2" i="1" l="1"/>
  <c r="R11" i="1"/>
  <c r="T2" i="1" l="1"/>
  <c r="S11" i="1"/>
  <c r="T11" i="1" l="1"/>
  <c r="U11" i="1" l="1"/>
  <c r="W2" i="1" l="1"/>
  <c r="V11" i="1"/>
  <c r="X2" i="1" l="1"/>
  <c r="W11" i="1"/>
  <c r="Y2" i="1" l="1"/>
  <c r="X11" i="1"/>
  <c r="Z2" i="1" l="1"/>
  <c r="Y11" i="1"/>
  <c r="AA2" i="1" l="1"/>
  <c r="Z11" i="1"/>
  <c r="AB2" i="1" l="1"/>
  <c r="AA11" i="1"/>
  <c r="AC2" i="1" l="1"/>
  <c r="AB11" i="1"/>
  <c r="AD2" i="1" l="1"/>
  <c r="AC11" i="1"/>
  <c r="AE2" i="1" l="1"/>
  <c r="AD11" i="1"/>
  <c r="AF2" i="1" l="1"/>
  <c r="AE11" i="1"/>
  <c r="AF11" i="1" l="1"/>
  <c r="AG11" i="1" l="1"/>
  <c r="AI2" i="1" l="1"/>
  <c r="AH11" i="1"/>
  <c r="AJ2" i="1" l="1"/>
  <c r="AI11" i="1"/>
  <c r="AK2" i="1" l="1"/>
  <c r="AJ11" i="1"/>
  <c r="AL2" i="1" l="1"/>
  <c r="AK11" i="1"/>
  <c r="AM2" i="1" l="1"/>
  <c r="AM11" i="1" s="1"/>
  <c r="AL11" i="1"/>
</calcChain>
</file>

<file path=xl/sharedStrings.xml><?xml version="1.0" encoding="utf-8"?>
<sst xmlns="http://schemas.openxmlformats.org/spreadsheetml/2006/main" count="75" uniqueCount="60">
  <si>
    <t>Type</t>
  </si>
  <si>
    <t>Component</t>
  </si>
  <si>
    <t>Income</t>
  </si>
  <si>
    <t>Salary</t>
  </si>
  <si>
    <t>Source 2</t>
  </si>
  <si>
    <t>Savings</t>
  </si>
  <si>
    <t>Emergency Fund</t>
  </si>
  <si>
    <t>Mutual Fund</t>
  </si>
  <si>
    <t>Direct Equity</t>
  </si>
  <si>
    <t>FD</t>
  </si>
  <si>
    <t>Expense</t>
  </si>
  <si>
    <t>House Rent</t>
  </si>
  <si>
    <t>Food, Elec, Wifi</t>
  </si>
  <si>
    <t>Leisure</t>
  </si>
  <si>
    <t>Travel</t>
  </si>
  <si>
    <t>Donations</t>
  </si>
  <si>
    <t>Healthcare+Insurance</t>
  </si>
  <si>
    <t>Parents Contribution</t>
  </si>
  <si>
    <t>NPS</t>
  </si>
  <si>
    <t>PPF</t>
  </si>
  <si>
    <t>Savings account</t>
  </si>
  <si>
    <t>Crypto</t>
  </si>
  <si>
    <t>Friends/Family Loan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</si>
  <si>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</si>
  <si>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</si>
  <si>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</si>
  <si>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</si>
  <si>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</si>
  <si>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</si>
  <si>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</si>
  <si>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</si>
  <si>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</si>
  <si>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</si>
  <si>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</si>
  <si>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</si>
  <si>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</si>
  <si>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</si>
  <si>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</si>
  <si>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</si>
  <si>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</si>
  <si>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</si>
  <si>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</si>
  <si>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</si>
  <si>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</si>
  <si>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</si>
  <si>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</si>
  <si>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</si>
  <si>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</si>
  <si>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</si>
  <si>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</si>
  <si>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</si>
  <si>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</si>
  <si>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</si>
  <si>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</si>
  <si>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</si>
  <si>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</si>
  <si>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Jun-19</t>
  </si>
  <si>
    <t>Jul-19</t>
  </si>
  <si>
    <t>Sep-19</t>
  </si>
  <si>
    <t>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</si>
</sst>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₹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7" fontId="0" fillId="0" borderId="0" xfId="0" applyNumberFormat="1"/>
    <xf numFmtId="0" fontId="2" fillId="2" borderId="0" xfId="0" applyFont="1" applyFill="1"/>
    <xf numFmtId="17" fontId="2" fillId="2" borderId="0" xfId="0" applyNumberFormat="1" applyFont="1" applyFill="1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indexed="64"/>
          <bgColor theme="1"/>
        </patternFill>
      </fill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  <dxf>
      <numFmt numFmtId="167" formatCode="&quot;₹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19" totalsRowShown="0" headerRowDxfId="0">
  <autoFilter ref="A1:AM19"/>
  <tableColumns count="39">
    <tableColumn id="1" name="Type"/>
    <tableColumn id="2" name="Component"/>
    <tableColumn id="3" name="Jun-19" dataDxfId="37"/>
    <tableColumn id="4" name="Jul-19" dataDxfId="36"/>
    <tableColumn id="5" name="Aug-19" dataDxfId="35"/>
    <tableColumn id="6" name="Sep-19" dataDxfId="34"/>
    <tableColumn id="7" name="Oct-19" dataDxfId="33"/>
    <tableColumn id="8" name="Nov-19" dataDxfId="32"/>
    <tableColumn id="9" name="Dec-19" dataDxfId="31"/>
    <tableColumn id="10" name="Jan-20" dataDxfId="30"/>
    <tableColumn id="11" name="Feb-20" dataDxfId="29"/>
    <tableColumn id="12" name="Mar-20" dataDxfId="28"/>
    <tableColumn id="13" name="Apr-20" dataDxfId="27"/>
    <tableColumn id="14" name="May-20" dataDxfId="26"/>
    <tableColumn id="15" name="Jun-20" dataDxfId="25"/>
    <tableColumn id="16" name="Jul-20" dataDxfId="24"/>
    <tableColumn id="17" name="Aug-20" dataDxfId="23"/>
    <tableColumn id="18" name="Sep-20" dataDxfId="22"/>
    <tableColumn id="19" name="Oct-20" dataDxfId="21"/>
    <tableColumn id="20" name="Nov-20" dataDxfId="20"/>
    <tableColumn id="21" name="Dec-20" dataDxfId="19"/>
    <tableColumn id="22" name="Jan-21" dataDxfId="18"/>
    <tableColumn id="23" name="Feb-21" dataDxfId="17"/>
    <tableColumn id="24" name="Mar-21" dataDxfId="16"/>
    <tableColumn id="25" name="Apr-21" dataDxfId="15"/>
    <tableColumn id="26" name="May-21" dataDxfId="14"/>
    <tableColumn id="27" name="Jun-21" dataDxfId="13"/>
    <tableColumn id="28" name="Jul-21" dataDxfId="12"/>
    <tableColumn id="29" name="Aug-21" dataDxfId="11"/>
    <tableColumn id="30" name="Sep-21" dataDxfId="10"/>
    <tableColumn id="31" name="Oct-21" dataDxfId="9"/>
    <tableColumn id="32" name="Nov-21" dataDxfId="8"/>
    <tableColumn id="33" name="Dec-21" dataDxfId="7"/>
    <tableColumn id="34" name="Jan-22" dataDxfId="6"/>
    <tableColumn id="35" name="Feb-22" dataDxfId="5"/>
    <tableColumn id="36" name="Mar-22" dataDxfId="4"/>
    <tableColumn id="37" name="Apr-22" dataDxfId="3"/>
    <tableColumn id="38" name="May-22" dataDxfId="2"/>
    <tableColumn id="39" name="Jun-2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selection activeCell="I2" sqref="I2"/>
    </sheetView>
  </sheetViews>
  <sheetFormatPr defaultRowHeight="15" x14ac:dyDescent="0.25"/>
  <cols>
    <col min="2" max="2" width="20.42578125" bestFit="1" customWidth="1"/>
    <col min="3" max="3" width="9" bestFit="1" customWidth="1"/>
    <col min="6" max="6" width="9.7109375" customWidth="1"/>
    <col min="8" max="8" width="9.42578125" customWidth="1"/>
    <col min="9" max="9" width="9.7109375" bestFit="1" customWidth="1"/>
    <col min="12" max="12" width="9.42578125" customWidth="1"/>
    <col min="14" max="14" width="9.7109375" customWidth="1"/>
    <col min="17" max="17" width="9.28515625" customWidth="1"/>
    <col min="19" max="19" width="10.42578125" bestFit="1" customWidth="1"/>
    <col min="20" max="20" width="9.42578125" customWidth="1"/>
    <col min="21" max="21" width="9.7109375" bestFit="1" customWidth="1"/>
    <col min="24" max="24" width="9.42578125" customWidth="1"/>
    <col min="26" max="26" width="9.7109375" customWidth="1"/>
    <col min="29" max="29" width="9.28515625" customWidth="1"/>
    <col min="30" max="30" width="9.7109375" bestFit="1" customWidth="1"/>
    <col min="32" max="32" width="9.42578125" customWidth="1"/>
    <col min="33" max="33" width="9.7109375" bestFit="1" customWidth="1"/>
    <col min="36" max="36" width="9.42578125" customWidth="1"/>
    <col min="38" max="38" width="9.7109375" customWidth="1"/>
    <col min="40" max="40" width="10.7109375" bestFit="1" customWidth="1"/>
  </cols>
  <sheetData>
    <row r="1" spans="1:39" s="4" customFormat="1" x14ac:dyDescent="0.25">
      <c r="A1" s="2" t="s">
        <v>0</v>
      </c>
      <c r="B1" s="2" t="s">
        <v>1</v>
      </c>
      <c r="C1" s="3" t="s">
        <v>56</v>
      </c>
      <c r="D1" s="3" t="s">
        <v>57</v>
      </c>
      <c r="E1" s="3" t="s">
        <v>59</v>
      </c>
      <c r="F1" s="3" t="s">
        <v>58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</row>
    <row r="2" spans="1:39" s="1" customFormat="1" x14ac:dyDescent="0.25">
      <c r="A2" t="s">
        <v>2</v>
      </c>
      <c r="B2" t="s">
        <v>3</v>
      </c>
      <c r="C2" s="1">
        <v>60000</v>
      </c>
      <c r="D2" s="1">
        <f t="shared" ref="D2:AM15" si="0">C2</f>
        <v>60000</v>
      </c>
      <c r="E2" s="1">
        <f t="shared" si="0"/>
        <v>60000</v>
      </c>
      <c r="F2" s="1">
        <f t="shared" si="0"/>
        <v>60000</v>
      </c>
      <c r="G2" s="1">
        <f t="shared" si="0"/>
        <v>60000</v>
      </c>
      <c r="H2" s="1">
        <f t="shared" si="0"/>
        <v>60000</v>
      </c>
      <c r="I2" s="1">
        <f>H2+40000</f>
        <v>100000</v>
      </c>
      <c r="J2" s="1">
        <f>Table1[[#This Row],[Nov-19]]</f>
        <v>60000</v>
      </c>
      <c r="K2" s="1">
        <f t="shared" si="0"/>
        <v>60000</v>
      </c>
      <c r="L2" s="1">
        <f t="shared" si="0"/>
        <v>60000</v>
      </c>
      <c r="M2" s="1">
        <f>L2+5000</f>
        <v>65000</v>
      </c>
      <c r="N2" s="1">
        <f t="shared" si="0"/>
        <v>65000</v>
      </c>
      <c r="O2" s="1">
        <f t="shared" si="0"/>
        <v>65000</v>
      </c>
      <c r="P2" s="1">
        <f t="shared" si="0"/>
        <v>65000</v>
      </c>
      <c r="Q2" s="1">
        <f t="shared" si="0"/>
        <v>65000</v>
      </c>
      <c r="R2" s="1">
        <f t="shared" si="0"/>
        <v>65000</v>
      </c>
      <c r="S2" s="1">
        <f t="shared" si="0"/>
        <v>65000</v>
      </c>
      <c r="T2" s="1">
        <f t="shared" si="0"/>
        <v>65000</v>
      </c>
      <c r="U2" s="1">
        <f>T2+40000</f>
        <v>105000</v>
      </c>
      <c r="V2" s="1">
        <f>T2</f>
        <v>65000</v>
      </c>
      <c r="W2" s="1">
        <f t="shared" si="0"/>
        <v>65000</v>
      </c>
      <c r="X2" s="1">
        <f t="shared" si="0"/>
        <v>65000</v>
      </c>
      <c r="Y2" s="1">
        <f>X2+5000</f>
        <v>70000</v>
      </c>
      <c r="Z2" s="1">
        <f t="shared" si="0"/>
        <v>70000</v>
      </c>
      <c r="AA2" s="1">
        <f t="shared" si="0"/>
        <v>70000</v>
      </c>
      <c r="AB2" s="1">
        <f t="shared" si="0"/>
        <v>70000</v>
      </c>
      <c r="AC2" s="1">
        <f t="shared" si="0"/>
        <v>70000</v>
      </c>
      <c r="AD2" s="1">
        <f t="shared" si="0"/>
        <v>70000</v>
      </c>
      <c r="AE2" s="1">
        <f t="shared" si="0"/>
        <v>70000</v>
      </c>
      <c r="AF2" s="1">
        <f t="shared" si="0"/>
        <v>70000</v>
      </c>
      <c r="AG2" s="1">
        <f>AF2+40000</f>
        <v>110000</v>
      </c>
      <c r="AH2" s="1">
        <f>AF2</f>
        <v>70000</v>
      </c>
      <c r="AI2" s="1">
        <f t="shared" si="0"/>
        <v>70000</v>
      </c>
      <c r="AJ2" s="1">
        <f t="shared" si="0"/>
        <v>70000</v>
      </c>
      <c r="AK2" s="1">
        <f>AJ2+2000</f>
        <v>72000</v>
      </c>
      <c r="AL2" s="1">
        <f t="shared" si="0"/>
        <v>72000</v>
      </c>
      <c r="AM2" s="1">
        <f t="shared" si="0"/>
        <v>72000</v>
      </c>
    </row>
    <row r="3" spans="1:39" s="1" customFormat="1" x14ac:dyDescent="0.25">
      <c r="A3" t="s">
        <v>2</v>
      </c>
      <c r="B3" t="s">
        <v>4</v>
      </c>
      <c r="C3" s="1">
        <v>1000</v>
      </c>
      <c r="D3" s="1">
        <f t="shared" si="0"/>
        <v>1000</v>
      </c>
      <c r="E3" s="1">
        <f t="shared" si="0"/>
        <v>1000</v>
      </c>
      <c r="F3" s="1">
        <f t="shared" si="0"/>
        <v>1000</v>
      </c>
      <c r="G3" s="1">
        <f t="shared" si="0"/>
        <v>1000</v>
      </c>
      <c r="H3" s="1">
        <f t="shared" si="0"/>
        <v>1000</v>
      </c>
      <c r="I3" s="1">
        <f t="shared" si="0"/>
        <v>1000</v>
      </c>
      <c r="J3" s="1">
        <f t="shared" si="0"/>
        <v>1000</v>
      </c>
      <c r="K3" s="1">
        <f t="shared" si="0"/>
        <v>1000</v>
      </c>
      <c r="L3" s="1">
        <f t="shared" si="0"/>
        <v>1000</v>
      </c>
      <c r="M3" s="1">
        <f t="shared" si="0"/>
        <v>1000</v>
      </c>
      <c r="N3" s="1">
        <f t="shared" si="0"/>
        <v>1000</v>
      </c>
      <c r="O3" s="1">
        <f t="shared" si="0"/>
        <v>1000</v>
      </c>
      <c r="P3" s="1">
        <f t="shared" si="0"/>
        <v>1000</v>
      </c>
      <c r="Q3" s="1">
        <f t="shared" si="0"/>
        <v>1000</v>
      </c>
      <c r="R3" s="1">
        <f t="shared" si="0"/>
        <v>1000</v>
      </c>
      <c r="S3" s="1">
        <f t="shared" si="0"/>
        <v>1000</v>
      </c>
      <c r="T3" s="1">
        <f t="shared" si="0"/>
        <v>1000</v>
      </c>
      <c r="U3" s="1">
        <f t="shared" si="0"/>
        <v>1000</v>
      </c>
      <c r="V3" s="1">
        <f t="shared" si="0"/>
        <v>1000</v>
      </c>
      <c r="W3" s="1">
        <f t="shared" si="0"/>
        <v>1000</v>
      </c>
      <c r="X3" s="1">
        <f t="shared" si="0"/>
        <v>1000</v>
      </c>
      <c r="Y3" s="1">
        <f t="shared" si="0"/>
        <v>1000</v>
      </c>
      <c r="Z3" s="1">
        <f t="shared" si="0"/>
        <v>1000</v>
      </c>
      <c r="AA3" s="1">
        <f t="shared" si="0"/>
        <v>1000</v>
      </c>
      <c r="AB3" s="1">
        <f t="shared" si="0"/>
        <v>1000</v>
      </c>
      <c r="AC3" s="1">
        <f t="shared" si="0"/>
        <v>1000</v>
      </c>
      <c r="AD3" s="1">
        <f t="shared" si="0"/>
        <v>1000</v>
      </c>
      <c r="AE3" s="1">
        <f t="shared" si="0"/>
        <v>1000</v>
      </c>
      <c r="AF3" s="1">
        <f t="shared" si="0"/>
        <v>1000</v>
      </c>
      <c r="AG3" s="1">
        <f t="shared" si="0"/>
        <v>1000</v>
      </c>
      <c r="AH3" s="1">
        <f t="shared" si="0"/>
        <v>1000</v>
      </c>
      <c r="AI3" s="1">
        <f t="shared" si="0"/>
        <v>1000</v>
      </c>
      <c r="AJ3" s="1">
        <f t="shared" si="0"/>
        <v>1000</v>
      </c>
      <c r="AK3" s="1">
        <f t="shared" si="0"/>
        <v>1000</v>
      </c>
      <c r="AL3" s="1">
        <f t="shared" si="0"/>
        <v>1000</v>
      </c>
      <c r="AM3" s="1">
        <f t="shared" si="0"/>
        <v>1000</v>
      </c>
    </row>
    <row r="4" spans="1:39" s="1" customFormat="1" x14ac:dyDescent="0.25">
      <c r="A4" t="s">
        <v>5</v>
      </c>
      <c r="B4" t="s">
        <v>6</v>
      </c>
      <c r="C4" s="1">
        <v>10000</v>
      </c>
      <c r="D4" s="1">
        <f t="shared" si="0"/>
        <v>10000</v>
      </c>
      <c r="E4" s="1">
        <f t="shared" si="0"/>
        <v>10000</v>
      </c>
      <c r="F4" s="1">
        <f t="shared" si="0"/>
        <v>10000</v>
      </c>
      <c r="G4" s="1">
        <f t="shared" si="0"/>
        <v>10000</v>
      </c>
      <c r="H4" s="1">
        <f t="shared" si="0"/>
        <v>10000</v>
      </c>
      <c r="I4" s="1">
        <f t="shared" si="0"/>
        <v>10000</v>
      </c>
      <c r="J4" s="1">
        <f t="shared" si="0"/>
        <v>10000</v>
      </c>
      <c r="K4" s="1">
        <f t="shared" si="0"/>
        <v>10000</v>
      </c>
      <c r="L4" s="1">
        <f t="shared" si="0"/>
        <v>10000</v>
      </c>
      <c r="M4" s="1">
        <f t="shared" si="0"/>
        <v>10000</v>
      </c>
      <c r="N4" s="1">
        <f t="shared" si="0"/>
        <v>10000</v>
      </c>
      <c r="O4" s="1">
        <f t="shared" si="0"/>
        <v>10000</v>
      </c>
      <c r="P4" s="1">
        <f t="shared" si="0"/>
        <v>10000</v>
      </c>
      <c r="Q4" s="1">
        <f t="shared" si="0"/>
        <v>10000</v>
      </c>
      <c r="R4" s="1">
        <f t="shared" si="0"/>
        <v>10000</v>
      </c>
      <c r="S4" s="1">
        <f t="shared" si="0"/>
        <v>10000</v>
      </c>
      <c r="T4" s="1">
        <f t="shared" si="0"/>
        <v>10000</v>
      </c>
      <c r="U4" s="1">
        <f t="shared" si="0"/>
        <v>10000</v>
      </c>
      <c r="V4" s="1">
        <f t="shared" si="0"/>
        <v>10000</v>
      </c>
      <c r="W4" s="1">
        <f t="shared" si="0"/>
        <v>10000</v>
      </c>
      <c r="X4" s="1">
        <f t="shared" si="0"/>
        <v>10000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s="1" customFormat="1" x14ac:dyDescent="0.25">
      <c r="A5" t="s">
        <v>5</v>
      </c>
      <c r="B5" t="s">
        <v>7</v>
      </c>
      <c r="C5" s="1">
        <v>7500</v>
      </c>
      <c r="D5" s="1">
        <f t="shared" si="0"/>
        <v>7500</v>
      </c>
      <c r="E5" s="1">
        <f t="shared" si="0"/>
        <v>7500</v>
      </c>
      <c r="F5" s="1">
        <f t="shared" si="0"/>
        <v>7500</v>
      </c>
      <c r="G5" s="1">
        <f t="shared" si="0"/>
        <v>7500</v>
      </c>
      <c r="H5" s="1">
        <f t="shared" si="0"/>
        <v>7500</v>
      </c>
      <c r="I5" s="1">
        <f t="shared" si="0"/>
        <v>7500</v>
      </c>
      <c r="J5" s="1">
        <f t="shared" si="0"/>
        <v>7500</v>
      </c>
      <c r="K5" s="1">
        <f t="shared" si="0"/>
        <v>7500</v>
      </c>
      <c r="L5" s="1">
        <f t="shared" si="0"/>
        <v>7500</v>
      </c>
      <c r="M5" s="1">
        <f>L5+2500</f>
        <v>10000</v>
      </c>
      <c r="N5" s="1">
        <f t="shared" si="0"/>
        <v>10000</v>
      </c>
      <c r="O5" s="1">
        <f t="shared" si="0"/>
        <v>10000</v>
      </c>
      <c r="P5" s="1">
        <f t="shared" si="0"/>
        <v>10000</v>
      </c>
      <c r="Q5" s="1">
        <f t="shared" si="0"/>
        <v>10000</v>
      </c>
      <c r="R5" s="1">
        <f t="shared" si="0"/>
        <v>10000</v>
      </c>
      <c r="S5" s="1">
        <f t="shared" si="0"/>
        <v>10000</v>
      </c>
      <c r="T5" s="1">
        <f t="shared" si="0"/>
        <v>10000</v>
      </c>
      <c r="U5" s="1">
        <f t="shared" si="0"/>
        <v>10000</v>
      </c>
      <c r="V5" s="1">
        <f t="shared" si="0"/>
        <v>10000</v>
      </c>
      <c r="W5" s="1">
        <f t="shared" si="0"/>
        <v>10000</v>
      </c>
      <c r="X5" s="1">
        <f t="shared" si="0"/>
        <v>10000</v>
      </c>
      <c r="Y5" s="1">
        <f t="shared" si="0"/>
        <v>10000</v>
      </c>
      <c r="Z5" s="1">
        <f t="shared" si="0"/>
        <v>10000</v>
      </c>
      <c r="AA5" s="1">
        <f t="shared" si="0"/>
        <v>10000</v>
      </c>
      <c r="AB5" s="1">
        <f t="shared" si="0"/>
        <v>10000</v>
      </c>
      <c r="AC5" s="1">
        <f t="shared" si="0"/>
        <v>10000</v>
      </c>
      <c r="AD5" s="1">
        <f t="shared" si="0"/>
        <v>10000</v>
      </c>
      <c r="AE5" s="1">
        <f t="shared" si="0"/>
        <v>10000</v>
      </c>
      <c r="AF5" s="1">
        <f t="shared" si="0"/>
        <v>10000</v>
      </c>
      <c r="AG5" s="1">
        <f t="shared" si="0"/>
        <v>10000</v>
      </c>
      <c r="AH5" s="1">
        <f t="shared" si="0"/>
        <v>10000</v>
      </c>
      <c r="AI5" s="1">
        <f t="shared" si="0"/>
        <v>10000</v>
      </c>
      <c r="AJ5" s="1">
        <f t="shared" si="0"/>
        <v>10000</v>
      </c>
      <c r="AK5" s="1">
        <f t="shared" si="0"/>
        <v>10000</v>
      </c>
      <c r="AL5" s="1">
        <f t="shared" si="0"/>
        <v>10000</v>
      </c>
      <c r="AM5" s="1">
        <f t="shared" si="0"/>
        <v>10000</v>
      </c>
    </row>
    <row r="6" spans="1:39" s="1" customFormat="1" x14ac:dyDescent="0.25">
      <c r="A6" t="s">
        <v>5</v>
      </c>
      <c r="B6" t="s">
        <v>8</v>
      </c>
      <c r="C6" s="1"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0</v>
      </c>
      <c r="T6" s="1">
        <f t="shared" si="0"/>
        <v>0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v>100000</v>
      </c>
      <c r="AE6" s="1">
        <v>50000</v>
      </c>
      <c r="AF6" s="1">
        <v>0</v>
      </c>
      <c r="AG6" s="1">
        <f t="shared" si="0"/>
        <v>0</v>
      </c>
      <c r="AH6" s="1">
        <v>20000</v>
      </c>
      <c r="AI6" s="1">
        <f t="shared" si="0"/>
        <v>20000</v>
      </c>
      <c r="AJ6" s="1">
        <f t="shared" si="0"/>
        <v>20000</v>
      </c>
      <c r="AK6" s="1">
        <f t="shared" si="0"/>
        <v>20000</v>
      </c>
      <c r="AL6" s="1">
        <v>10000</v>
      </c>
      <c r="AM6" s="1">
        <f t="shared" si="0"/>
        <v>10000</v>
      </c>
    </row>
    <row r="7" spans="1:39" s="1" customFormat="1" x14ac:dyDescent="0.25">
      <c r="A7" t="s">
        <v>5</v>
      </c>
      <c r="B7" t="s">
        <v>9</v>
      </c>
      <c r="C7" s="1"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v>150000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s="1" customFormat="1" x14ac:dyDescent="0.25">
      <c r="A8" t="s">
        <v>5</v>
      </c>
      <c r="B8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20000</v>
      </c>
      <c r="W8" s="1">
        <f>V8</f>
        <v>20000</v>
      </c>
      <c r="X8" s="1">
        <f t="shared" ref="X8:AM8" si="1">W8</f>
        <v>20000</v>
      </c>
      <c r="Y8" s="1">
        <v>4200</v>
      </c>
      <c r="Z8" s="1">
        <f t="shared" si="1"/>
        <v>4200</v>
      </c>
      <c r="AA8" s="1">
        <f t="shared" si="1"/>
        <v>4200</v>
      </c>
      <c r="AB8" s="1">
        <f t="shared" si="1"/>
        <v>4200</v>
      </c>
      <c r="AC8" s="1">
        <f t="shared" si="1"/>
        <v>4200</v>
      </c>
      <c r="AD8" s="1">
        <f t="shared" si="1"/>
        <v>4200</v>
      </c>
      <c r="AE8" s="1">
        <f t="shared" si="1"/>
        <v>4200</v>
      </c>
      <c r="AF8" s="1">
        <f t="shared" si="1"/>
        <v>4200</v>
      </c>
      <c r="AG8" s="1">
        <f t="shared" si="1"/>
        <v>4200</v>
      </c>
      <c r="AH8" s="1">
        <f t="shared" si="1"/>
        <v>4200</v>
      </c>
      <c r="AI8" s="1">
        <f t="shared" si="1"/>
        <v>4200</v>
      </c>
      <c r="AJ8" s="1">
        <f t="shared" si="1"/>
        <v>4200</v>
      </c>
      <c r="AK8" s="1">
        <f t="shared" si="1"/>
        <v>4200</v>
      </c>
      <c r="AL8" s="1">
        <f t="shared" si="1"/>
        <v>4200</v>
      </c>
      <c r="AM8" s="1">
        <f t="shared" si="1"/>
        <v>4200</v>
      </c>
    </row>
    <row r="9" spans="1:39" s="1" customFormat="1" x14ac:dyDescent="0.25">
      <c r="A9" t="s">
        <v>5</v>
      </c>
      <c r="B9" t="s">
        <v>19</v>
      </c>
      <c r="C9" s="1">
        <v>5000</v>
      </c>
      <c r="D9" s="1">
        <f>C9</f>
        <v>5000</v>
      </c>
      <c r="E9" s="1">
        <f t="shared" ref="E9:U10" si="2">D9</f>
        <v>5000</v>
      </c>
      <c r="F9" s="1">
        <f t="shared" si="2"/>
        <v>5000</v>
      </c>
      <c r="G9" s="1">
        <f t="shared" si="2"/>
        <v>5000</v>
      </c>
      <c r="H9" s="1">
        <f t="shared" si="2"/>
        <v>5000</v>
      </c>
      <c r="I9" s="1">
        <f t="shared" si="2"/>
        <v>5000</v>
      </c>
      <c r="J9" s="1">
        <f t="shared" si="2"/>
        <v>5000</v>
      </c>
      <c r="K9" s="1">
        <f t="shared" si="2"/>
        <v>5000</v>
      </c>
      <c r="L9" s="1">
        <f t="shared" si="2"/>
        <v>5000</v>
      </c>
      <c r="M9" s="1">
        <f t="shared" si="2"/>
        <v>5000</v>
      </c>
      <c r="N9" s="1">
        <f t="shared" si="2"/>
        <v>5000</v>
      </c>
      <c r="O9" s="1">
        <f t="shared" si="2"/>
        <v>5000</v>
      </c>
      <c r="P9" s="1">
        <f t="shared" si="2"/>
        <v>5000</v>
      </c>
      <c r="Q9" s="1">
        <f t="shared" si="2"/>
        <v>5000</v>
      </c>
      <c r="R9" s="1">
        <f t="shared" si="2"/>
        <v>5000</v>
      </c>
      <c r="S9" s="1">
        <f t="shared" si="2"/>
        <v>5000</v>
      </c>
      <c r="T9" s="1">
        <f t="shared" si="2"/>
        <v>5000</v>
      </c>
      <c r="U9" s="1">
        <f t="shared" si="2"/>
        <v>5000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s="1" customFormat="1" x14ac:dyDescent="0.25">
      <c r="A10" t="s">
        <v>5</v>
      </c>
      <c r="B10" t="s">
        <v>21</v>
      </c>
      <c r="C10" s="1">
        <v>0</v>
      </c>
      <c r="D10" s="1">
        <f>C10</f>
        <v>0</v>
      </c>
      <c r="E10" s="1">
        <f t="shared" si="2"/>
        <v>0</v>
      </c>
      <c r="F10" s="1">
        <f t="shared" si="2"/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20000</v>
      </c>
      <c r="AG10" s="1">
        <v>10000</v>
      </c>
      <c r="AH10" s="1">
        <v>10000</v>
      </c>
      <c r="AI10" s="1">
        <v>5000</v>
      </c>
      <c r="AJ10" s="1">
        <v>5000</v>
      </c>
      <c r="AK10" s="1">
        <v>0</v>
      </c>
      <c r="AL10" s="1">
        <v>0</v>
      </c>
      <c r="AM10" s="1">
        <v>0</v>
      </c>
    </row>
    <row r="11" spans="1:39" s="1" customFormat="1" x14ac:dyDescent="0.25">
      <c r="A11" t="s">
        <v>5</v>
      </c>
      <c r="B11" t="s">
        <v>20</v>
      </c>
      <c r="C11" s="1">
        <f>C2+C3-SUM(C4:C10,C12:C19)</f>
        <v>13000</v>
      </c>
      <c r="D11" s="1">
        <f t="shared" ref="D11:AM11" si="3">D2+D3-SUM(D4:D10,D12:D19)</f>
        <v>13000</v>
      </c>
      <c r="E11" s="1">
        <f t="shared" si="3"/>
        <v>-2000</v>
      </c>
      <c r="F11" s="1">
        <f t="shared" si="3"/>
        <v>3000</v>
      </c>
      <c r="G11" s="1">
        <f t="shared" si="3"/>
        <v>13000</v>
      </c>
      <c r="H11" s="1">
        <f t="shared" si="3"/>
        <v>12000</v>
      </c>
      <c r="I11" s="1">
        <f t="shared" si="3"/>
        <v>51000</v>
      </c>
      <c r="J11" s="1">
        <f t="shared" si="3"/>
        <v>10000</v>
      </c>
      <c r="K11" s="1">
        <f t="shared" si="3"/>
        <v>7000</v>
      </c>
      <c r="L11" s="1">
        <f t="shared" si="3"/>
        <v>-40000</v>
      </c>
      <c r="M11" s="1">
        <f t="shared" si="3"/>
        <v>12000</v>
      </c>
      <c r="N11" s="1">
        <f t="shared" si="3"/>
        <v>12000</v>
      </c>
      <c r="O11" s="1">
        <f t="shared" si="3"/>
        <v>-18000</v>
      </c>
      <c r="P11" s="1">
        <f t="shared" si="3"/>
        <v>2000</v>
      </c>
      <c r="Q11" s="1">
        <f t="shared" si="3"/>
        <v>5000</v>
      </c>
      <c r="R11" s="1">
        <f t="shared" si="3"/>
        <v>12000</v>
      </c>
      <c r="S11" s="1">
        <f t="shared" si="3"/>
        <v>-138000</v>
      </c>
      <c r="T11" s="1">
        <f t="shared" si="3"/>
        <v>12000</v>
      </c>
      <c r="U11" s="1">
        <f t="shared" si="3"/>
        <v>42000</v>
      </c>
      <c r="V11" s="1">
        <f t="shared" si="3"/>
        <v>11000</v>
      </c>
      <c r="W11" s="1">
        <f t="shared" si="3"/>
        <v>-33000</v>
      </c>
      <c r="X11" s="1">
        <f t="shared" si="3"/>
        <v>11000</v>
      </c>
      <c r="Y11" s="1">
        <f t="shared" si="3"/>
        <v>29800</v>
      </c>
      <c r="Z11" s="1">
        <f t="shared" si="3"/>
        <v>41800</v>
      </c>
      <c r="AA11" s="1">
        <f t="shared" si="3"/>
        <v>40300</v>
      </c>
      <c r="AB11" s="1">
        <f t="shared" si="3"/>
        <v>26800</v>
      </c>
      <c r="AC11" s="1">
        <f t="shared" si="3"/>
        <v>-3200</v>
      </c>
      <c r="AD11" s="1">
        <f t="shared" si="3"/>
        <v>-58200</v>
      </c>
      <c r="AE11" s="1">
        <f t="shared" si="3"/>
        <v>-8200</v>
      </c>
      <c r="AF11" s="1">
        <f t="shared" si="3"/>
        <v>21800</v>
      </c>
      <c r="AG11" s="1">
        <f t="shared" si="3"/>
        <v>-1200</v>
      </c>
      <c r="AH11" s="1">
        <f t="shared" si="3"/>
        <v>-3200</v>
      </c>
      <c r="AI11" s="1">
        <f t="shared" si="3"/>
        <v>-7200</v>
      </c>
      <c r="AJ11" s="1">
        <f t="shared" si="3"/>
        <v>1800</v>
      </c>
      <c r="AK11" s="1">
        <f t="shared" si="3"/>
        <v>18800</v>
      </c>
      <c r="AL11" s="1">
        <f t="shared" si="3"/>
        <v>18800</v>
      </c>
      <c r="AM11" s="1">
        <f t="shared" si="3"/>
        <v>8800</v>
      </c>
    </row>
    <row r="12" spans="1:39" s="1" customFormat="1" x14ac:dyDescent="0.25">
      <c r="A12" t="s">
        <v>10</v>
      </c>
      <c r="B12" t="s">
        <v>11</v>
      </c>
      <c r="C12" s="1">
        <v>8000</v>
      </c>
      <c r="D12" s="1">
        <f t="shared" si="0"/>
        <v>8000</v>
      </c>
      <c r="E12" s="1">
        <f t="shared" si="0"/>
        <v>8000</v>
      </c>
      <c r="F12" s="1">
        <f t="shared" si="0"/>
        <v>8000</v>
      </c>
      <c r="G12" s="1">
        <f t="shared" si="0"/>
        <v>8000</v>
      </c>
      <c r="H12" s="1">
        <f t="shared" si="0"/>
        <v>8000</v>
      </c>
      <c r="I12" s="1">
        <f t="shared" si="0"/>
        <v>8000</v>
      </c>
      <c r="J12" s="1">
        <f t="shared" si="0"/>
        <v>8000</v>
      </c>
      <c r="K12" s="1">
        <f t="shared" si="0"/>
        <v>8000</v>
      </c>
      <c r="L12" s="1">
        <f t="shared" si="0"/>
        <v>8000</v>
      </c>
      <c r="M12" s="1">
        <f t="shared" si="0"/>
        <v>8000</v>
      </c>
      <c r="N12" s="1">
        <f t="shared" si="0"/>
        <v>8000</v>
      </c>
      <c r="O12" s="1">
        <f t="shared" si="0"/>
        <v>8000</v>
      </c>
      <c r="P12" s="1">
        <f t="shared" si="0"/>
        <v>8000</v>
      </c>
      <c r="Q12" s="1">
        <f t="shared" si="0"/>
        <v>8000</v>
      </c>
      <c r="R12" s="1">
        <f t="shared" si="0"/>
        <v>8000</v>
      </c>
      <c r="S12" s="1">
        <f t="shared" si="0"/>
        <v>8000</v>
      </c>
      <c r="T12" s="1">
        <f t="shared" si="0"/>
        <v>8000</v>
      </c>
      <c r="U12" s="1">
        <f t="shared" si="0"/>
        <v>8000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s="1" customFormat="1" x14ac:dyDescent="0.25">
      <c r="A13" t="s">
        <v>10</v>
      </c>
      <c r="B13" t="s">
        <v>12</v>
      </c>
      <c r="C13" s="1">
        <v>6000</v>
      </c>
      <c r="D13" s="1">
        <f t="shared" si="0"/>
        <v>6000</v>
      </c>
      <c r="E13" s="1">
        <f t="shared" si="0"/>
        <v>6000</v>
      </c>
      <c r="F13" s="1">
        <f t="shared" si="0"/>
        <v>6000</v>
      </c>
      <c r="G13" s="1">
        <f t="shared" si="0"/>
        <v>6000</v>
      </c>
      <c r="H13" s="1">
        <f t="shared" si="0"/>
        <v>6000</v>
      </c>
      <c r="I13" s="1">
        <f t="shared" si="0"/>
        <v>6000</v>
      </c>
      <c r="J13" s="1">
        <f t="shared" si="0"/>
        <v>6000</v>
      </c>
      <c r="K13" s="1">
        <f t="shared" si="0"/>
        <v>6000</v>
      </c>
      <c r="L13" s="1">
        <f t="shared" si="0"/>
        <v>6000</v>
      </c>
      <c r="M13" s="1">
        <f t="shared" si="0"/>
        <v>6000</v>
      </c>
      <c r="N13" s="1">
        <f t="shared" si="0"/>
        <v>6000</v>
      </c>
      <c r="O13" s="1">
        <f t="shared" si="0"/>
        <v>6000</v>
      </c>
      <c r="P13" s="1">
        <f t="shared" si="0"/>
        <v>6000</v>
      </c>
      <c r="Q13" s="1">
        <f t="shared" si="0"/>
        <v>6000</v>
      </c>
      <c r="R13" s="1">
        <f t="shared" si="0"/>
        <v>6000</v>
      </c>
      <c r="S13" s="1">
        <f t="shared" si="0"/>
        <v>6000</v>
      </c>
      <c r="T13" s="1">
        <f t="shared" si="0"/>
        <v>6000</v>
      </c>
      <c r="U13" s="1">
        <f t="shared" si="0"/>
        <v>6000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s="1" customFormat="1" x14ac:dyDescent="0.25">
      <c r="A14" t="s">
        <v>10</v>
      </c>
      <c r="B14" t="s">
        <v>16</v>
      </c>
      <c r="C14" s="1">
        <v>1000</v>
      </c>
      <c r="D14" s="1">
        <f t="shared" si="0"/>
        <v>1000</v>
      </c>
      <c r="E14" s="1">
        <f t="shared" si="0"/>
        <v>1000</v>
      </c>
      <c r="F14" s="1">
        <f t="shared" si="0"/>
        <v>1000</v>
      </c>
      <c r="G14" s="1">
        <f t="shared" si="0"/>
        <v>1000</v>
      </c>
      <c r="H14" s="1">
        <f t="shared" si="0"/>
        <v>1000</v>
      </c>
      <c r="I14" s="1">
        <f t="shared" si="0"/>
        <v>1000</v>
      </c>
      <c r="J14" s="1">
        <f t="shared" si="0"/>
        <v>1000</v>
      </c>
      <c r="K14" s="1">
        <v>4000</v>
      </c>
      <c r="L14" s="1">
        <v>1000</v>
      </c>
      <c r="M14" s="1">
        <f t="shared" si="0"/>
        <v>1000</v>
      </c>
      <c r="N14" s="1">
        <f t="shared" si="0"/>
        <v>1000</v>
      </c>
      <c r="O14" s="1">
        <f t="shared" si="0"/>
        <v>1000</v>
      </c>
      <c r="P14" s="1">
        <f t="shared" si="0"/>
        <v>1000</v>
      </c>
      <c r="Q14" s="1">
        <f t="shared" si="0"/>
        <v>1000</v>
      </c>
      <c r="R14" s="1">
        <f t="shared" si="0"/>
        <v>1000</v>
      </c>
      <c r="S14" s="1">
        <f t="shared" si="0"/>
        <v>1000</v>
      </c>
      <c r="T14" s="1">
        <f t="shared" si="0"/>
        <v>1000</v>
      </c>
      <c r="U14" s="1">
        <f t="shared" si="0"/>
        <v>1000</v>
      </c>
      <c r="V14" s="1">
        <f t="shared" si="0"/>
        <v>1000</v>
      </c>
      <c r="W14" s="1">
        <f>V14+4000</f>
        <v>5000</v>
      </c>
      <c r="X14" s="1">
        <v>1000</v>
      </c>
      <c r="Y14" s="1">
        <f t="shared" si="0"/>
        <v>1000</v>
      </c>
      <c r="Z14" s="1">
        <f t="shared" si="0"/>
        <v>1000</v>
      </c>
      <c r="AA14" s="1">
        <f t="shared" si="0"/>
        <v>1000</v>
      </c>
      <c r="AB14" s="1">
        <f t="shared" si="0"/>
        <v>1000</v>
      </c>
      <c r="AC14" s="1">
        <f t="shared" si="0"/>
        <v>1000</v>
      </c>
      <c r="AD14" s="1">
        <f t="shared" si="0"/>
        <v>1000</v>
      </c>
      <c r="AE14" s="1">
        <f t="shared" si="0"/>
        <v>1000</v>
      </c>
      <c r="AF14" s="1">
        <f t="shared" si="0"/>
        <v>1000</v>
      </c>
      <c r="AG14" s="1">
        <v>34000</v>
      </c>
      <c r="AH14" s="1">
        <v>1000</v>
      </c>
      <c r="AI14" s="1">
        <f>AH14+4000</f>
        <v>5000</v>
      </c>
      <c r="AJ14" s="1">
        <v>1000</v>
      </c>
      <c r="AK14" s="1">
        <f t="shared" ref="AK14:AM14" si="4">AJ14</f>
        <v>1000</v>
      </c>
      <c r="AL14" s="1">
        <f t="shared" si="4"/>
        <v>1000</v>
      </c>
      <c r="AM14" s="1">
        <f t="shared" si="4"/>
        <v>1000</v>
      </c>
    </row>
    <row r="15" spans="1:39" s="1" customFormat="1" x14ac:dyDescent="0.25">
      <c r="A15" t="s">
        <v>10</v>
      </c>
      <c r="B15" t="s">
        <v>13</v>
      </c>
      <c r="C15" s="1">
        <v>2000</v>
      </c>
      <c r="D15" s="1">
        <f t="shared" si="0"/>
        <v>2000</v>
      </c>
      <c r="E15" s="1">
        <f t="shared" si="0"/>
        <v>2000</v>
      </c>
      <c r="F15" s="1">
        <f t="shared" si="0"/>
        <v>2000</v>
      </c>
      <c r="G15" s="1">
        <f t="shared" si="0"/>
        <v>2000</v>
      </c>
      <c r="H15" s="1">
        <f t="shared" ref="H15:AM15" si="5">G15</f>
        <v>2000</v>
      </c>
      <c r="I15" s="1">
        <f t="shared" si="5"/>
        <v>2000</v>
      </c>
      <c r="J15" s="1">
        <f t="shared" si="5"/>
        <v>2000</v>
      </c>
      <c r="K15" s="1">
        <f t="shared" si="5"/>
        <v>2000</v>
      </c>
      <c r="L15" s="1">
        <f t="shared" si="5"/>
        <v>2000</v>
      </c>
      <c r="M15" s="1">
        <f t="shared" si="5"/>
        <v>2000</v>
      </c>
      <c r="N15" s="1">
        <f t="shared" si="5"/>
        <v>2000</v>
      </c>
      <c r="O15" s="1">
        <f t="shared" si="5"/>
        <v>2000</v>
      </c>
      <c r="P15" s="1">
        <f t="shared" si="5"/>
        <v>2000</v>
      </c>
      <c r="Q15" s="1">
        <f t="shared" si="5"/>
        <v>2000</v>
      </c>
      <c r="R15" s="1">
        <f t="shared" si="5"/>
        <v>2000</v>
      </c>
      <c r="S15" s="1">
        <f t="shared" si="5"/>
        <v>2000</v>
      </c>
      <c r="T15" s="1">
        <f t="shared" si="5"/>
        <v>2000</v>
      </c>
      <c r="U15" s="1">
        <f t="shared" si="5"/>
        <v>2000</v>
      </c>
      <c r="V15" s="1">
        <f t="shared" si="5"/>
        <v>2000</v>
      </c>
      <c r="W15" s="1">
        <f t="shared" si="5"/>
        <v>2000</v>
      </c>
      <c r="X15" s="1">
        <f t="shared" si="5"/>
        <v>2000</v>
      </c>
      <c r="Y15" s="1">
        <f t="shared" si="5"/>
        <v>2000</v>
      </c>
      <c r="Z15" s="1">
        <f t="shared" si="5"/>
        <v>2000</v>
      </c>
      <c r="AA15" s="1">
        <f t="shared" si="5"/>
        <v>2000</v>
      </c>
      <c r="AB15" s="1">
        <f t="shared" si="5"/>
        <v>2000</v>
      </c>
      <c r="AC15" s="1">
        <f t="shared" si="5"/>
        <v>2000</v>
      </c>
      <c r="AD15" s="1">
        <f t="shared" si="5"/>
        <v>2000</v>
      </c>
      <c r="AE15" s="1">
        <f t="shared" si="5"/>
        <v>2000</v>
      </c>
      <c r="AF15" s="1">
        <f t="shared" si="5"/>
        <v>2000</v>
      </c>
      <c r="AG15" s="1">
        <f t="shared" si="5"/>
        <v>2000</v>
      </c>
      <c r="AH15" s="1">
        <f t="shared" si="5"/>
        <v>2000</v>
      </c>
      <c r="AI15" s="1">
        <f t="shared" si="5"/>
        <v>2000</v>
      </c>
      <c r="AJ15" s="1">
        <f t="shared" si="5"/>
        <v>2000</v>
      </c>
      <c r="AK15" s="1">
        <f t="shared" si="5"/>
        <v>2000</v>
      </c>
      <c r="AL15" s="1">
        <f t="shared" si="5"/>
        <v>2000</v>
      </c>
      <c r="AM15" s="1">
        <f t="shared" si="5"/>
        <v>2000</v>
      </c>
    </row>
    <row r="16" spans="1:39" s="1" customFormat="1" x14ac:dyDescent="0.25">
      <c r="A16" t="s">
        <v>10</v>
      </c>
      <c r="B16" t="s">
        <v>14</v>
      </c>
      <c r="C16" s="1">
        <v>0</v>
      </c>
      <c r="D16" s="1">
        <v>0</v>
      </c>
      <c r="E16" s="1">
        <v>15000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10000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40000</v>
      </c>
      <c r="X16" s="1">
        <v>0</v>
      </c>
      <c r="Y16" s="1">
        <v>12000</v>
      </c>
      <c r="Z16" s="1">
        <v>0</v>
      </c>
      <c r="AA16" s="1">
        <v>0</v>
      </c>
      <c r="AB16" s="1">
        <v>15000</v>
      </c>
      <c r="AC16" s="1">
        <v>0</v>
      </c>
      <c r="AD16" s="1">
        <v>0</v>
      </c>
      <c r="AE16" s="1">
        <v>0</v>
      </c>
      <c r="AF16" s="1">
        <v>0</v>
      </c>
      <c r="AG16" s="1">
        <v>20000</v>
      </c>
      <c r="AH16" s="1">
        <v>15000</v>
      </c>
      <c r="AI16" s="1">
        <v>0</v>
      </c>
      <c r="AJ16" s="1">
        <v>15000</v>
      </c>
      <c r="AK16" s="1">
        <v>0</v>
      </c>
      <c r="AL16" s="1">
        <v>15000</v>
      </c>
      <c r="AM16" s="1">
        <v>25000</v>
      </c>
    </row>
    <row r="17" spans="1:39" s="1" customFormat="1" x14ac:dyDescent="0.25">
      <c r="A17" t="s">
        <v>10</v>
      </c>
      <c r="B17" t="s">
        <v>15</v>
      </c>
      <c r="C17" s="1">
        <v>1500</v>
      </c>
      <c r="D17" s="1">
        <f t="shared" ref="D17:AM19" si="6">C17</f>
        <v>1500</v>
      </c>
      <c r="E17" s="1">
        <f t="shared" si="6"/>
        <v>1500</v>
      </c>
      <c r="F17" s="1">
        <f t="shared" si="6"/>
        <v>1500</v>
      </c>
      <c r="G17" s="1">
        <f t="shared" si="6"/>
        <v>1500</v>
      </c>
      <c r="H17" s="1">
        <f t="shared" si="6"/>
        <v>1500</v>
      </c>
      <c r="I17" s="1">
        <f t="shared" si="6"/>
        <v>1500</v>
      </c>
      <c r="J17" s="1">
        <f t="shared" si="6"/>
        <v>1500</v>
      </c>
      <c r="K17" s="1">
        <f t="shared" si="6"/>
        <v>1500</v>
      </c>
      <c r="L17" s="1">
        <f t="shared" si="6"/>
        <v>1500</v>
      </c>
      <c r="M17" s="1">
        <f>L17+500</f>
        <v>2000</v>
      </c>
      <c r="N17" s="1">
        <f t="shared" si="6"/>
        <v>2000</v>
      </c>
      <c r="O17" s="1">
        <f t="shared" si="6"/>
        <v>2000</v>
      </c>
      <c r="P17" s="1">
        <f t="shared" si="6"/>
        <v>2000</v>
      </c>
      <c r="Q17" s="1">
        <f>P17+7000</f>
        <v>9000</v>
      </c>
      <c r="R17" s="1">
        <v>2000</v>
      </c>
      <c r="S17" s="1">
        <f t="shared" si="6"/>
        <v>2000</v>
      </c>
      <c r="T17" s="1">
        <f t="shared" si="6"/>
        <v>2000</v>
      </c>
      <c r="U17" s="1">
        <f t="shared" si="6"/>
        <v>2000</v>
      </c>
      <c r="V17" s="1">
        <f t="shared" si="6"/>
        <v>2000</v>
      </c>
      <c r="W17" s="1">
        <f t="shared" si="6"/>
        <v>2000</v>
      </c>
      <c r="X17" s="1">
        <f t="shared" si="6"/>
        <v>2000</v>
      </c>
      <c r="Y17" s="1">
        <f t="shared" si="6"/>
        <v>2000</v>
      </c>
      <c r="Z17" s="1">
        <f t="shared" si="6"/>
        <v>2000</v>
      </c>
      <c r="AA17" s="1">
        <f t="shared" si="6"/>
        <v>2000</v>
      </c>
      <c r="AB17" s="1">
        <f t="shared" si="6"/>
        <v>2000</v>
      </c>
      <c r="AC17" s="1">
        <f t="shared" si="6"/>
        <v>2000</v>
      </c>
      <c r="AD17" s="1">
        <f t="shared" si="6"/>
        <v>2000</v>
      </c>
      <c r="AE17" s="1">
        <f t="shared" si="6"/>
        <v>2000</v>
      </c>
      <c r="AF17" s="1">
        <f t="shared" si="6"/>
        <v>2000</v>
      </c>
      <c r="AG17" s="1">
        <f t="shared" si="6"/>
        <v>2000</v>
      </c>
      <c r="AH17" s="1">
        <f t="shared" si="6"/>
        <v>2000</v>
      </c>
      <c r="AI17" s="1">
        <f>AH17+20000</f>
        <v>22000</v>
      </c>
      <c r="AJ17" s="1">
        <v>2000</v>
      </c>
      <c r="AK17" s="1">
        <f t="shared" si="6"/>
        <v>2000</v>
      </c>
      <c r="AL17" s="1">
        <f t="shared" si="6"/>
        <v>2000</v>
      </c>
      <c r="AM17" s="1">
        <f t="shared" si="6"/>
        <v>2000</v>
      </c>
    </row>
    <row r="18" spans="1:39" s="1" customFormat="1" x14ac:dyDescent="0.25">
      <c r="A18" t="s">
        <v>10</v>
      </c>
      <c r="B18" t="s">
        <v>22</v>
      </c>
      <c r="C18" s="1">
        <v>0</v>
      </c>
      <c r="D18" s="1">
        <v>0</v>
      </c>
      <c r="E18" s="1">
        <v>0</v>
      </c>
      <c r="F18" s="1">
        <v>10000</v>
      </c>
      <c r="G18" s="1">
        <v>0</v>
      </c>
      <c r="H18" s="1">
        <v>1000</v>
      </c>
      <c r="I18" s="1">
        <v>2000</v>
      </c>
      <c r="J18" s="1">
        <v>0</v>
      </c>
      <c r="K18" s="1">
        <v>0</v>
      </c>
      <c r="L18" s="1">
        <v>50000</v>
      </c>
      <c r="M18" s="1">
        <v>0</v>
      </c>
      <c r="N18" s="1">
        <v>0</v>
      </c>
      <c r="O18" s="1">
        <v>30000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10000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1500</v>
      </c>
      <c r="AB18" s="1">
        <v>0</v>
      </c>
      <c r="AC18" s="1">
        <v>45000</v>
      </c>
      <c r="AD18" s="1">
        <v>0</v>
      </c>
      <c r="AE18" s="1">
        <v>0</v>
      </c>
      <c r="AF18" s="1">
        <v>0</v>
      </c>
      <c r="AG18" s="1">
        <v>20000</v>
      </c>
      <c r="AH18" s="1">
        <v>0</v>
      </c>
      <c r="AI18" s="1">
        <v>0</v>
      </c>
      <c r="AJ18" s="1">
        <v>0</v>
      </c>
      <c r="AK18" s="1">
        <v>5000</v>
      </c>
      <c r="AL18" s="1">
        <v>0</v>
      </c>
      <c r="AM18" s="1">
        <v>0</v>
      </c>
    </row>
    <row r="19" spans="1:39" s="1" customFormat="1" x14ac:dyDescent="0.25">
      <c r="A19" t="s">
        <v>10</v>
      </c>
      <c r="B19" t="s">
        <v>17</v>
      </c>
      <c r="C19" s="1">
        <v>7000</v>
      </c>
      <c r="D19" s="1">
        <f t="shared" si="6"/>
        <v>7000</v>
      </c>
      <c r="E19" s="1">
        <f t="shared" si="6"/>
        <v>7000</v>
      </c>
      <c r="F19" s="1">
        <f t="shared" si="6"/>
        <v>7000</v>
      </c>
      <c r="G19" s="1">
        <f t="shared" si="6"/>
        <v>7000</v>
      </c>
      <c r="H19" s="1">
        <f t="shared" si="6"/>
        <v>7000</v>
      </c>
      <c r="I19" s="1">
        <f t="shared" si="6"/>
        <v>7000</v>
      </c>
      <c r="J19" s="1">
        <v>10000</v>
      </c>
      <c r="K19" s="1">
        <f t="shared" si="6"/>
        <v>10000</v>
      </c>
      <c r="L19" s="1">
        <f t="shared" si="6"/>
        <v>10000</v>
      </c>
      <c r="M19" s="1">
        <f t="shared" si="6"/>
        <v>10000</v>
      </c>
      <c r="N19" s="1">
        <f t="shared" si="6"/>
        <v>10000</v>
      </c>
      <c r="O19" s="1">
        <f t="shared" si="6"/>
        <v>10000</v>
      </c>
      <c r="P19" s="1">
        <f t="shared" si="6"/>
        <v>10000</v>
      </c>
      <c r="Q19" s="1">
        <f t="shared" si="6"/>
        <v>10000</v>
      </c>
      <c r="R19" s="1">
        <f t="shared" si="6"/>
        <v>10000</v>
      </c>
      <c r="S19" s="1">
        <f t="shared" si="6"/>
        <v>10000</v>
      </c>
      <c r="T19" s="1">
        <f t="shared" si="6"/>
        <v>10000</v>
      </c>
      <c r="U19" s="1">
        <f t="shared" si="6"/>
        <v>10000</v>
      </c>
      <c r="V19" s="1">
        <f t="shared" si="6"/>
        <v>10000</v>
      </c>
      <c r="W19" s="1">
        <f t="shared" si="6"/>
        <v>10000</v>
      </c>
      <c r="X19" s="1">
        <f t="shared" si="6"/>
        <v>10000</v>
      </c>
      <c r="Y19" s="1">
        <f t="shared" si="6"/>
        <v>10000</v>
      </c>
      <c r="Z19" s="1">
        <f t="shared" si="6"/>
        <v>10000</v>
      </c>
      <c r="AA19" s="1">
        <f t="shared" si="6"/>
        <v>10000</v>
      </c>
      <c r="AB19" s="1">
        <f t="shared" si="6"/>
        <v>10000</v>
      </c>
      <c r="AC19" s="1">
        <f t="shared" si="6"/>
        <v>10000</v>
      </c>
      <c r="AD19" s="1">
        <f t="shared" si="6"/>
        <v>10000</v>
      </c>
      <c r="AE19" s="1">
        <f t="shared" si="6"/>
        <v>10000</v>
      </c>
      <c r="AF19" s="1">
        <f t="shared" si="6"/>
        <v>10000</v>
      </c>
      <c r="AG19" s="1">
        <f t="shared" si="6"/>
        <v>10000</v>
      </c>
      <c r="AH19" s="1">
        <f t="shared" si="6"/>
        <v>10000</v>
      </c>
      <c r="AI19" s="1">
        <f t="shared" si="6"/>
        <v>10000</v>
      </c>
      <c r="AJ19" s="1">
        <f t="shared" si="6"/>
        <v>10000</v>
      </c>
      <c r="AK19" s="1">
        <f t="shared" si="6"/>
        <v>10000</v>
      </c>
      <c r="AL19" s="1">
        <f t="shared" si="6"/>
        <v>10000</v>
      </c>
      <c r="AM19" s="1">
        <f t="shared" si="6"/>
        <v>10000</v>
      </c>
    </row>
    <row r="20" spans="1:39" s="1" customFormat="1" x14ac:dyDescent="0.25">
      <c r="A20"/>
      <c r="B20"/>
    </row>
    <row r="21" spans="1:39" s="1" customFormat="1" x14ac:dyDescent="0.25">
      <c r="A21"/>
      <c r="B2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s="1" customFormat="1" x14ac:dyDescent="0.25">
      <c r="A22"/>
      <c r="B22"/>
    </row>
    <row r="23" spans="1:39" s="1" customFormat="1" x14ac:dyDescent="0.25">
      <c r="A23"/>
      <c r="B23"/>
    </row>
    <row r="24" spans="1:39" s="1" customFormat="1" x14ac:dyDescent="0.25">
      <c r="A24"/>
      <c r="B24"/>
    </row>
    <row r="25" spans="1:39" s="1" customFormat="1" x14ac:dyDescent="0.25">
      <c r="A25"/>
      <c r="B25"/>
    </row>
    <row r="26" spans="1:39" s="1" customFormat="1" x14ac:dyDescent="0.25">
      <c r="A26"/>
      <c r="B26"/>
    </row>
    <row r="27" spans="1:39" s="1" customFormat="1" x14ac:dyDescent="0.25">
      <c r="A27"/>
      <c r="B27"/>
    </row>
    <row r="28" spans="1:39" s="1" customFormat="1" x14ac:dyDescent="0.25">
      <c r="A28"/>
      <c r="B28"/>
    </row>
    <row r="29" spans="1:39" s="1" customFormat="1" x14ac:dyDescent="0.25">
      <c r="A29"/>
      <c r="B29"/>
    </row>
    <row r="30" spans="1:39" s="1" customFormat="1" x14ac:dyDescent="0.25">
      <c r="A30"/>
      <c r="B30"/>
    </row>
    <row r="31" spans="1:39" s="1" customFormat="1" x14ac:dyDescent="0.25">
      <c r="A31"/>
      <c r="B31"/>
    </row>
    <row r="32" spans="1:39" s="1" customFormat="1" x14ac:dyDescent="0.25">
      <c r="A32"/>
      <c r="B3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2022-07-07T15:59:33Z</dcterms:created>
  <dcterms:modified xsi:type="dcterms:W3CDTF">2022-07-10T18:01:07Z</dcterms:modified>
</cp:coreProperties>
</file>