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tid/Downloads/"/>
    </mc:Choice>
  </mc:AlternateContent>
  <xr:revisionPtr revIDLastSave="0" documentId="13_ncr:1_{DC8136B9-B451-D848-99C3-C0B800EE3A67}" xr6:coauthVersionLast="47" xr6:coauthVersionMax="47" xr10:uidLastSave="{00000000-0000-0000-0000-000000000000}"/>
  <bookViews>
    <workbookView xWindow="0" yWindow="740" windowWidth="29400" windowHeight="18380" xr2:uid="{0751ADE6-C14C-4E65-BE28-06D28E08635D}"/>
  </bookViews>
  <sheets>
    <sheet name="April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H8" i="1"/>
  <c r="K5" i="1"/>
  <c r="K3" i="1"/>
  <c r="K31" i="1" s="1"/>
  <c r="K4" i="1"/>
  <c r="L7" i="1"/>
  <c r="N11" i="1"/>
  <c r="AA20" i="1"/>
  <c r="AC22" i="1"/>
  <c r="AC31" i="1" s="1"/>
  <c r="AF25" i="1"/>
  <c r="AE31" i="1"/>
  <c r="AD31" i="1"/>
  <c r="AA31" i="1"/>
  <c r="Z31" i="1"/>
  <c r="Y31" i="1"/>
  <c r="W31" i="1"/>
  <c r="V31" i="1"/>
  <c r="U31" i="1"/>
  <c r="T31" i="1"/>
  <c r="S31" i="1"/>
  <c r="R31" i="1"/>
  <c r="Q31" i="1"/>
  <c r="P31" i="1"/>
  <c r="O31" i="1"/>
  <c r="N31" i="1"/>
  <c r="M31" i="1"/>
  <c r="L31" i="1"/>
  <c r="I31" i="1"/>
  <c r="F31" i="1"/>
  <c r="E31" i="1"/>
  <c r="D31" i="1"/>
  <c r="C31" i="1"/>
  <c r="B31" i="1"/>
  <c r="AF30" i="1"/>
  <c r="AF27" i="1"/>
  <c r="AF26" i="1"/>
  <c r="AF24" i="1"/>
  <c r="AF23" i="1"/>
  <c r="AF22" i="1"/>
  <c r="H31" i="1"/>
  <c r="AF21" i="1"/>
  <c r="AF20" i="1"/>
  <c r="AF19" i="1"/>
  <c r="X31" i="1"/>
  <c r="AF17" i="1"/>
  <c r="AF16" i="1"/>
  <c r="AF15" i="1"/>
  <c r="AF14" i="1"/>
  <c r="AF13" i="1"/>
  <c r="AF12" i="1"/>
  <c r="AF11" i="1"/>
  <c r="AF10" i="1"/>
  <c r="AF9" i="1"/>
  <c r="J31" i="1"/>
  <c r="AF31" i="1" s="1"/>
  <c r="AF7" i="1"/>
  <c r="AF6" i="1"/>
  <c r="AB31" i="1"/>
  <c r="AF5" i="1"/>
  <c r="AF4" i="1"/>
  <c r="AF3" i="1"/>
  <c r="AF2" i="1"/>
  <c r="AF8" i="1"/>
  <c r="AF18" i="1"/>
  <c r="G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tc={F29FE538-5616-D94C-99E8-9B7845C39642}</author>
    <author>tc={2B41EEFF-7742-FA46-AF8F-185729119A5F}</author>
    <author>tc={B7C04759-0DEE-924A-918B-602FE6F3F487}</author>
    <author>tc={98F54338-6170-C84C-85E2-C8ADCE4F9065}</author>
    <author>tc={3EED7B59-2688-DF41-9ED0-6CEDE4B7A50E}</author>
    <author>tc={F7681C3F-8CC0-1B49-9360-D8285B2796CA}</author>
    <author>tc={BE75444B-69E5-0C43-B1C1-1D9DDBE21D7B}</author>
    <author>tc={051FAE25-DADB-D74D-AA7E-1B8F6D67303F}</author>
    <author>tc={929D26F3-4296-3244-86A1-40216657C59E}</author>
    <author>tc={119CFC86-8F38-4C49-BB2E-1B1864904AE3}</author>
  </authors>
  <commentList>
    <comment ref="X5" authorId="0" shapeId="0" xr:uid="{F29FE538-5616-D94C-99E8-9B7845C39642}">
      <text>
        <t>[Threaded comment]
Your version of Excel allows you to read this threaded comment; however, any edits to it will get removed if the file is opened in a newer version of Excel. Learn more: https://go.microsoft.com/fwlink/?linkid=870924
Comment:
    chuti</t>
      </text>
    </comment>
    <comment ref="D10" authorId="1" shapeId="0" xr:uid="{2B41EEFF-7742-FA46-AF8F-185729119A5F}">
      <text>
        <t>[Threaded comment]
Your version of Excel allows you to read this threaded comment; however, any edits to it will get removed if the file is opened in a newer version of Excel. Learn more: https://go.microsoft.com/fwlink/?linkid=870924
Comment:
    chuti</t>
      </text>
    </comment>
    <comment ref="B13" authorId="2" shapeId="0" xr:uid="{B7C04759-0DEE-924A-918B-602FE6F3F487}">
      <text>
        <t>[Threaded comment]
Your version of Excel allows you to read this threaded comment; however, any edits to it will get removed if the file is opened in a newer version of Excel. Learn more: https://go.microsoft.com/fwlink/?linkid=870924
Comment:
    chuti</t>
      </text>
    </comment>
    <comment ref="V13" authorId="3" shapeId="0" xr:uid="{98F54338-6170-C84C-85E2-C8ADCE4F9065}">
      <text>
        <t>[Threaded comment]
Your version of Excel allows you to read this threaded comment; however, any edits to it will get removed if the file is opened in a newer version of Excel. Learn more: https://go.microsoft.com/fwlink/?linkid=870924
Comment:
    chuti</t>
      </text>
    </comment>
    <comment ref="M14" authorId="4" shapeId="0" xr:uid="{3EED7B59-2688-DF41-9ED0-6CEDE4B7A50E}">
      <text>
        <t>[Threaded comment]
Your version of Excel allows you to read this threaded comment; however, any edits to it will get removed if the file is opened in a newer version of Excel. Learn more: https://go.microsoft.com/fwlink/?linkid=870924
Comment:
    chuti</t>
      </text>
    </comment>
    <comment ref="B30" authorId="5" shapeId="0" xr:uid="{F7681C3F-8CC0-1B49-9360-D8285B2796CA}">
      <text>
        <t>[Threaded comment]
Your version of Excel allows you to read this threaded comment; however, any edits to it will get removed if the file is opened in a newer version of Excel. Learn more: https://go.microsoft.com/fwlink/?linkid=870924
Comment:
    Koushik</t>
      </text>
    </comment>
    <comment ref="D30" authorId="6" shapeId="0" xr:uid="{BE75444B-69E5-0C43-B1C1-1D9DDBE21D7B}">
      <text>
        <t>[Threaded comment]
Your version of Excel allows you to read this threaded comment; however, any edits to it will get removed if the file is opened in a newer version of Excel. Learn more: https://go.microsoft.com/fwlink/?linkid=870924
Comment:
    Biswajit</t>
      </text>
    </comment>
    <comment ref="M30" authorId="7" shapeId="0" xr:uid="{051FAE25-DADB-D74D-AA7E-1B8F6D67303F}">
      <text>
        <t>[Threaded comment]
Your version of Excel allows you to read this threaded comment; however, any edits to it will get removed if the file is opened in a newer version of Excel. Learn more: https://go.microsoft.com/fwlink/?linkid=870924
Comment:
    Mithun</t>
      </text>
    </comment>
    <comment ref="V30" authorId="8" shapeId="0" xr:uid="{929D26F3-4296-3244-86A1-40216657C59E}">
      <text>
        <t>[Threaded comment]
Your version of Excel allows you to read this threaded comment; however, any edits to it will get removed if the file is opened in a newer version of Excel. Learn more: https://go.microsoft.com/fwlink/?linkid=870924
Comment:
    Kaushik</t>
      </text>
    </comment>
    <comment ref="X30" authorId="9" shapeId="0" xr:uid="{119CFC86-8F38-4C49-BB2E-1B1864904AE3}">
      <text>
        <t>[Threaded comment]
Your version of Excel allows you to read this threaded comment; however, any edits to it will get removed if the file is opened in a newer version of Excel. Learn more: https://go.microsoft.com/fwlink/?linkid=870924
Comment:
    chuti</t>
      </text>
    </comment>
  </commentList>
</comments>
</file>

<file path=xl/sharedStrings.xml><?xml version="1.0" encoding="utf-8"?>
<sst xmlns="http://schemas.openxmlformats.org/spreadsheetml/2006/main" count="29" uniqueCount="29">
  <si>
    <t>April</t>
  </si>
  <si>
    <t xml:space="preserve">Manik </t>
  </si>
  <si>
    <t>Asim</t>
  </si>
  <si>
    <t>Prosenjit</t>
  </si>
  <si>
    <t>Prallad</t>
  </si>
  <si>
    <t>Asish</t>
  </si>
  <si>
    <t>Surjo</t>
  </si>
  <si>
    <t>Jayanta</t>
  </si>
  <si>
    <t xml:space="preserve">Ujjal </t>
  </si>
  <si>
    <t>Biswajit</t>
  </si>
  <si>
    <t>Montu</t>
  </si>
  <si>
    <t>Megnath</t>
  </si>
  <si>
    <t>Kaushik</t>
  </si>
  <si>
    <t>Mithun</t>
  </si>
  <si>
    <t>Jamai</t>
  </si>
  <si>
    <t>Jamini</t>
  </si>
  <si>
    <t>Karthik</t>
  </si>
  <si>
    <t>Ranjan</t>
  </si>
  <si>
    <t>Swapan</t>
  </si>
  <si>
    <t>Uday</t>
  </si>
  <si>
    <t>Sotten</t>
  </si>
  <si>
    <t>Bablu</t>
  </si>
  <si>
    <t>Thakur</t>
  </si>
  <si>
    <t>Michrilal</t>
  </si>
  <si>
    <t>Pappu</t>
  </si>
  <si>
    <t>Banshi</t>
  </si>
  <si>
    <t>Srinath</t>
  </si>
  <si>
    <t>Palash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</si>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</sst>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d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14993743705557422"/>
      <name val="Calibri"/>
      <family val="2"/>
      <scheme val="minor"/>
    </font>
    <font>
      <b/>
      <sz val="11"/>
      <color theme="1" tint="0.1499679555650502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149967955565050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0" tint="-0.34998626667073579"/>
        <bgColor indexed="65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4" fillId="2" borderId="1" applyBorder="0">
      <alignment horizontal="center" vertical="center"/>
    </xf>
    <xf numFmtId="0" fontId="6" fillId="5" borderId="6">
      <alignment horizontal="center" vertical="center"/>
      <protection locked="0"/>
    </xf>
    <xf numFmtId="0" fontId="6" fillId="11" borderId="6">
      <alignment horizontal="center" vertical="center"/>
    </xf>
  </cellStyleXfs>
  <cellXfs count="27">
    <xf numFmtId="0" fontId="0" fillId="0" borderId="0" xfId="0"/>
    <xf numFmtId="0" fontId="4" fillId="3" borderId="2" xfId="1" applyFill="1" applyBorder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3" borderId="5" xfId="1" applyFill="1" applyBorder="1" applyAlignment="1">
      <alignment vertical="center"/>
    </xf>
    <xf numFmtId="0" fontId="6" fillId="0" borderId="7" xfId="2" applyFill="1" applyBorder="1">
      <alignment horizontal="center" vertical="center"/>
      <protection locked="0"/>
    </xf>
    <xf numFmtId="0" fontId="0" fillId="6" borderId="7" xfId="0" applyFill="1" applyBorder="1"/>
    <xf numFmtId="0" fontId="4" fillId="3" borderId="8" xfId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6" fillId="0" borderId="9" xfId="2" applyFill="1" applyBorder="1">
      <alignment horizontal="center" vertical="center"/>
      <protection locked="0"/>
    </xf>
    <xf numFmtId="0" fontId="4" fillId="7" borderId="8" xfId="1" applyFill="1" applyBorder="1" applyAlignment="1">
      <alignment vertical="center"/>
    </xf>
    <xf numFmtId="0" fontId="4" fillId="8" borderId="8" xfId="1" applyFill="1" applyBorder="1" applyAlignment="1">
      <alignment vertical="center"/>
    </xf>
    <xf numFmtId="0" fontId="1" fillId="0" borderId="0" xfId="0" applyFont="1"/>
    <xf numFmtId="0" fontId="3" fillId="8" borderId="8" xfId="1" applyFont="1" applyFill="1" applyBorder="1" applyAlignment="1">
      <alignment vertical="center"/>
    </xf>
    <xf numFmtId="0" fontId="2" fillId="6" borderId="7" xfId="0" applyFont="1" applyFill="1" applyBorder="1"/>
    <xf numFmtId="0" fontId="7" fillId="4" borderId="9" xfId="0" applyFont="1" applyFill="1" applyBorder="1" applyAlignment="1">
      <alignment horizontal="center" vertical="center"/>
    </xf>
    <xf numFmtId="0" fontId="4" fillId="3" borderId="10" xfId="1" applyFill="1" applyBorder="1" applyAlignment="1">
      <alignment vertical="center"/>
    </xf>
    <xf numFmtId="0" fontId="3" fillId="3" borderId="11" xfId="0" applyFont="1" applyFill="1" applyBorder="1"/>
    <xf numFmtId="0" fontId="0" fillId="9" borderId="12" xfId="0" applyFill="1" applyBorder="1"/>
    <xf numFmtId="0" fontId="0" fillId="9" borderId="13" xfId="0" applyFill="1" applyBorder="1"/>
    <xf numFmtId="0" fontId="0" fillId="6" borderId="14" xfId="0" applyFill="1" applyBorder="1"/>
    <xf numFmtId="0" fontId="4" fillId="3" borderId="7" xfId="1" applyFill="1" applyBorder="1" applyAlignment="1">
      <alignment vertical="center"/>
    </xf>
    <xf numFmtId="0" fontId="6" fillId="10" borderId="7" xfId="2" applyFill="1" applyBorder="1">
      <alignment horizontal="center" vertical="center"/>
      <protection locked="0"/>
    </xf>
    <xf numFmtId="0" fontId="6" fillId="10" borderId="7" xfId="3" applyFill="1" applyBorder="1">
      <alignment horizontal="center" vertical="center"/>
    </xf>
    <xf numFmtId="0" fontId="0" fillId="10" borderId="7" xfId="3" applyFont="1" applyFill="1" applyBorder="1">
      <alignment horizontal="center" vertical="center"/>
    </xf>
    <xf numFmtId="0" fontId="0" fillId="10" borderId="7" xfId="2" applyFont="1" applyFill="1" applyBorder="1">
      <alignment horizontal="center" vertical="center"/>
      <protection locked="0"/>
    </xf>
    <xf numFmtId="0" fontId="0" fillId="6" borderId="15" xfId="0" applyFill="1" applyBorder="1"/>
  </cellXfs>
  <cellStyles count="4">
    <cellStyle name="Month" xfId="1" xr:uid="{5F7EE08E-5E8C-40AF-A673-B809EF6D30C2}"/>
    <cellStyle name="Normal" xfId="0" builtinId="0"/>
    <cellStyle name="Weekday" xfId="2" xr:uid="{10B05A6F-1064-41E6-AF14-7526FC821792}"/>
    <cellStyle name="Weekend" xfId="3" xr:uid="{F507505F-5DB6-4566-AE85-E27FD16AC01F}"/>
  </cellStyles>
  <dxfs count="8"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1995D"/>
        </patternFill>
      </fill>
    </dxf>
    <dxf>
      <fill>
        <patternFill>
          <bgColor theme="7"/>
        </patternFill>
      </fill>
    </dxf>
    <dxf>
      <fill>
        <patternFill>
          <bgColor rgb="FFF1995D"/>
        </patternFill>
      </fill>
    </dxf>
    <dxf>
      <fill>
        <patternFill>
          <bgColor theme="7"/>
        </patternFill>
      </fill>
    </dxf>
    <dxf>
      <fill>
        <patternFill>
          <bgColor rgb="FFF1995D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3-08-20T15:50:29.57" personId="{00000000-0000-0000-0000-000000000000}" id="{F29FE538-5616-D94C-99E8-9B7845C39642}">
    <text>chuti</text>
  </threadedComment>
  <threadedComment ref="D10" dT="2023-08-23T16:39:09.06" personId="{00000000-0000-0000-0000-000000000000}" id="{2B41EEFF-7742-FA46-AF8F-185729119A5F}">
    <text>chuti</text>
  </threadedComment>
  <threadedComment ref="B13" dT="2023-08-23T16:41:31.89" personId="{00000000-0000-0000-0000-000000000000}" id="{B7C04759-0DEE-924A-918B-602FE6F3F487}">
    <text>chuti</text>
  </threadedComment>
  <threadedComment ref="V13" dT="2023-08-23T16:09:02.73" personId="{00000000-0000-0000-0000-000000000000}" id="{98F54338-6170-C84C-85E2-C8ADCE4F9065}">
    <text>chuti</text>
  </threadedComment>
  <threadedComment ref="M14" dT="2023-08-23T16:26:38.82" personId="{00000000-0000-0000-0000-000000000000}" id="{3EED7B59-2688-DF41-9ED0-6CEDE4B7A50E}">
    <text>chuti</text>
  </threadedComment>
  <threadedComment ref="B30" dT="2023-08-23T16:41:25.68" personId="{00000000-0000-0000-0000-000000000000}" id="{F7681C3F-8CC0-1B49-9360-D8285B2796CA}">
    <text>Koushik</text>
  </threadedComment>
  <threadedComment ref="D30" dT="2023-08-23T16:39:23.17" personId="{00000000-0000-0000-0000-000000000000}" id="{BE75444B-69E5-0C43-B1C1-1D9DDBE21D7B}">
    <text>Biswajit</text>
  </threadedComment>
  <threadedComment ref="M30" dT="2023-08-23T16:26:54.83" personId="{00000000-0000-0000-0000-000000000000}" id="{051FAE25-DADB-D74D-AA7E-1B8F6D67303F}">
    <text>Mithun</text>
  </threadedComment>
  <threadedComment ref="V30" dT="2023-08-23T16:14:02.68" personId="{00000000-0000-0000-0000-000000000000}" id="{929D26F3-4296-3244-86A1-40216657C59E}">
    <text>Kaushik</text>
  </threadedComment>
  <threadedComment ref="X30" dT="2023-08-20T15:50:37.93" personId="{00000000-0000-0000-0000-000000000000}" id="{119CFC86-8F38-4C49-BB2E-1B1864904AE3}">
    <text>chuti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8ACE-F7DB-40C8-9FC1-E3F6E6134BE9}">
  <dimension ref="A1:AJ32"/>
  <sheetViews>
    <sheetView tabSelected="1" zoomScale="90" zoomScaleNormal="90" zoomScaleSheetLayoutView="100" workbookViewId="0">
      <pane xSplit="1" topLeftCell="B1" activePane="topRight" state="frozen"/>
      <selection activeCell="AG1" sqref="AG1:AG2"/>
      <selection pane="topRight" activeCell="B10" sqref="B10"/>
    </sheetView>
  </sheetViews>
  <sheetFormatPr baseColWidth="10" defaultColWidth="8.83203125" defaultRowHeight="15" x14ac:dyDescent="0.2"/>
  <cols>
    <col min="1" max="32" width="9.1640625" customWidth="1"/>
  </cols>
  <sheetData>
    <row r="1" spans="1:36" ht="45" customHeight="1" x14ac:dyDescent="0.2">
      <c r="A1" s="1" t="s">
        <v>0</v>
      </c>
      <c r="B1" s="2">
        <v>45017</v>
      </c>
      <c r="C1" s="2">
        <v>45018</v>
      </c>
      <c r="D1" s="2">
        <v>45019</v>
      </c>
      <c r="E1" s="2">
        <v>45020</v>
      </c>
      <c r="F1" s="2">
        <v>45021</v>
      </c>
      <c r="G1" s="2">
        <v>45022</v>
      </c>
      <c r="H1" s="2">
        <v>45023</v>
      </c>
      <c r="I1" s="2">
        <v>45024</v>
      </c>
      <c r="J1" s="2">
        <v>45025</v>
      </c>
      <c r="K1" s="2">
        <v>45026</v>
      </c>
      <c r="L1" s="2">
        <v>45027</v>
      </c>
      <c r="M1" s="2">
        <v>45028</v>
      </c>
      <c r="N1" s="2">
        <v>45029</v>
      </c>
      <c r="O1" s="2">
        <v>45030</v>
      </c>
      <c r="P1" s="2">
        <v>45031</v>
      </c>
      <c r="Q1" s="2">
        <v>45032</v>
      </c>
      <c r="R1" s="2">
        <v>45033</v>
      </c>
      <c r="S1" s="2">
        <v>45034</v>
      </c>
      <c r="T1" s="2">
        <v>45035</v>
      </c>
      <c r="U1" s="2">
        <v>45036</v>
      </c>
      <c r="V1" s="2">
        <v>45037</v>
      </c>
      <c r="W1" s="2">
        <v>45038</v>
      </c>
      <c r="X1" s="2">
        <v>45039</v>
      </c>
      <c r="Y1" s="2">
        <v>45040</v>
      </c>
      <c r="Z1" s="2">
        <v>45041</v>
      </c>
      <c r="AA1" s="2">
        <v>45042</v>
      </c>
      <c r="AB1" s="2">
        <v>45043</v>
      </c>
      <c r="AC1" s="2">
        <v>45044</v>
      </c>
      <c r="AD1" s="2">
        <v>45045</v>
      </c>
      <c r="AE1" s="2">
        <v>45046</v>
      </c>
      <c r="AF1" s="3"/>
    </row>
    <row r="2" spans="1:36" ht="15" customHeight="1" x14ac:dyDescent="0.2">
      <c r="A2" s="4" t="s">
        <v>1</v>
      </c>
      <c r="B2" s="5">
        <v>490</v>
      </c>
      <c r="C2" s="5">
        <v>1235</v>
      </c>
      <c r="D2" s="5">
        <v>490</v>
      </c>
      <c r="E2" s="5">
        <v>490</v>
      </c>
      <c r="F2" s="5">
        <v>245</v>
      </c>
      <c r="G2" s="5"/>
      <c r="H2" s="5">
        <v>490</v>
      </c>
      <c r="I2" s="5">
        <v>490</v>
      </c>
      <c r="J2" s="5">
        <v>1235</v>
      </c>
      <c r="K2" s="5">
        <v>490</v>
      </c>
      <c r="L2" s="5">
        <v>490</v>
      </c>
      <c r="M2" s="5">
        <v>490</v>
      </c>
      <c r="N2" s="5">
        <v>490</v>
      </c>
      <c r="O2" s="5">
        <v>490</v>
      </c>
      <c r="P2" s="5">
        <v>510</v>
      </c>
      <c r="Q2" s="5">
        <v>1285</v>
      </c>
      <c r="R2" s="5">
        <v>510</v>
      </c>
      <c r="S2" s="5">
        <v>510</v>
      </c>
      <c r="T2" s="5">
        <v>510</v>
      </c>
      <c r="U2" s="5">
        <v>510</v>
      </c>
      <c r="V2" s="5">
        <v>510</v>
      </c>
      <c r="W2" s="5">
        <v>510</v>
      </c>
      <c r="X2" s="5">
        <v>1285</v>
      </c>
      <c r="Y2" s="5">
        <v>510</v>
      </c>
      <c r="Z2" s="5">
        <v>510</v>
      </c>
      <c r="AA2" s="5">
        <v>255</v>
      </c>
      <c r="AB2" s="5">
        <v>510</v>
      </c>
      <c r="AC2" s="5">
        <v>510</v>
      </c>
      <c r="AD2" s="5">
        <v>510</v>
      </c>
      <c r="AE2" s="5">
        <v>1285</v>
      </c>
      <c r="AF2" s="6">
        <f t="shared" ref="AF2:AF24" si="0">SUM((COUNTIF(B2:AE2,"&gt;=350"))+((COUNTIF(B2:AE2,"&lt;350"))/2))</f>
        <v>28</v>
      </c>
    </row>
    <row r="3" spans="1:36" x14ac:dyDescent="0.2">
      <c r="A3" s="7" t="s">
        <v>2</v>
      </c>
      <c r="B3" s="8">
        <v>490</v>
      </c>
      <c r="C3" s="8">
        <v>500</v>
      </c>
      <c r="D3" s="8">
        <v>490</v>
      </c>
      <c r="E3" s="8">
        <v>490</v>
      </c>
      <c r="F3" s="8">
        <v>490</v>
      </c>
      <c r="G3" s="8">
        <v>490</v>
      </c>
      <c r="H3" s="8">
        <v>490</v>
      </c>
      <c r="I3" s="8">
        <v>490</v>
      </c>
      <c r="J3" s="8">
        <v>500</v>
      </c>
      <c r="K3" s="8">
        <f>490+1470</f>
        <v>1960</v>
      </c>
      <c r="L3" s="8">
        <v>490</v>
      </c>
      <c r="M3" s="8">
        <v>490</v>
      </c>
      <c r="N3" s="8">
        <v>490</v>
      </c>
      <c r="O3" s="8">
        <v>490</v>
      </c>
      <c r="P3" s="8">
        <v>510</v>
      </c>
      <c r="Q3" s="8">
        <v>1285</v>
      </c>
      <c r="R3" s="8">
        <v>510</v>
      </c>
      <c r="S3" s="8">
        <v>510</v>
      </c>
      <c r="T3" s="8">
        <v>510</v>
      </c>
      <c r="U3" s="8">
        <v>510</v>
      </c>
      <c r="V3" s="8">
        <v>510</v>
      </c>
      <c r="W3" s="8">
        <v>510</v>
      </c>
      <c r="X3" s="8">
        <v>1285</v>
      </c>
      <c r="Y3" s="8">
        <v>510</v>
      </c>
      <c r="Z3" s="8">
        <v>510</v>
      </c>
      <c r="AA3" s="8">
        <v>510</v>
      </c>
      <c r="AB3" s="8">
        <v>510</v>
      </c>
      <c r="AC3" s="8">
        <v>510</v>
      </c>
      <c r="AD3" s="8">
        <v>510</v>
      </c>
      <c r="AE3" s="8">
        <v>1285</v>
      </c>
      <c r="AF3" s="6">
        <f t="shared" si="0"/>
        <v>30</v>
      </c>
    </row>
    <row r="4" spans="1:36" x14ac:dyDescent="0.2">
      <c r="A4" s="7" t="s">
        <v>3</v>
      </c>
      <c r="B4" s="9">
        <v>490</v>
      </c>
      <c r="C4" s="5">
        <v>1235</v>
      </c>
      <c r="D4" s="9">
        <v>490</v>
      </c>
      <c r="E4" s="9">
        <v>245</v>
      </c>
      <c r="F4" s="9"/>
      <c r="G4" s="9"/>
      <c r="H4" s="9"/>
      <c r="I4" s="9"/>
      <c r="J4" s="5"/>
      <c r="K4" s="5">
        <f>490+735</f>
        <v>1225</v>
      </c>
      <c r="L4" s="5">
        <v>490</v>
      </c>
      <c r="M4" s="5">
        <v>245</v>
      </c>
      <c r="N4" s="5">
        <v>490</v>
      </c>
      <c r="O4" s="5">
        <v>490</v>
      </c>
      <c r="P4" s="5">
        <v>510</v>
      </c>
      <c r="Q4" s="5">
        <v>1285</v>
      </c>
      <c r="R4" s="5">
        <v>510</v>
      </c>
      <c r="S4" s="5">
        <v>510</v>
      </c>
      <c r="T4" s="5">
        <v>510</v>
      </c>
      <c r="U4" s="5">
        <v>510</v>
      </c>
      <c r="V4" s="5">
        <v>510</v>
      </c>
      <c r="W4" s="5">
        <v>510</v>
      </c>
      <c r="X4" s="5">
        <v>1285</v>
      </c>
      <c r="Y4" s="5">
        <v>510</v>
      </c>
      <c r="Z4" s="5">
        <v>510</v>
      </c>
      <c r="AA4" s="5">
        <v>510</v>
      </c>
      <c r="AB4" s="5">
        <v>510</v>
      </c>
      <c r="AC4" s="5">
        <v>510</v>
      </c>
      <c r="AD4" s="5">
        <v>510</v>
      </c>
      <c r="AE4" s="5">
        <v>1285</v>
      </c>
      <c r="AF4" s="6">
        <f t="shared" si="0"/>
        <v>24</v>
      </c>
    </row>
    <row r="5" spans="1:36" x14ac:dyDescent="0.2">
      <c r="A5" s="7" t="s">
        <v>4</v>
      </c>
      <c r="B5" s="8">
        <v>490</v>
      </c>
      <c r="C5" s="8">
        <v>500</v>
      </c>
      <c r="D5" s="8">
        <v>490</v>
      </c>
      <c r="E5" s="8">
        <v>490</v>
      </c>
      <c r="F5" s="8">
        <v>490</v>
      </c>
      <c r="G5" s="8">
        <v>490</v>
      </c>
      <c r="H5" s="8">
        <v>490</v>
      </c>
      <c r="I5" s="8">
        <v>490</v>
      </c>
      <c r="J5" s="8">
        <v>500</v>
      </c>
      <c r="K5" s="8">
        <f>490+735</f>
        <v>1225</v>
      </c>
      <c r="L5" s="8">
        <v>490</v>
      </c>
      <c r="M5" s="8">
        <v>490</v>
      </c>
      <c r="N5" s="8">
        <v>490</v>
      </c>
      <c r="O5" s="8">
        <v>490</v>
      </c>
      <c r="P5" s="8">
        <v>510</v>
      </c>
      <c r="Q5" s="8">
        <v>1285</v>
      </c>
      <c r="R5" s="8">
        <v>510</v>
      </c>
      <c r="S5" s="8">
        <v>510</v>
      </c>
      <c r="T5" s="8">
        <v>510</v>
      </c>
      <c r="U5" s="8">
        <v>510</v>
      </c>
      <c r="V5" s="8">
        <v>510</v>
      </c>
      <c r="W5" s="8">
        <v>510</v>
      </c>
      <c r="X5" s="8">
        <v>265</v>
      </c>
      <c r="Y5" s="8"/>
      <c r="Z5" s="8"/>
      <c r="AA5" s="8"/>
      <c r="AB5" s="8"/>
      <c r="AC5" s="8"/>
      <c r="AD5" s="8"/>
      <c r="AE5" s="8"/>
      <c r="AF5" s="6">
        <f t="shared" si="0"/>
        <v>22.5</v>
      </c>
    </row>
    <row r="6" spans="1:36" x14ac:dyDescent="0.2">
      <c r="A6" s="7" t="s">
        <v>5</v>
      </c>
      <c r="B6" s="9">
        <v>490</v>
      </c>
      <c r="C6" s="5">
        <v>1235</v>
      </c>
      <c r="D6" s="9">
        <v>490</v>
      </c>
      <c r="E6" s="9">
        <v>490</v>
      </c>
      <c r="F6" s="9">
        <v>490</v>
      </c>
      <c r="G6" s="9">
        <v>490</v>
      </c>
      <c r="H6" s="9">
        <v>490</v>
      </c>
      <c r="I6" s="9">
        <v>490</v>
      </c>
      <c r="J6" s="5">
        <v>1235</v>
      </c>
      <c r="K6" s="5">
        <v>490</v>
      </c>
      <c r="L6" s="5">
        <v>490</v>
      </c>
      <c r="M6" s="5">
        <v>490</v>
      </c>
      <c r="N6" s="5">
        <v>490</v>
      </c>
      <c r="O6" s="5">
        <v>490</v>
      </c>
      <c r="P6" s="5">
        <v>510</v>
      </c>
      <c r="Q6" s="5">
        <v>1285</v>
      </c>
      <c r="R6" s="5">
        <v>510</v>
      </c>
      <c r="S6" s="5">
        <v>510</v>
      </c>
      <c r="T6" s="5">
        <v>510</v>
      </c>
      <c r="U6" s="5">
        <v>510</v>
      </c>
      <c r="V6" s="5">
        <v>510</v>
      </c>
      <c r="W6" s="5">
        <v>510</v>
      </c>
      <c r="X6" s="5">
        <v>1285</v>
      </c>
      <c r="Y6" s="5">
        <v>510</v>
      </c>
      <c r="Z6" s="5">
        <v>510</v>
      </c>
      <c r="AA6" s="5">
        <v>510</v>
      </c>
      <c r="AB6" s="5">
        <v>510</v>
      </c>
      <c r="AC6" s="5">
        <v>510</v>
      </c>
      <c r="AD6" s="5">
        <v>510</v>
      </c>
      <c r="AE6" s="5">
        <v>1285</v>
      </c>
      <c r="AF6" s="6">
        <f t="shared" si="0"/>
        <v>30</v>
      </c>
    </row>
    <row r="7" spans="1:36" x14ac:dyDescent="0.2">
      <c r="A7" s="10" t="s">
        <v>6</v>
      </c>
      <c r="B7" s="8">
        <v>490</v>
      </c>
      <c r="C7" s="8"/>
      <c r="D7" s="8">
        <v>490</v>
      </c>
      <c r="E7" s="8">
        <v>490</v>
      </c>
      <c r="F7" s="8">
        <v>490</v>
      </c>
      <c r="G7" s="8">
        <v>490</v>
      </c>
      <c r="H7" s="8">
        <v>245</v>
      </c>
      <c r="I7" s="8"/>
      <c r="J7" s="8"/>
      <c r="K7" s="8"/>
      <c r="L7" s="8">
        <f>490+735</f>
        <v>1225</v>
      </c>
      <c r="M7" s="8">
        <v>490</v>
      </c>
      <c r="N7" s="8">
        <v>490</v>
      </c>
      <c r="O7" s="8">
        <v>490</v>
      </c>
      <c r="P7" s="8">
        <v>510</v>
      </c>
      <c r="Q7" s="8">
        <v>1285</v>
      </c>
      <c r="R7" s="8">
        <v>510</v>
      </c>
      <c r="S7" s="8">
        <v>510</v>
      </c>
      <c r="T7" s="8">
        <v>510</v>
      </c>
      <c r="U7" s="8">
        <v>510</v>
      </c>
      <c r="V7" s="8">
        <v>510</v>
      </c>
      <c r="W7" s="8">
        <v>510</v>
      </c>
      <c r="X7" s="8">
        <v>1285</v>
      </c>
      <c r="Y7" s="8">
        <v>510</v>
      </c>
      <c r="Z7" s="8">
        <v>510</v>
      </c>
      <c r="AA7" s="8">
        <v>510</v>
      </c>
      <c r="AB7" s="8">
        <v>510</v>
      </c>
      <c r="AC7" s="8">
        <v>510</v>
      </c>
      <c r="AD7" s="8">
        <v>510</v>
      </c>
      <c r="AE7" s="8">
        <v>1285</v>
      </c>
      <c r="AF7" s="6">
        <f t="shared" si="0"/>
        <v>25.5</v>
      </c>
    </row>
    <row r="8" spans="1:36" ht="15" customHeight="1" x14ac:dyDescent="0.2">
      <c r="A8" s="10" t="s">
        <v>7</v>
      </c>
      <c r="B8" s="5">
        <v>245</v>
      </c>
      <c r="C8" s="5">
        <v>1235</v>
      </c>
      <c r="D8" s="5"/>
      <c r="E8" s="5"/>
      <c r="F8" s="5"/>
      <c r="G8" s="5"/>
      <c r="H8" s="5">
        <f>490+735</f>
        <v>1225</v>
      </c>
      <c r="I8" s="5">
        <v>490</v>
      </c>
      <c r="J8" s="5">
        <v>1235</v>
      </c>
      <c r="K8" s="5">
        <v>490</v>
      </c>
      <c r="L8" s="5">
        <v>490</v>
      </c>
      <c r="M8" s="5">
        <v>490</v>
      </c>
      <c r="N8" s="5">
        <v>490</v>
      </c>
      <c r="O8" s="5">
        <v>490</v>
      </c>
      <c r="P8" s="5">
        <v>510</v>
      </c>
      <c r="Q8" s="5">
        <v>1285</v>
      </c>
      <c r="R8" s="5">
        <v>510</v>
      </c>
      <c r="S8" s="5">
        <v>510</v>
      </c>
      <c r="T8" s="5">
        <v>510</v>
      </c>
      <c r="U8" s="5">
        <v>510</v>
      </c>
      <c r="V8" s="5">
        <v>510</v>
      </c>
      <c r="W8" s="5">
        <v>510</v>
      </c>
      <c r="X8" s="5">
        <v>1285</v>
      </c>
      <c r="Y8" s="5">
        <v>510</v>
      </c>
      <c r="Z8" s="5">
        <v>510</v>
      </c>
      <c r="AA8" s="5"/>
      <c r="AB8" s="5">
        <v>510</v>
      </c>
      <c r="AC8" s="5">
        <v>510</v>
      </c>
      <c r="AD8" s="5">
        <v>510</v>
      </c>
      <c r="AE8" s="5">
        <v>1285</v>
      </c>
      <c r="AF8" s="6">
        <f t="shared" si="0"/>
        <v>24.5</v>
      </c>
    </row>
    <row r="9" spans="1:36" x14ac:dyDescent="0.2">
      <c r="A9" s="10" t="s">
        <v>8</v>
      </c>
      <c r="B9" s="8">
        <v>540</v>
      </c>
      <c r="C9" s="8">
        <v>1360</v>
      </c>
      <c r="D9" s="8">
        <v>540</v>
      </c>
      <c r="E9" s="8">
        <v>540</v>
      </c>
      <c r="F9" s="8">
        <v>540</v>
      </c>
      <c r="G9" s="8">
        <v>540</v>
      </c>
      <c r="H9" s="8">
        <v>540</v>
      </c>
      <c r="I9" s="8">
        <v>540</v>
      </c>
      <c r="J9" s="8">
        <v>1360</v>
      </c>
      <c r="K9" s="8">
        <v>540</v>
      </c>
      <c r="L9" s="8">
        <v>540</v>
      </c>
      <c r="M9" s="8">
        <v>540</v>
      </c>
      <c r="N9" s="8">
        <v>540</v>
      </c>
      <c r="O9" s="8">
        <v>540</v>
      </c>
      <c r="P9" s="8">
        <v>560</v>
      </c>
      <c r="Q9" s="8">
        <v>1410</v>
      </c>
      <c r="R9" s="8">
        <v>560</v>
      </c>
      <c r="S9" s="8">
        <v>560</v>
      </c>
      <c r="T9" s="8">
        <v>560</v>
      </c>
      <c r="U9" s="8">
        <v>560</v>
      </c>
      <c r="V9" s="8">
        <v>560</v>
      </c>
      <c r="W9" s="8">
        <v>560</v>
      </c>
      <c r="X9" s="8">
        <v>1410</v>
      </c>
      <c r="Y9" s="8">
        <v>560</v>
      </c>
      <c r="Z9" s="8">
        <v>560</v>
      </c>
      <c r="AA9" s="8">
        <v>560</v>
      </c>
      <c r="AB9" s="8">
        <v>560</v>
      </c>
      <c r="AC9" s="8">
        <v>560</v>
      </c>
      <c r="AD9" s="8">
        <v>560</v>
      </c>
      <c r="AE9" s="8">
        <v>1410</v>
      </c>
      <c r="AF9" s="6">
        <f t="shared" si="0"/>
        <v>30</v>
      </c>
    </row>
    <row r="10" spans="1:36" x14ac:dyDescent="0.2">
      <c r="A10" s="10" t="s">
        <v>9</v>
      </c>
      <c r="B10" s="9">
        <v>270</v>
      </c>
      <c r="C10" s="5"/>
      <c r="D10" s="5">
        <v>270</v>
      </c>
      <c r="E10" s="5">
        <v>540</v>
      </c>
      <c r="F10" s="5">
        <v>540</v>
      </c>
      <c r="G10" s="5">
        <v>540</v>
      </c>
      <c r="H10" s="5">
        <v>540</v>
      </c>
      <c r="I10" s="5">
        <v>540</v>
      </c>
      <c r="J10" s="5">
        <v>1360</v>
      </c>
      <c r="K10" s="5">
        <v>540</v>
      </c>
      <c r="L10" s="5">
        <v>540</v>
      </c>
      <c r="M10" s="5">
        <v>540</v>
      </c>
      <c r="N10" s="5">
        <v>540</v>
      </c>
      <c r="O10" s="5">
        <v>540</v>
      </c>
      <c r="P10" s="5">
        <v>560</v>
      </c>
      <c r="Q10" s="5">
        <v>1410</v>
      </c>
      <c r="R10" s="5">
        <v>560</v>
      </c>
      <c r="S10" s="5">
        <v>560</v>
      </c>
      <c r="T10" s="5">
        <v>560</v>
      </c>
      <c r="U10" s="5">
        <v>560</v>
      </c>
      <c r="V10" s="5">
        <v>560</v>
      </c>
      <c r="W10" s="5">
        <v>560</v>
      </c>
      <c r="X10" s="5">
        <v>1410</v>
      </c>
      <c r="Y10" s="5">
        <v>560</v>
      </c>
      <c r="Z10" s="5">
        <v>560</v>
      </c>
      <c r="AA10" s="5">
        <v>560</v>
      </c>
      <c r="AB10" s="5">
        <v>560</v>
      </c>
      <c r="AC10" s="5">
        <v>560</v>
      </c>
      <c r="AD10" s="5">
        <v>560</v>
      </c>
      <c r="AE10" s="5">
        <v>1410</v>
      </c>
      <c r="AF10" s="6">
        <f t="shared" si="0"/>
        <v>28</v>
      </c>
    </row>
    <row r="11" spans="1:36" x14ac:dyDescent="0.2">
      <c r="A11" s="10" t="s">
        <v>10</v>
      </c>
      <c r="B11" s="8">
        <v>540</v>
      </c>
      <c r="C11" s="8">
        <v>1360</v>
      </c>
      <c r="D11" s="8">
        <v>270</v>
      </c>
      <c r="E11" s="8"/>
      <c r="F11" s="8"/>
      <c r="G11" s="8"/>
      <c r="H11" s="8"/>
      <c r="I11" s="8"/>
      <c r="J11" s="8"/>
      <c r="K11" s="8"/>
      <c r="L11" s="8"/>
      <c r="M11" s="8"/>
      <c r="N11" s="8">
        <f>540+810</f>
        <v>1350</v>
      </c>
      <c r="O11" s="8">
        <v>540</v>
      </c>
      <c r="P11" s="8">
        <v>560</v>
      </c>
      <c r="Q11" s="8">
        <v>1410</v>
      </c>
      <c r="R11" s="8">
        <v>560</v>
      </c>
      <c r="S11" s="8">
        <v>560</v>
      </c>
      <c r="T11" s="8">
        <v>560</v>
      </c>
      <c r="U11" s="8">
        <v>560</v>
      </c>
      <c r="V11" s="8">
        <v>560</v>
      </c>
      <c r="W11" s="8">
        <v>560</v>
      </c>
      <c r="X11" s="8">
        <v>1410</v>
      </c>
      <c r="Y11" s="8">
        <v>560</v>
      </c>
      <c r="Z11" s="8">
        <v>560</v>
      </c>
      <c r="AA11" s="8">
        <v>560</v>
      </c>
      <c r="AB11" s="8">
        <v>560</v>
      </c>
      <c r="AC11" s="8">
        <v>560</v>
      </c>
      <c r="AD11" s="8">
        <v>560</v>
      </c>
      <c r="AE11" s="8">
        <v>1410</v>
      </c>
      <c r="AF11" s="6">
        <f t="shared" si="0"/>
        <v>20.5</v>
      </c>
    </row>
    <row r="12" spans="1:36" x14ac:dyDescent="0.2">
      <c r="A12" s="10" t="s">
        <v>11</v>
      </c>
      <c r="B12" s="5">
        <v>540</v>
      </c>
      <c r="C12" s="5">
        <v>1360</v>
      </c>
      <c r="D12" s="5">
        <v>540</v>
      </c>
      <c r="E12" s="5">
        <v>540</v>
      </c>
      <c r="F12" s="5">
        <v>540</v>
      </c>
      <c r="G12" s="5">
        <v>540</v>
      </c>
      <c r="H12" s="5">
        <v>540</v>
      </c>
      <c r="I12" s="5">
        <v>540</v>
      </c>
      <c r="J12" s="5">
        <v>1360</v>
      </c>
      <c r="K12" s="5">
        <v>540</v>
      </c>
      <c r="L12" s="5">
        <v>540</v>
      </c>
      <c r="M12" s="5">
        <v>540</v>
      </c>
      <c r="N12" s="5">
        <v>540</v>
      </c>
      <c r="O12" s="5">
        <v>540</v>
      </c>
      <c r="P12" s="5">
        <v>560</v>
      </c>
      <c r="Q12" s="5">
        <v>1410</v>
      </c>
      <c r="R12" s="5">
        <v>560</v>
      </c>
      <c r="S12" s="5">
        <v>560</v>
      </c>
      <c r="T12" s="5">
        <v>560</v>
      </c>
      <c r="U12" s="5">
        <v>560</v>
      </c>
      <c r="V12" s="5">
        <v>560</v>
      </c>
      <c r="W12" s="5">
        <v>560</v>
      </c>
      <c r="X12" s="5">
        <v>1410</v>
      </c>
      <c r="Y12" s="5">
        <v>560</v>
      </c>
      <c r="Z12" s="5">
        <v>560</v>
      </c>
      <c r="AA12" s="5">
        <v>280</v>
      </c>
      <c r="AB12" s="5"/>
      <c r="AC12" s="5"/>
      <c r="AD12" s="5"/>
      <c r="AE12" s="5"/>
      <c r="AF12" s="6">
        <f t="shared" si="0"/>
        <v>25.5</v>
      </c>
    </row>
    <row r="13" spans="1:36" x14ac:dyDescent="0.2">
      <c r="A13" s="11" t="s">
        <v>12</v>
      </c>
      <c r="B13" s="8">
        <v>245</v>
      </c>
      <c r="C13" s="8">
        <v>1360</v>
      </c>
      <c r="D13" s="8">
        <v>540</v>
      </c>
      <c r="E13" s="8">
        <v>540</v>
      </c>
      <c r="F13" s="8">
        <v>540</v>
      </c>
      <c r="G13" s="8">
        <v>540</v>
      </c>
      <c r="H13" s="8">
        <v>540</v>
      </c>
      <c r="I13" s="8">
        <v>540</v>
      </c>
      <c r="J13" s="8">
        <v>1360</v>
      </c>
      <c r="K13" s="8">
        <v>540</v>
      </c>
      <c r="L13" s="8">
        <v>540</v>
      </c>
      <c r="M13" s="8">
        <v>540</v>
      </c>
      <c r="N13" s="8">
        <v>540</v>
      </c>
      <c r="O13" s="8">
        <v>540</v>
      </c>
      <c r="P13" s="8">
        <v>255</v>
      </c>
      <c r="Q13" s="8"/>
      <c r="R13" s="8"/>
      <c r="S13" s="8"/>
      <c r="T13" s="8"/>
      <c r="U13" s="8"/>
      <c r="V13" s="8">
        <v>255</v>
      </c>
      <c r="W13" s="8">
        <v>510</v>
      </c>
      <c r="X13" s="8">
        <v>1285</v>
      </c>
      <c r="Y13" s="8">
        <v>560</v>
      </c>
      <c r="Z13" s="8">
        <v>560</v>
      </c>
      <c r="AA13" s="8">
        <v>560</v>
      </c>
      <c r="AB13" s="8">
        <v>560</v>
      </c>
      <c r="AC13" s="8">
        <v>560</v>
      </c>
      <c r="AD13" s="8">
        <v>560</v>
      </c>
      <c r="AE13" s="8">
        <v>1410</v>
      </c>
      <c r="AF13" s="6">
        <f t="shared" si="0"/>
        <v>23.5</v>
      </c>
    </row>
    <row r="14" spans="1:36" s="12" customFormat="1" x14ac:dyDescent="0.2">
      <c r="A14" s="13" t="s">
        <v>13</v>
      </c>
      <c r="B14" s="5">
        <v>540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245</v>
      </c>
      <c r="N14" s="5">
        <v>490</v>
      </c>
      <c r="O14" s="5">
        <v>490</v>
      </c>
      <c r="P14" s="5">
        <v>560</v>
      </c>
      <c r="Q14" s="5">
        <v>1410</v>
      </c>
      <c r="R14" s="5">
        <v>560</v>
      </c>
      <c r="S14" s="5">
        <v>560</v>
      </c>
      <c r="T14" s="5">
        <v>560</v>
      </c>
      <c r="U14" s="5">
        <v>560</v>
      </c>
      <c r="V14" s="5">
        <v>560</v>
      </c>
      <c r="W14" s="5">
        <v>560</v>
      </c>
      <c r="X14" s="5">
        <v>1410</v>
      </c>
      <c r="Y14" s="5">
        <v>510</v>
      </c>
      <c r="Z14" s="5">
        <v>510</v>
      </c>
      <c r="AA14" s="5">
        <v>510</v>
      </c>
      <c r="AB14" s="5">
        <v>510</v>
      </c>
      <c r="AC14" s="5">
        <v>510</v>
      </c>
      <c r="AD14" s="5">
        <v>510</v>
      </c>
      <c r="AE14" s="5">
        <v>1285</v>
      </c>
      <c r="AF14" s="6">
        <f t="shared" si="0"/>
        <v>19.5</v>
      </c>
      <c r="AG14"/>
      <c r="AH14"/>
      <c r="AI14"/>
      <c r="AJ14"/>
    </row>
    <row r="15" spans="1:36" ht="15" customHeight="1" x14ac:dyDescent="0.2">
      <c r="A15" s="7" t="s">
        <v>14</v>
      </c>
      <c r="B15" s="8">
        <v>490</v>
      </c>
      <c r="C15" s="8">
        <v>1235</v>
      </c>
      <c r="D15" s="8">
        <v>490</v>
      </c>
      <c r="E15" s="8">
        <v>490</v>
      </c>
      <c r="F15" s="8">
        <v>490</v>
      </c>
      <c r="G15" s="8">
        <v>490</v>
      </c>
      <c r="H15" s="8">
        <v>490</v>
      </c>
      <c r="I15" s="8">
        <v>490</v>
      </c>
      <c r="J15" s="8">
        <v>1235</v>
      </c>
      <c r="K15" s="8">
        <v>490</v>
      </c>
      <c r="L15" s="8">
        <v>490</v>
      </c>
      <c r="M15" s="8">
        <v>490</v>
      </c>
      <c r="N15" s="8">
        <v>490</v>
      </c>
      <c r="O15" s="8">
        <v>490</v>
      </c>
      <c r="P15" s="8">
        <v>510</v>
      </c>
      <c r="Q15" s="8">
        <v>1285</v>
      </c>
      <c r="R15" s="8">
        <v>510</v>
      </c>
      <c r="S15" s="8">
        <v>510</v>
      </c>
      <c r="T15" s="8">
        <v>510</v>
      </c>
      <c r="U15" s="8">
        <v>510</v>
      </c>
      <c r="V15" s="8">
        <v>510</v>
      </c>
      <c r="W15" s="8">
        <v>510</v>
      </c>
      <c r="X15" s="8">
        <v>1285</v>
      </c>
      <c r="Y15" s="8">
        <v>510</v>
      </c>
      <c r="Z15" s="8">
        <v>510</v>
      </c>
      <c r="AA15" s="8">
        <v>510</v>
      </c>
      <c r="AB15" s="8">
        <v>510</v>
      </c>
      <c r="AC15" s="8">
        <v>510</v>
      </c>
      <c r="AD15" s="8">
        <v>510</v>
      </c>
      <c r="AE15" s="8">
        <v>1285</v>
      </c>
      <c r="AF15" s="6">
        <f t="shared" si="0"/>
        <v>30</v>
      </c>
    </row>
    <row r="16" spans="1:36" x14ac:dyDescent="0.2">
      <c r="A16" s="7" t="s">
        <v>15</v>
      </c>
      <c r="B16" s="5">
        <v>530</v>
      </c>
      <c r="C16" s="5">
        <v>1235</v>
      </c>
      <c r="D16" s="5">
        <v>490</v>
      </c>
      <c r="E16" s="5">
        <v>490</v>
      </c>
      <c r="F16" s="5">
        <v>490</v>
      </c>
      <c r="G16" s="5">
        <v>490</v>
      </c>
      <c r="H16" s="5">
        <v>490</v>
      </c>
      <c r="I16" s="5">
        <v>490</v>
      </c>
      <c r="J16" s="5">
        <v>1235</v>
      </c>
      <c r="K16" s="5">
        <v>530</v>
      </c>
      <c r="L16" s="5">
        <v>530</v>
      </c>
      <c r="M16" s="5">
        <v>530</v>
      </c>
      <c r="N16" s="5">
        <v>530</v>
      </c>
      <c r="O16" s="5">
        <v>530</v>
      </c>
      <c r="P16" s="5">
        <v>550</v>
      </c>
      <c r="Q16" s="5">
        <v>1385</v>
      </c>
      <c r="R16" s="5">
        <v>550</v>
      </c>
      <c r="S16" s="5"/>
      <c r="T16" s="5"/>
      <c r="U16" s="5"/>
      <c r="V16" s="5"/>
      <c r="W16" s="5">
        <v>510</v>
      </c>
      <c r="X16" s="5">
        <v>1285</v>
      </c>
      <c r="Y16" s="5">
        <v>550</v>
      </c>
      <c r="Z16" s="5">
        <v>550</v>
      </c>
      <c r="AA16" s="5">
        <v>550</v>
      </c>
      <c r="AB16" s="5">
        <v>550</v>
      </c>
      <c r="AC16" s="5">
        <v>550</v>
      </c>
      <c r="AD16" s="5">
        <v>550</v>
      </c>
      <c r="AE16" s="5">
        <v>1385</v>
      </c>
      <c r="AF16" s="6">
        <f t="shared" si="0"/>
        <v>26</v>
      </c>
    </row>
    <row r="17" spans="1:32" x14ac:dyDescent="0.2">
      <c r="A17" s="7" t="s">
        <v>16</v>
      </c>
      <c r="B17" s="8">
        <v>490</v>
      </c>
      <c r="C17" s="8">
        <v>1235</v>
      </c>
      <c r="D17" s="8">
        <v>490</v>
      </c>
      <c r="E17" s="8">
        <v>490</v>
      </c>
      <c r="F17" s="8">
        <v>490</v>
      </c>
      <c r="G17" s="8">
        <v>490</v>
      </c>
      <c r="H17" s="8">
        <v>490</v>
      </c>
      <c r="I17" s="8">
        <v>490</v>
      </c>
      <c r="J17" s="8">
        <v>1235</v>
      </c>
      <c r="K17" s="8">
        <v>490</v>
      </c>
      <c r="L17" s="8">
        <v>490</v>
      </c>
      <c r="M17" s="8">
        <v>490</v>
      </c>
      <c r="N17" s="8">
        <v>490</v>
      </c>
      <c r="O17" s="8">
        <v>490</v>
      </c>
      <c r="P17" s="8">
        <v>510</v>
      </c>
      <c r="Q17" s="8">
        <v>1285</v>
      </c>
      <c r="R17" s="8">
        <v>510</v>
      </c>
      <c r="S17" s="8">
        <v>510</v>
      </c>
      <c r="T17" s="8">
        <v>510</v>
      </c>
      <c r="U17" s="8">
        <v>510</v>
      </c>
      <c r="V17" s="8">
        <v>510</v>
      </c>
      <c r="W17" s="8">
        <v>510</v>
      </c>
      <c r="X17" s="8">
        <v>1285</v>
      </c>
      <c r="Y17" s="8">
        <v>510</v>
      </c>
      <c r="Z17" s="8">
        <v>510</v>
      </c>
      <c r="AA17" s="8">
        <v>510</v>
      </c>
      <c r="AB17" s="8">
        <v>510</v>
      </c>
      <c r="AC17" s="8">
        <v>510</v>
      </c>
      <c r="AD17" s="8">
        <v>510</v>
      </c>
      <c r="AE17" s="8">
        <v>1285</v>
      </c>
      <c r="AF17" s="6">
        <f t="shared" si="0"/>
        <v>30</v>
      </c>
    </row>
    <row r="18" spans="1:32" x14ac:dyDescent="0.2">
      <c r="A18" s="7" t="s">
        <v>17</v>
      </c>
      <c r="B18" s="5">
        <v>490</v>
      </c>
      <c r="C18" s="5">
        <v>1235</v>
      </c>
      <c r="D18" s="5">
        <v>490</v>
      </c>
      <c r="E18" s="5">
        <v>490</v>
      </c>
      <c r="F18" s="5">
        <v>490</v>
      </c>
      <c r="G18" s="5">
        <v>490</v>
      </c>
      <c r="H18" s="5">
        <v>490</v>
      </c>
      <c r="I18" s="5">
        <v>490</v>
      </c>
      <c r="J18" s="5">
        <v>1235</v>
      </c>
      <c r="K18" s="5">
        <v>490</v>
      </c>
      <c r="L18" s="5">
        <v>490</v>
      </c>
      <c r="M18" s="5">
        <v>490</v>
      </c>
      <c r="N18" s="5">
        <v>490</v>
      </c>
      <c r="O18" s="5">
        <v>490</v>
      </c>
      <c r="P18" s="5">
        <v>510</v>
      </c>
      <c r="Q18" s="5">
        <v>1285</v>
      </c>
      <c r="R18" s="5">
        <v>255</v>
      </c>
      <c r="S18" s="5"/>
      <c r="T18" s="5">
        <v>510</v>
      </c>
      <c r="U18" s="5">
        <v>510</v>
      </c>
      <c r="V18" s="5">
        <v>510</v>
      </c>
      <c r="W18" s="5">
        <v>510</v>
      </c>
      <c r="X18" s="5">
        <v>1285</v>
      </c>
      <c r="Y18" s="5">
        <v>510</v>
      </c>
      <c r="Z18" s="5">
        <v>510</v>
      </c>
      <c r="AA18" s="5">
        <v>510</v>
      </c>
      <c r="AB18" s="5">
        <v>510</v>
      </c>
      <c r="AC18" s="5">
        <v>510</v>
      </c>
      <c r="AD18" s="5">
        <v>510</v>
      </c>
      <c r="AE18" s="5">
        <v>1285</v>
      </c>
      <c r="AF18" s="6">
        <f t="shared" si="0"/>
        <v>28.5</v>
      </c>
    </row>
    <row r="19" spans="1:32" x14ac:dyDescent="0.2">
      <c r="A19" s="7" t="s">
        <v>18</v>
      </c>
      <c r="B19" s="8">
        <v>490</v>
      </c>
      <c r="C19" s="8">
        <v>1235</v>
      </c>
      <c r="D19" s="8">
        <v>490</v>
      </c>
      <c r="E19" s="8">
        <v>490</v>
      </c>
      <c r="F19" s="8">
        <v>490</v>
      </c>
      <c r="G19" s="8">
        <v>490</v>
      </c>
      <c r="H19" s="8">
        <v>490</v>
      </c>
      <c r="I19" s="8">
        <v>490</v>
      </c>
      <c r="J19" s="8">
        <v>1235</v>
      </c>
      <c r="K19" s="8">
        <v>490</v>
      </c>
      <c r="L19" s="8">
        <v>490</v>
      </c>
      <c r="M19" s="8">
        <v>490</v>
      </c>
      <c r="N19" s="8">
        <v>490</v>
      </c>
      <c r="O19" s="8">
        <v>490</v>
      </c>
      <c r="P19" s="8">
        <v>510</v>
      </c>
      <c r="Q19" s="8">
        <v>1285</v>
      </c>
      <c r="R19" s="8">
        <v>510</v>
      </c>
      <c r="S19" s="8">
        <v>510</v>
      </c>
      <c r="T19" s="8">
        <v>510</v>
      </c>
      <c r="U19" s="8">
        <v>510</v>
      </c>
      <c r="V19" s="8">
        <v>510</v>
      </c>
      <c r="W19" s="8">
        <v>510</v>
      </c>
      <c r="X19" s="8">
        <v>1285</v>
      </c>
      <c r="Y19" s="8">
        <v>510</v>
      </c>
      <c r="Z19" s="8">
        <v>510</v>
      </c>
      <c r="AA19" s="8">
        <v>510</v>
      </c>
      <c r="AB19" s="8">
        <v>510</v>
      </c>
      <c r="AC19" s="8">
        <v>510</v>
      </c>
      <c r="AD19" s="8">
        <v>510</v>
      </c>
      <c r="AE19" s="8">
        <v>1285</v>
      </c>
      <c r="AF19" s="6">
        <f t="shared" si="0"/>
        <v>30</v>
      </c>
    </row>
    <row r="20" spans="1:32" x14ac:dyDescent="0.2">
      <c r="A20" s="7" t="s">
        <v>19</v>
      </c>
      <c r="B20" s="5">
        <v>490</v>
      </c>
      <c r="C20" s="5">
        <v>500</v>
      </c>
      <c r="D20" s="5">
        <v>490</v>
      </c>
      <c r="E20" s="5">
        <v>490</v>
      </c>
      <c r="F20" s="5">
        <v>490</v>
      </c>
      <c r="G20" s="5">
        <v>490</v>
      </c>
      <c r="H20" s="5">
        <v>490</v>
      </c>
      <c r="I20" s="5">
        <v>490</v>
      </c>
      <c r="J20" s="5">
        <v>500</v>
      </c>
      <c r="K20" s="5">
        <v>490</v>
      </c>
      <c r="L20" s="5">
        <v>490</v>
      </c>
      <c r="M20" s="5">
        <v>490</v>
      </c>
      <c r="N20" s="5">
        <v>490</v>
      </c>
      <c r="O20" s="5">
        <v>490</v>
      </c>
      <c r="P20" s="5">
        <v>510</v>
      </c>
      <c r="Q20" s="5">
        <v>520</v>
      </c>
      <c r="R20" s="5">
        <v>510</v>
      </c>
      <c r="S20" s="5">
        <v>510</v>
      </c>
      <c r="T20" s="5">
        <v>510</v>
      </c>
      <c r="U20" s="5">
        <v>510</v>
      </c>
      <c r="V20" s="5">
        <v>510</v>
      </c>
      <c r="W20" s="5">
        <v>510</v>
      </c>
      <c r="X20" s="5">
        <v>520</v>
      </c>
      <c r="Y20" s="5">
        <v>255</v>
      </c>
      <c r="Z20" s="5"/>
      <c r="AA20" s="5">
        <f>510+765</f>
        <v>1275</v>
      </c>
      <c r="AB20" s="5">
        <v>510</v>
      </c>
      <c r="AC20" s="5">
        <v>510</v>
      </c>
      <c r="AD20" s="5">
        <v>510</v>
      </c>
      <c r="AE20" s="5">
        <v>1285</v>
      </c>
      <c r="AF20" s="6">
        <f t="shared" si="0"/>
        <v>28.5</v>
      </c>
    </row>
    <row r="21" spans="1:32" x14ac:dyDescent="0.2">
      <c r="A21" s="7" t="s">
        <v>20</v>
      </c>
      <c r="B21" s="8">
        <v>490</v>
      </c>
      <c r="C21" s="8">
        <v>1235</v>
      </c>
      <c r="D21" s="8">
        <v>490</v>
      </c>
      <c r="E21" s="8">
        <v>490</v>
      </c>
      <c r="F21" s="8">
        <v>490</v>
      </c>
      <c r="G21" s="8">
        <v>490</v>
      </c>
      <c r="H21" s="8">
        <v>490</v>
      </c>
      <c r="I21" s="8">
        <v>490</v>
      </c>
      <c r="J21" s="8">
        <v>1235</v>
      </c>
      <c r="K21" s="8">
        <v>490</v>
      </c>
      <c r="L21" s="8">
        <v>490</v>
      </c>
      <c r="M21" s="8">
        <v>490</v>
      </c>
      <c r="N21" s="8">
        <v>490</v>
      </c>
      <c r="O21" s="8">
        <v>490</v>
      </c>
      <c r="P21" s="8">
        <v>510</v>
      </c>
      <c r="Q21" s="8">
        <v>1285</v>
      </c>
      <c r="R21" s="8">
        <v>510</v>
      </c>
      <c r="S21" s="8">
        <v>510</v>
      </c>
      <c r="T21" s="8">
        <v>510</v>
      </c>
      <c r="U21" s="8">
        <v>510</v>
      </c>
      <c r="V21" s="8">
        <v>510</v>
      </c>
      <c r="W21" s="8">
        <v>510</v>
      </c>
      <c r="X21" s="8">
        <v>1285</v>
      </c>
      <c r="Y21" s="8">
        <v>510</v>
      </c>
      <c r="Z21" s="8">
        <v>510</v>
      </c>
      <c r="AA21" s="8">
        <v>510</v>
      </c>
      <c r="AB21" s="8">
        <v>510</v>
      </c>
      <c r="AC21" s="8">
        <v>510</v>
      </c>
      <c r="AD21" s="8">
        <v>510</v>
      </c>
      <c r="AE21" s="8">
        <v>1285</v>
      </c>
      <c r="AF21" s="6">
        <f t="shared" si="0"/>
        <v>30</v>
      </c>
    </row>
    <row r="22" spans="1:32" x14ac:dyDescent="0.2">
      <c r="A22" s="7" t="s">
        <v>21</v>
      </c>
      <c r="B22" s="5">
        <v>490</v>
      </c>
      <c r="C22" s="5">
        <v>1235</v>
      </c>
      <c r="D22" s="5">
        <v>490</v>
      </c>
      <c r="E22" s="5">
        <v>490</v>
      </c>
      <c r="F22" s="5">
        <v>490</v>
      </c>
      <c r="G22" s="5">
        <v>490</v>
      </c>
      <c r="H22" s="5">
        <v>245</v>
      </c>
      <c r="I22" s="5">
        <v>490</v>
      </c>
      <c r="J22" s="5">
        <v>1235</v>
      </c>
      <c r="K22" s="5">
        <v>490</v>
      </c>
      <c r="L22" s="5">
        <v>490</v>
      </c>
      <c r="M22" s="5">
        <v>490</v>
      </c>
      <c r="N22" s="5">
        <v>490</v>
      </c>
      <c r="O22" s="5">
        <v>490</v>
      </c>
      <c r="P22" s="5">
        <v>510</v>
      </c>
      <c r="Q22" s="5">
        <v>1285</v>
      </c>
      <c r="R22" s="5">
        <v>510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>
        <f>510+765</f>
        <v>1275</v>
      </c>
      <c r="AD22" s="5">
        <v>510</v>
      </c>
      <c r="AE22" s="5">
        <v>1235</v>
      </c>
      <c r="AF22" s="6">
        <f t="shared" si="0"/>
        <v>19.5</v>
      </c>
    </row>
    <row r="23" spans="1:32" x14ac:dyDescent="0.2">
      <c r="A23" s="7" t="s">
        <v>22</v>
      </c>
      <c r="B23" s="8">
        <v>490</v>
      </c>
      <c r="C23" s="8">
        <v>1235</v>
      </c>
      <c r="D23" s="8">
        <v>490</v>
      </c>
      <c r="E23" s="8">
        <v>490</v>
      </c>
      <c r="F23" s="8">
        <v>490</v>
      </c>
      <c r="G23" s="8">
        <v>490</v>
      </c>
      <c r="H23" s="8">
        <v>490</v>
      </c>
      <c r="I23" s="8">
        <v>490</v>
      </c>
      <c r="J23" s="8">
        <v>1235</v>
      </c>
      <c r="K23" s="8">
        <v>490</v>
      </c>
      <c r="L23" s="8">
        <v>490</v>
      </c>
      <c r="M23" s="8">
        <v>490</v>
      </c>
      <c r="N23" s="8">
        <v>490</v>
      </c>
      <c r="O23" s="8">
        <v>490</v>
      </c>
      <c r="P23" s="8">
        <v>510</v>
      </c>
      <c r="Q23" s="8">
        <v>1285</v>
      </c>
      <c r="R23" s="8">
        <v>510</v>
      </c>
      <c r="S23" s="8">
        <v>510</v>
      </c>
      <c r="T23" s="8">
        <v>510</v>
      </c>
      <c r="U23" s="8">
        <v>510</v>
      </c>
      <c r="V23" s="8">
        <v>510</v>
      </c>
      <c r="W23" s="8">
        <v>510</v>
      </c>
      <c r="X23" s="8">
        <v>1285</v>
      </c>
      <c r="Y23" s="8">
        <v>510</v>
      </c>
      <c r="Z23" s="8">
        <v>510</v>
      </c>
      <c r="AA23" s="8">
        <v>510</v>
      </c>
      <c r="AB23" s="8">
        <v>510</v>
      </c>
      <c r="AC23" s="8">
        <v>510</v>
      </c>
      <c r="AD23" s="8">
        <v>510</v>
      </c>
      <c r="AE23" s="8">
        <v>1285</v>
      </c>
      <c r="AF23" s="6">
        <f t="shared" si="0"/>
        <v>30</v>
      </c>
    </row>
    <row r="24" spans="1:32" x14ac:dyDescent="0.2">
      <c r="A24" s="7" t="s">
        <v>23</v>
      </c>
      <c r="B24" s="9">
        <v>490</v>
      </c>
      <c r="C24" s="5">
        <v>500</v>
      </c>
      <c r="D24" s="9">
        <v>490</v>
      </c>
      <c r="E24" s="9">
        <v>490</v>
      </c>
      <c r="F24" s="9">
        <v>490</v>
      </c>
      <c r="G24" s="5">
        <v>490</v>
      </c>
      <c r="H24" s="5">
        <v>490</v>
      </c>
      <c r="I24" s="5">
        <v>490</v>
      </c>
      <c r="J24" s="5">
        <v>500</v>
      </c>
      <c r="K24" s="5">
        <v>490</v>
      </c>
      <c r="L24" s="5">
        <v>490</v>
      </c>
      <c r="M24" s="5">
        <v>490</v>
      </c>
      <c r="N24" s="5">
        <v>490</v>
      </c>
      <c r="O24" s="5">
        <v>490</v>
      </c>
      <c r="P24" s="5">
        <v>510</v>
      </c>
      <c r="Q24" s="5">
        <v>520</v>
      </c>
      <c r="R24" s="5">
        <v>510</v>
      </c>
      <c r="S24" s="5">
        <v>510</v>
      </c>
      <c r="T24" s="5">
        <v>510</v>
      </c>
      <c r="U24" s="5">
        <v>510</v>
      </c>
      <c r="V24" s="5">
        <v>510</v>
      </c>
      <c r="W24" s="5">
        <v>510</v>
      </c>
      <c r="X24" s="5">
        <v>520</v>
      </c>
      <c r="Y24" s="5">
        <v>510</v>
      </c>
      <c r="Z24" s="5">
        <v>510</v>
      </c>
      <c r="AA24" s="5">
        <v>510</v>
      </c>
      <c r="AB24" s="5">
        <v>510</v>
      </c>
      <c r="AC24" s="5">
        <v>510</v>
      </c>
      <c r="AD24" s="5">
        <v>510</v>
      </c>
      <c r="AE24" s="5">
        <v>520</v>
      </c>
      <c r="AF24" s="6">
        <f t="shared" si="0"/>
        <v>30</v>
      </c>
    </row>
    <row r="25" spans="1:32" x14ac:dyDescent="0.2">
      <c r="A25" s="7" t="s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14">
        <f>SUM(COUNTIF(B25:AE25,"=1"))+(SUM(COUNTIF(B25:AE25,"=0"))/2)</f>
        <v>0</v>
      </c>
    </row>
    <row r="26" spans="1:32" x14ac:dyDescent="0.2">
      <c r="A26" s="7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4">
        <f>SUM(COUNTIF(B26:AE26,"=1"))+(SUM(COUNTIF(B26:AE26,"=0"))/2)</f>
        <v>0</v>
      </c>
    </row>
    <row r="27" spans="1:32" x14ac:dyDescent="0.2">
      <c r="A27" s="7" t="s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4">
        <f>SUM(COUNTIF(B27:AE27,"=1"))+(SUM(COUNTIF(B27:AE27,"=0"))/2)</f>
        <v>0</v>
      </c>
    </row>
    <row r="28" spans="1:32" x14ac:dyDescent="0.2">
      <c r="A28" s="7" t="s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6"/>
    </row>
    <row r="29" spans="1:32" x14ac:dyDescent="0.2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6"/>
    </row>
    <row r="30" spans="1:32" ht="24.75" customHeight="1" thickBot="1" x14ac:dyDescent="0.25">
      <c r="A30" s="16"/>
      <c r="B30" s="9">
        <f>735*2</f>
        <v>1470</v>
      </c>
      <c r="C30" s="9"/>
      <c r="D30" s="9">
        <v>810</v>
      </c>
      <c r="E30" s="9"/>
      <c r="F30" s="9"/>
      <c r="G30" s="9"/>
      <c r="H30" s="9"/>
      <c r="I30" s="9"/>
      <c r="J30" s="9"/>
      <c r="K30" s="9"/>
      <c r="L30" s="9"/>
      <c r="M30" s="9">
        <v>1545</v>
      </c>
      <c r="N30" s="9"/>
      <c r="O30" s="9"/>
      <c r="P30" s="9"/>
      <c r="Q30" s="9"/>
      <c r="R30" s="9"/>
      <c r="S30" s="9"/>
      <c r="T30" s="9"/>
      <c r="U30" s="9"/>
      <c r="V30" s="9">
        <v>770</v>
      </c>
      <c r="W30" s="9"/>
      <c r="X30" s="9">
        <v>765</v>
      </c>
      <c r="Y30" s="9"/>
      <c r="Z30" s="9"/>
      <c r="AA30" s="9"/>
      <c r="AB30" s="9"/>
      <c r="AC30" s="9"/>
      <c r="AD30" s="9"/>
      <c r="AE30" s="9"/>
      <c r="AF30" s="6">
        <f t="shared" ref="AF30" si="1">SUM((COUNTIF(B30:AE30,"&gt;=350"))+((COUNTIF(B30:AE30,"&lt;350"))/2))</f>
        <v>5</v>
      </c>
    </row>
    <row r="31" spans="1:32" ht="16" thickBot="1" x14ac:dyDescent="0.25">
      <c r="A31" s="17" t="s">
        <v>28</v>
      </c>
      <c r="B31" s="18">
        <f t="shared" ref="B31:AE31" si="2">SUM(B2:B30)</f>
        <v>12270</v>
      </c>
      <c r="C31" s="18">
        <f t="shared" si="2"/>
        <v>22260</v>
      </c>
      <c r="D31" s="18">
        <f t="shared" si="2"/>
        <v>10810</v>
      </c>
      <c r="E31" s="18">
        <f>SUM(E2:E30)</f>
        <v>9755</v>
      </c>
      <c r="F31" s="18">
        <f t="shared" si="2"/>
        <v>9265</v>
      </c>
      <c r="G31" s="18">
        <f t="shared" si="2"/>
        <v>9020</v>
      </c>
      <c r="H31" s="18">
        <f t="shared" si="2"/>
        <v>10245</v>
      </c>
      <c r="I31" s="18">
        <f t="shared" si="2"/>
        <v>9510</v>
      </c>
      <c r="J31" s="18">
        <f t="shared" si="2"/>
        <v>21025</v>
      </c>
      <c r="K31" s="18">
        <f t="shared" si="2"/>
        <v>12980</v>
      </c>
      <c r="L31" s="18">
        <f t="shared" si="2"/>
        <v>11265</v>
      </c>
      <c r="M31" s="18">
        <f t="shared" si="2"/>
        <v>12075</v>
      </c>
      <c r="N31" s="18">
        <f t="shared" si="2"/>
        <v>12370</v>
      </c>
      <c r="O31" s="18">
        <f t="shared" si="2"/>
        <v>11560</v>
      </c>
      <c r="P31" s="18">
        <f t="shared" si="2"/>
        <v>11765</v>
      </c>
      <c r="Q31" s="18">
        <f t="shared" si="2"/>
        <v>27465</v>
      </c>
      <c r="R31" s="18">
        <f t="shared" si="2"/>
        <v>11255</v>
      </c>
      <c r="S31" s="18">
        <f t="shared" si="2"/>
        <v>9940</v>
      </c>
      <c r="T31" s="18">
        <f t="shared" si="2"/>
        <v>10450</v>
      </c>
      <c r="U31" s="18">
        <f t="shared" si="2"/>
        <v>10450</v>
      </c>
      <c r="V31" s="18">
        <f t="shared" si="2"/>
        <v>11475</v>
      </c>
      <c r="W31" s="18">
        <f t="shared" si="2"/>
        <v>11470</v>
      </c>
      <c r="X31" s="18">
        <f t="shared" si="2"/>
        <v>27110</v>
      </c>
      <c r="Y31" s="18">
        <f t="shared" si="2"/>
        <v>10745</v>
      </c>
      <c r="Z31" s="18">
        <f t="shared" si="2"/>
        <v>10490</v>
      </c>
      <c r="AA31" s="18">
        <f t="shared" si="2"/>
        <v>10720</v>
      </c>
      <c r="AB31" s="18">
        <f t="shared" si="2"/>
        <v>10440</v>
      </c>
      <c r="AC31" s="19">
        <f t="shared" si="2"/>
        <v>11715</v>
      </c>
      <c r="AD31" s="19">
        <f t="shared" si="2"/>
        <v>10950</v>
      </c>
      <c r="AE31" s="19">
        <f t="shared" si="2"/>
        <v>26770</v>
      </c>
      <c r="AF31" s="20">
        <f>SUM(B31:AE31)</f>
        <v>397620</v>
      </c>
    </row>
    <row r="32" spans="1:32" x14ac:dyDescent="0.2">
      <c r="A32" s="21"/>
      <c r="B32" s="22"/>
      <c r="C32" s="23"/>
      <c r="D32" s="23"/>
      <c r="E32" s="22"/>
      <c r="F32" s="22"/>
      <c r="G32" s="22"/>
      <c r="H32" s="22"/>
      <c r="I32" s="22"/>
      <c r="J32" s="23"/>
      <c r="K32" s="23"/>
      <c r="L32" s="22"/>
      <c r="M32" s="22"/>
      <c r="N32" s="22"/>
      <c r="O32" s="22"/>
      <c r="P32" s="22"/>
      <c r="Q32" s="24"/>
      <c r="R32" s="25"/>
      <c r="S32" s="25"/>
      <c r="T32" s="25"/>
      <c r="U32" s="25"/>
      <c r="V32" s="25"/>
      <c r="W32" s="25"/>
      <c r="X32" s="23"/>
      <c r="Y32" s="24"/>
      <c r="Z32" s="25"/>
      <c r="AA32" s="22"/>
      <c r="AB32" s="22"/>
      <c r="AC32" s="22"/>
      <c r="AD32" s="22"/>
      <c r="AE32" s="22"/>
      <c r="AF32" s="26"/>
    </row>
  </sheetData>
  <conditionalFormatting sqref="A2:A30">
    <cfRule type="cellIs" dxfId="7" priority="105" operator="between">
      <formula>152</formula>
      <formula>350</formula>
    </cfRule>
    <cfRule type="cellIs" dxfId="6" priority="106" operator="greaterThan">
      <formula>520</formula>
    </cfRule>
  </conditionalFormatting>
  <conditionalFormatting sqref="A1:AE1">
    <cfRule type="cellIs" dxfId="5" priority="107" operator="between">
      <formula>152</formula>
      <formula>350</formula>
    </cfRule>
    <cfRule type="cellIs" dxfId="4" priority="108" operator="greaterThan">
      <formula>520</formula>
    </cfRule>
  </conditionalFormatting>
  <conditionalFormatting sqref="A31:AE31">
    <cfRule type="cellIs" dxfId="3" priority="103" operator="between">
      <formula>152</formula>
      <formula>350</formula>
    </cfRule>
    <cfRule type="cellIs" dxfId="2" priority="104" operator="greaterThan">
      <formula>520</formula>
    </cfRule>
  </conditionalFormatting>
  <conditionalFormatting sqref="B2:AE30">
    <cfRule type="cellIs" dxfId="1" priority="1" operator="between">
      <formula>200</formula>
      <formula>400</formula>
    </cfRule>
    <cfRule type="cellIs" dxfId="0" priority="2" operator="greaterThan">
      <formula>540</formula>
    </cfRule>
  </conditionalFormatting>
  <dataValidations count="11">
    <dataValidation allowBlank="1" showInputMessage="1" showErrorMessage="1" prompt="Month is in this cell. Calendar days are in cells at right, C24 through AG24. Enter attendance legend to mark student’s monthly attendance in cells C25 through AG25" sqref="A3:A6" xr:uid="{706899E5-C92F-4FC3-ACBD-365E1C5A06C2}"/>
    <dataValidation allowBlank="1" showInputMessage="1" showErrorMessage="1" prompt="Month is in this cell. Calendar days are in cells at right, C30 through AG30. Enter attendance legend to mark student’s monthly attendance in cells C31 through AG31" sqref="A11:A12" xr:uid="{A8698664-EA34-44ED-8A64-7B021712D4FD}"/>
    <dataValidation allowBlank="1" showInputMessage="1" showErrorMessage="1" prompt="Month is in this cell. Calendar days are in cells at right, C32 through AG32. Enter attendance legend to mark student’s monthly attendance in cells C33 through AG33" sqref="A13" xr:uid="{CAB4BB18-F859-4400-AA67-3BF134EB60DE}"/>
    <dataValidation type="textLength" operator="greaterThanOrEqual" showInputMessage="1" showErrorMessage="1" sqref="M32 AA32 O32:P32 AD32 B28:AE28 B30:AE30 B26:AE26 B20:AE20 B22:AE22 B2:AE2 B4:AE4 B6:AE6 B8:AE8 B16:AE16 B10:AE10 B14:AE14 B18:AE18 B12:AE12 B24:AE24" xr:uid="{D86585D7-9CC4-4E50-85EE-F6E1D9A9136E}">
      <formula1>1</formula1>
    </dataValidation>
    <dataValidation allowBlank="1" showInputMessage="1" showErrorMessage="1" prompt="Month is in this cell. Calendar days are in cells at right, C22 through AG22. Enter attendance legend to mark student’s monthly attendance in cells C23 through AG23" sqref="A1:A2" xr:uid="{65B92B6E-80FE-4148-B26F-FCFC365C9B10}"/>
    <dataValidation allowBlank="1" showInputMessage="1" showErrorMessage="1" prompt="Month is in this cell. Calendar days are in cells at right, C28 through AG28. Enter attendance legend to mark student’s monthly attendance in cells C29 through AG29" sqref="A10" xr:uid="{8932A056-5A91-40BE-99FC-3541BD316156}"/>
    <dataValidation allowBlank="1" showInputMessage="1" showErrorMessage="1" prompt="Month is in this cell. Calendar days are in cells at right, C34 through AG34. Enter attendance legend to mark student’s monthly attendance in cells C35 through AG35" sqref="A14:A16" xr:uid="{CFB7A45A-F96A-4D9D-83B6-8B3480E72C95}"/>
    <dataValidation allowBlank="1" showInputMessage="1" showErrorMessage="1" prompt="Month is in this cell. Calendar days are in cells at right, C12 through AG12. Enter attendance legend to mark student’s monthly attendance in cells C13 through AG13" sqref="A17:A18" xr:uid="{77619DC6-5E2E-43B2-9C5B-361ED173475F}"/>
    <dataValidation allowBlank="1" showInputMessage="1" showErrorMessage="1" prompt="Month is in this cell. Calendar days are in cells at right, C16 through AG16. Enter attendance legend to mark student’s monthly attendance in cells C17 through AG17" sqref="A19 A21:A22" xr:uid="{22B84EFD-996A-42D3-B15C-B6FA4EFDBD61}"/>
    <dataValidation allowBlank="1" showInputMessage="1" showErrorMessage="1" prompt="Month is in this cell. Calendar days are in cells at right, C20 through AG20. Enter attendance legend to mark student’s monthly attendance in cells C21 through AG21" sqref="A32 A6 A20 A23:A30" xr:uid="{1DBDBBE6-6513-4A7B-844B-F90BE2BA5123}"/>
    <dataValidation allowBlank="1" showInputMessage="1" showErrorMessage="1" prompt="Month is in this cell. Calendar days are in cells at right, C26 through AG26. Enter attendance legend to mark student’s monthly attendance in cells C27 through AG27" sqref="A4 A7:A9" xr:uid="{189173B9-8585-4E66-8892-41AB30685A77}"/>
  </dataValidation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Pritid Nandy</dc:creator>
  <cp:keywords/>
  <dc:description/>
  <cp:lastModifiedBy>Nandy, Pritid</cp:lastModifiedBy>
  <cp:revision/>
  <dcterms:created xsi:type="dcterms:W3CDTF">2023-05-11T17:41:52Z</dcterms:created>
  <dcterms:modified xsi:type="dcterms:W3CDTF">2025-01-10T17:06:20Z</dcterms:modified>
  <cp:category/>
  <cp:contentStatus/>
</cp:coreProperties>
</file>