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ata\KMedoids-clustering-BPIC-2017 final\"/>
    </mc:Choice>
  </mc:AlternateContent>
  <xr:revisionPtr revIDLastSave="0" documentId="13_ncr:1_{F44D18C0-EA28-4D28-8ECE-03B97CE2CE9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U58" i="1"/>
  <c r="T58" i="1"/>
  <c r="G107" i="1"/>
  <c r="F107" i="1"/>
  <c r="E107" i="1"/>
  <c r="D107" i="1"/>
  <c r="C107" i="1"/>
  <c r="B107" i="1"/>
  <c r="G58" i="1"/>
  <c r="F58" i="1"/>
  <c r="E58" i="1"/>
  <c r="D58" i="1"/>
  <c r="C58" i="1"/>
  <c r="B58" i="1"/>
  <c r="G83" i="1" l="1"/>
  <c r="F83" i="1"/>
  <c r="E83" i="1"/>
  <c r="D83" i="1"/>
  <c r="C83" i="1"/>
  <c r="B83" i="1"/>
  <c r="G33" i="1"/>
  <c r="F33" i="1"/>
  <c r="E33" i="1"/>
  <c r="D33" i="1"/>
  <c r="C33" i="1"/>
  <c r="B33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<sst xmlns="http://schemas.openxmlformats.org/spreadsheetml/2006/main" count="52" uniqueCount="15">
  <si>
    <t>AP</t>
  </si>
  <si>
    <t>AC</t>
  </si>
  <si>
    <t>AD</t>
  </si>
  <si>
    <t>AUC</t>
  </si>
  <si>
    <t>all</t>
  </si>
  <si>
    <t>KMedoids variant sequence matcher 7 clusters  (for prefix lengths)</t>
  </si>
  <si>
    <t>all cases</t>
  </si>
  <si>
    <t>KMedoids variant a_gram_similarity  13 clusters  (for prefix lengths)</t>
  </si>
  <si>
    <t>model-based</t>
  </si>
  <si>
    <t>centroid-based</t>
  </si>
  <si>
    <t xml:space="preserve"> </t>
  </si>
  <si>
    <t>finished traces excluded</t>
  </si>
  <si>
    <t>KMeans  30 clusters  (for prefix lengths)</t>
  </si>
  <si>
    <t>finished cases excluded</t>
  </si>
  <si>
    <t>all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</si>
</sst>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1" fillId="3" borderId="0" xfId="2" applyAlignment="1">
      <alignment horizontal="right"/>
    </xf>
    <xf numFmtId="0" fontId="1" fillId="3" borderId="0" xfId="2"/>
    <xf numFmtId="0" fontId="1" fillId="3" borderId="0" xfId="2" applyBorder="1" applyAlignment="1">
      <alignment horizontal="center"/>
    </xf>
    <xf numFmtId="164" fontId="1" fillId="3" borderId="0" xfId="2" applyNumberFormat="1"/>
    <xf numFmtId="0" fontId="1" fillId="4" borderId="0" xfId="3"/>
    <xf numFmtId="0" fontId="1" fillId="4" borderId="0" xfId="3" applyAlignment="1">
      <alignment horizontal="right"/>
    </xf>
    <xf numFmtId="0" fontId="1" fillId="4" borderId="0" xfId="3"/>
    <xf numFmtId="0" fontId="1" fillId="5" borderId="0" xfId="4"/>
    <xf numFmtId="0" fontId="1" fillId="5" borderId="0" xfId="4" applyAlignment="1">
      <alignment horizontal="right"/>
    </xf>
    <xf numFmtId="0" fontId="1" fillId="5" borderId="0" xfId="4"/>
    <xf numFmtId="0" fontId="2" fillId="2" borderId="0" xfId="1"/>
    <xf numFmtId="0" fontId="2" fillId="2" borderId="0" xfId="1" applyAlignment="1">
      <alignment horizontal="right"/>
    </xf>
    <xf numFmtId="0" fontId="2" fillId="2" borderId="0" xfId="1"/>
    <xf numFmtId="0" fontId="2" fillId="2" borderId="0" xfId="1" applyAlignment="1">
      <alignment horizontal="center"/>
    </xf>
    <xf numFmtId="0" fontId="1" fillId="5" borderId="0" xfId="4" applyAlignment="1">
      <alignment horizontal="center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600"/>
              <a:t>Earliness</a:t>
            </a:r>
            <a:r>
              <a:rPr lang="fr-BE"/>
              <a:t> vs </a:t>
            </a:r>
            <a:r>
              <a:rPr lang="fr-BE" sz="1600"/>
              <a:t>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0.67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8-4B1E-814F-544964E962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0.5</c:v>
                </c:pt>
                <c:pt idx="1">
                  <c:v>0.89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8-4B1E-814F-544964E962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0.48</c:v>
                </c:pt>
                <c:pt idx="1">
                  <c:v>0.65</c:v>
                </c:pt>
                <c:pt idx="2">
                  <c:v>0.77</c:v>
                </c:pt>
                <c:pt idx="3">
                  <c:v>0.91</c:v>
                </c:pt>
                <c:pt idx="4">
                  <c:v>0.94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8-4B1E-814F-544964E9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344383"/>
        <c:axId val="715984831"/>
      </c:barChart>
      <c:catAx>
        <c:axId val="6053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984831"/>
        <c:crosses val="autoZero"/>
        <c:auto val="1"/>
        <c:lblAlgn val="ctr"/>
        <c:lblOffset val="100"/>
        <c:noMultiLvlLbl val="0"/>
      </c:catAx>
      <c:valAx>
        <c:axId val="7159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3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prefix length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Sheet1!$A$79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Sheet1!$B$77:$G$77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Sheet1!$B$79:$G$79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0.97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672-8869-31C5C701D4BF}"/>
            </c:ext>
          </c:extLst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Sheet1!$B$77:$G$77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Sheet1!$B$80:$G$80</c:f>
              <c:numCache>
                <c:formatCode>General</c:formatCode>
                <c:ptCount val="6"/>
                <c:pt idx="0">
                  <c:v>0.48</c:v>
                </c:pt>
                <c:pt idx="1">
                  <c:v>0.88</c:v>
                </c:pt>
                <c:pt idx="2">
                  <c:v>0.86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B-4672-8869-31C5C701D4BF}"/>
            </c:ext>
          </c:extLst>
        </c:ser>
        <c:ser>
          <c:idx val="3"/>
          <c:order val="3"/>
          <c:tx>
            <c:strRef>
              <c:f>Sheet1!$A$81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Sheet1!$B$77:$G$77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Sheet1!$B$81:$G$81</c:f>
              <c:numCache>
                <c:formatCode>General</c:formatCode>
                <c:ptCount val="6"/>
                <c:pt idx="0">
                  <c:v>0.49</c:v>
                </c:pt>
                <c:pt idx="1">
                  <c:v>0.59</c:v>
                </c:pt>
                <c:pt idx="2">
                  <c:v>0.78</c:v>
                </c:pt>
                <c:pt idx="3">
                  <c:v>0.94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B-4672-8869-31C5C701D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3631"/>
        <c:axId val="1871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Sheet1!$B$77:$G$77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Sheet1!$B$78:$G$78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DB-4672-8869-31C5C701D4BF}"/>
                  </c:ext>
                </c:extLst>
              </c15:ser>
            </c15:filteredLineSeries>
          </c:ext>
        </c:extLst>
      </c:lineChart>
      <c:catAx>
        <c:axId val="1434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0959"/>
        <c:crosses val="autoZero"/>
        <c:auto val="1"/>
        <c:lblAlgn val="ctr"/>
        <c:lblOffset val="100"/>
        <c:noMultiLvlLbl val="0"/>
      </c:catAx>
      <c:valAx>
        <c:axId val="187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prefix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Sheet1!$A$103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Sheet1!$B$101:$G$101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Sheet1!$B$103:$G$103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8-452D-AB64-4DA8DEBF5405}"/>
            </c:ext>
          </c:extLst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Sheet1!$B$101:$G$101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Sheet1!$B$104:$G$104</c:f>
              <c:numCache>
                <c:formatCode>General</c:formatCode>
                <c:ptCount val="6"/>
                <c:pt idx="0">
                  <c:v>0.48</c:v>
                </c:pt>
                <c:pt idx="1">
                  <c:v>0.74</c:v>
                </c:pt>
                <c:pt idx="2">
                  <c:v>0.6</c:v>
                </c:pt>
                <c:pt idx="3">
                  <c:v>0.63</c:v>
                </c:pt>
                <c:pt idx="4">
                  <c:v>0.59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8-452D-AB64-4DA8DEBF5405}"/>
            </c:ext>
          </c:extLst>
        </c:ser>
        <c:ser>
          <c:idx val="3"/>
          <c:order val="3"/>
          <c:tx>
            <c:strRef>
              <c:f>Sheet1!$A$105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Sheet1!$B$101:$G$101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Sheet1!$B$105:$G$105</c:f>
              <c:numCache>
                <c:formatCode>General</c:formatCode>
                <c:ptCount val="6"/>
                <c:pt idx="0">
                  <c:v>0.49</c:v>
                </c:pt>
                <c:pt idx="1">
                  <c:v>0.48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8-452D-AB64-4DA8DEBF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0223"/>
        <c:axId val="2110212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Sheet1!$B$101:$G$101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Sheet1!$B$102:$G$102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88-452D-AB64-4DA8DEBF5405}"/>
                  </c:ext>
                </c:extLst>
              </c15:ser>
            </c15:filteredBarSeries>
          </c:ext>
        </c:extLst>
      </c:barChart>
      <c:catAx>
        <c:axId val="190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12351"/>
        <c:crosses val="autoZero"/>
        <c:auto val="1"/>
        <c:lblAlgn val="ctr"/>
        <c:lblOffset val="100"/>
        <c:noMultiLvlLbl val="0"/>
      </c:catAx>
      <c:valAx>
        <c:axId val="21102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prefix length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Sheet1!$A$103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Sheet1!$B$101:$G$101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Sheet1!$B$103:$G$103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C-4BD7-8FE0-0CD178CEEBAD}"/>
            </c:ext>
          </c:extLst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Sheet1!$B$101:$G$101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Sheet1!$B$104:$G$104</c:f>
              <c:numCache>
                <c:formatCode>General</c:formatCode>
                <c:ptCount val="6"/>
                <c:pt idx="0">
                  <c:v>0.48</c:v>
                </c:pt>
                <c:pt idx="1">
                  <c:v>0.74</c:v>
                </c:pt>
                <c:pt idx="2">
                  <c:v>0.6</c:v>
                </c:pt>
                <c:pt idx="3">
                  <c:v>0.63</c:v>
                </c:pt>
                <c:pt idx="4">
                  <c:v>0.59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C-4BD7-8FE0-0CD178CEEBAD}"/>
            </c:ext>
          </c:extLst>
        </c:ser>
        <c:ser>
          <c:idx val="3"/>
          <c:order val="3"/>
          <c:tx>
            <c:strRef>
              <c:f>Sheet1!$A$105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Sheet1!$B$101:$G$101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Sheet1!$B$105:$G$105</c:f>
              <c:numCache>
                <c:formatCode>General</c:formatCode>
                <c:ptCount val="6"/>
                <c:pt idx="0">
                  <c:v>0.49</c:v>
                </c:pt>
                <c:pt idx="1">
                  <c:v>0.48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C-4BD7-8FE0-0CD178CE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223"/>
        <c:axId val="211021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Sheet1!$B$101:$G$101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Sheet1!$B$102:$G$102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DC-4BD7-8FE0-0CD178CEEBAD}"/>
                  </c:ext>
                </c:extLst>
              </c15:ser>
            </c15:filteredLineSeries>
          </c:ext>
        </c:extLst>
      </c:lineChart>
      <c:catAx>
        <c:axId val="190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18591"/>
        <c:crosses val="autoZero"/>
        <c:auto val="1"/>
        <c:lblAlgn val="ctr"/>
        <c:lblOffset val="100"/>
        <c:noMultiLvlLbl val="0"/>
      </c:catAx>
      <c:valAx>
        <c:axId val="21102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Sheet1!$S$54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Sheet1!$T$52:$Y$52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Sheet1!$T$54:$Y$54</c:f>
              <c:numCache>
                <c:formatCode>General</c:formatCode>
                <c:ptCount val="6"/>
                <c:pt idx="2">
                  <c:v>0.83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A-4269-A8C2-5407B8F9417E}"/>
            </c:ext>
          </c:extLst>
        </c:ser>
        <c:ser>
          <c:idx val="2"/>
          <c:order val="2"/>
          <c:tx>
            <c:strRef>
              <c:f>Sheet1!$S$55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Sheet1!$T$52:$Y$52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Sheet1!$T$55:$Y$55</c:f>
              <c:numCache>
                <c:formatCode>General</c:formatCode>
                <c:ptCount val="6"/>
                <c:pt idx="2">
                  <c:v>0.95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A-4269-A8C2-5407B8F9417E}"/>
            </c:ext>
          </c:extLst>
        </c:ser>
        <c:ser>
          <c:idx val="3"/>
          <c:order val="3"/>
          <c:tx>
            <c:strRef>
              <c:f>Sheet1!$S$56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Sheet1!$T$52:$Y$52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Sheet1!$T$56:$Y$56</c:f>
              <c:numCache>
                <c:formatCode>General</c:formatCode>
                <c:ptCount val="6"/>
                <c:pt idx="2">
                  <c:v>0.77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A-4269-A8C2-5407B8F9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231"/>
        <c:axId val="2110259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Sheet1!$T$52:$Y$52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Sheet1!$T$53:$Y$53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1A-4269-A8C2-5407B8F9417E}"/>
                  </c:ext>
                </c:extLst>
              </c15:ser>
            </c15:filteredBarSeries>
          </c:ext>
        </c:extLst>
      </c:barChart>
      <c:catAx>
        <c:axId val="121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59359"/>
        <c:crosses val="autoZero"/>
        <c:auto val="1"/>
        <c:lblAlgn val="ctr"/>
        <c:lblOffset val="100"/>
        <c:noMultiLvlLbl val="0"/>
      </c:catAx>
      <c:valAx>
        <c:axId val="211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Sheet1!$S$54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Sheet1!$T$52:$Y$52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Sheet1!$T$54:$Y$54</c:f>
              <c:numCache>
                <c:formatCode>General</c:formatCode>
                <c:ptCount val="6"/>
                <c:pt idx="2">
                  <c:v>0.83</c:v>
                </c:pt>
                <c:pt idx="3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923-B4F8-68A1D41C89F1}"/>
            </c:ext>
          </c:extLst>
        </c:ser>
        <c:ser>
          <c:idx val="2"/>
          <c:order val="2"/>
          <c:tx>
            <c:strRef>
              <c:f>Sheet1!$S$55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Sheet1!$T$52:$Y$52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Sheet1!$T$55:$Y$55</c:f>
              <c:numCache>
                <c:formatCode>General</c:formatCode>
                <c:ptCount val="6"/>
                <c:pt idx="2">
                  <c:v>0.95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923-B4F8-68A1D41C89F1}"/>
            </c:ext>
          </c:extLst>
        </c:ser>
        <c:ser>
          <c:idx val="3"/>
          <c:order val="3"/>
          <c:tx>
            <c:strRef>
              <c:f>Sheet1!$S$56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Sheet1!$T$52:$Y$52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Sheet1!$T$56:$Y$56</c:f>
              <c:numCache>
                <c:formatCode>General</c:formatCode>
                <c:ptCount val="6"/>
                <c:pt idx="2">
                  <c:v>0.77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923-B4F8-68A1D41C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9231"/>
        <c:axId val="2110209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Sheet1!$T$52:$Y$52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Sheet1!$T$53:$Y$53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61-4923-B4F8-68A1D41C89F1}"/>
                  </c:ext>
                </c:extLst>
              </c15:ser>
            </c15:filteredLineSeries>
          </c:ext>
        </c:extLst>
      </c:lineChart>
      <c:catAx>
        <c:axId val="21042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09439"/>
        <c:crosses val="autoZero"/>
        <c:auto val="1"/>
        <c:lblAlgn val="ctr"/>
        <c:lblOffset val="100"/>
        <c:noMultiLvlLbl val="0"/>
      </c:catAx>
      <c:valAx>
        <c:axId val="21102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Earliness vs Outcome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Sheet1!$A$29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Sheet1!$B$27:$G$27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0.5</c:v>
                </c:pt>
                <c:pt idx="1">
                  <c:v>0.52</c:v>
                </c:pt>
                <c:pt idx="2">
                  <c:v>0.62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B1D-B232-A7C28A5A5D6D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Sheet1!$B$27:$G$27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0.53</c:v>
                </c:pt>
                <c:pt idx="1">
                  <c:v>0.72</c:v>
                </c:pt>
                <c:pt idx="2">
                  <c:v>0.68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B1D-B232-A7C28A5A5D6D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Sheet1!$B$27:$G$27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0.47</c:v>
                </c:pt>
                <c:pt idx="1">
                  <c:v>0.53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B-4B1D-B232-A7C28A5A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021935"/>
        <c:axId val="793739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Sheet1!$B$27:$G$27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Sheet1!$B$28:$G$28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B-4B1D-B232-A7C28A5A5D6D}"/>
                  </c:ext>
                </c:extLst>
              </c15:ser>
            </c15:filteredBarSeries>
          </c:ext>
        </c:extLst>
      </c:barChart>
      <c:catAx>
        <c:axId val="7150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739711"/>
        <c:crosses val="autoZero"/>
        <c:auto val="1"/>
        <c:lblAlgn val="ctr"/>
        <c:lblOffset val="100"/>
        <c:noMultiLvlLbl val="0"/>
      </c:catAx>
      <c:valAx>
        <c:axId val="7937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0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Earliness vs Outcome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Sheet1!$B$77:$G$77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Sheet1!$B$79:$G$79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0.97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4-4763-9B37-2263DB989F11}"/>
            </c:ext>
          </c:extLst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Sheet1!$B$77:$G$77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Sheet1!$B$80:$G$80</c:f>
              <c:numCache>
                <c:formatCode>General</c:formatCode>
                <c:ptCount val="6"/>
                <c:pt idx="0">
                  <c:v>0.48</c:v>
                </c:pt>
                <c:pt idx="1">
                  <c:v>0.88</c:v>
                </c:pt>
                <c:pt idx="2">
                  <c:v>0.86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4-4763-9B37-2263DB989F11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Sheet1!$B$77:$G$77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Sheet1!$B$81:$G$81</c:f>
              <c:numCache>
                <c:formatCode>General</c:formatCode>
                <c:ptCount val="6"/>
                <c:pt idx="0">
                  <c:v>0.49</c:v>
                </c:pt>
                <c:pt idx="1">
                  <c:v>0.59</c:v>
                </c:pt>
                <c:pt idx="2">
                  <c:v>0.78</c:v>
                </c:pt>
                <c:pt idx="3">
                  <c:v>0.94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4-4763-9B37-2263DB98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136047"/>
        <c:axId val="791631247"/>
      </c:barChart>
      <c:catAx>
        <c:axId val="6131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631247"/>
        <c:crosses val="autoZero"/>
        <c:auto val="1"/>
        <c:lblAlgn val="ctr"/>
        <c:lblOffset val="100"/>
        <c:noMultiLvlLbl val="0"/>
      </c:catAx>
      <c:valAx>
        <c:axId val="79163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1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0.67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5-4014-B84A-CCE5B0CB31F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0.5</c:v>
                </c:pt>
                <c:pt idx="1">
                  <c:v>0.89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5-4014-B84A-CCE5B0CB31F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0.48</c:v>
                </c:pt>
                <c:pt idx="1">
                  <c:v>0.65</c:v>
                </c:pt>
                <c:pt idx="2">
                  <c:v>0.77</c:v>
                </c:pt>
                <c:pt idx="3">
                  <c:v>0.91</c:v>
                </c:pt>
                <c:pt idx="4">
                  <c:v>0.94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5-4014-B84A-CCE5B0CB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153855"/>
        <c:axId val="765040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65-4014-B84A-CCE5B0CB31F8}"/>
                  </c:ext>
                </c:extLst>
              </c15:ser>
            </c15:filteredLineSeries>
          </c:ext>
        </c:extLst>
      </c:lineChart>
      <c:catAx>
        <c:axId val="7611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040655"/>
        <c:crosses val="autoZero"/>
        <c:auto val="1"/>
        <c:lblAlgn val="ctr"/>
        <c:lblOffset val="100"/>
        <c:noMultiLvlLbl val="0"/>
      </c:catAx>
      <c:valAx>
        <c:axId val="7650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Sheet1!$B$27:$G$28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0.5</c:v>
                </c:pt>
                <c:pt idx="1">
                  <c:v>0.52</c:v>
                </c:pt>
                <c:pt idx="2">
                  <c:v>0.62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4CD6-8E69-12109BF86364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Sheet1!$B$27:$G$28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0.53</c:v>
                </c:pt>
                <c:pt idx="1">
                  <c:v>0.72</c:v>
                </c:pt>
                <c:pt idx="2">
                  <c:v>0.68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CD6-8E69-12109BF86364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Sheet1!$B$27:$G$28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0.47</c:v>
                </c:pt>
                <c:pt idx="1">
                  <c:v>0.53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8-4CD6-8E69-12109BF8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423"/>
        <c:axId val="18702223"/>
      </c:lineChart>
      <c:catAx>
        <c:axId val="190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2223"/>
        <c:crosses val="autoZero"/>
        <c:auto val="1"/>
        <c:lblAlgn val="ctr"/>
        <c:lblOffset val="100"/>
        <c:noMultiLvlLbl val="0"/>
      </c:catAx>
      <c:valAx>
        <c:axId val="187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Sheet1!$A$54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Sheet1!$B$52:$G$52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Sheet1!$B$54:$G$54</c:f>
              <c:numCache>
                <c:formatCode>General</c:formatCode>
                <c:ptCount val="6"/>
                <c:pt idx="0">
                  <c:v>0.5</c:v>
                </c:pt>
                <c:pt idx="1">
                  <c:v>0.65</c:v>
                </c:pt>
                <c:pt idx="2">
                  <c:v>0.88</c:v>
                </c:pt>
                <c:pt idx="3">
                  <c:v>0.95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D-4A1E-B1B3-43BDB9D85E4C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Sheet1!$B$52:$G$52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Sheet1!$B$55:$G$55</c:f>
              <c:numCache>
                <c:formatCode>General</c:formatCode>
                <c:ptCount val="6"/>
                <c:pt idx="0">
                  <c:v>0.53</c:v>
                </c:pt>
                <c:pt idx="1">
                  <c:v>0.88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D-4A1E-B1B3-43BDB9D85E4C}"/>
            </c:ext>
          </c:extLst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Sheet1!$B$52:$G$52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Sheet1!$B$56:$G$56</c:f>
              <c:numCache>
                <c:formatCode>General</c:formatCode>
                <c:ptCount val="6"/>
                <c:pt idx="0">
                  <c:v>0.48</c:v>
                </c:pt>
                <c:pt idx="1">
                  <c:v>0.64</c:v>
                </c:pt>
                <c:pt idx="2">
                  <c:v>0.85</c:v>
                </c:pt>
                <c:pt idx="3">
                  <c:v>0.91</c:v>
                </c:pt>
                <c:pt idx="4">
                  <c:v>0.94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D-4A1E-B1B3-43BDB9D8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56623"/>
        <c:axId val="1870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Sheet1!$B$52:$G$52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Sheet1!$B$53:$G$53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4D-4A1E-B1B3-43BDB9D85E4C}"/>
                  </c:ext>
                </c:extLst>
              </c15:ser>
            </c15:filteredBarSeries>
          </c:ext>
        </c:extLst>
      </c:barChart>
      <c:catAx>
        <c:axId val="16645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7215"/>
        <c:crosses val="autoZero"/>
        <c:auto val="1"/>
        <c:lblAlgn val="ctr"/>
        <c:lblOffset val="100"/>
        <c:noMultiLvlLbl val="0"/>
      </c:catAx>
      <c:valAx>
        <c:axId val="18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5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Sheet1!$A$54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Sheet1!$B$52:$G$52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Sheet1!$B$54:$G$54</c:f>
              <c:numCache>
                <c:formatCode>General</c:formatCode>
                <c:ptCount val="6"/>
                <c:pt idx="0">
                  <c:v>0.5</c:v>
                </c:pt>
                <c:pt idx="1">
                  <c:v>0.65</c:v>
                </c:pt>
                <c:pt idx="2">
                  <c:v>0.88</c:v>
                </c:pt>
                <c:pt idx="3">
                  <c:v>0.95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D-458D-80F6-736A30536852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Sheet1!$B$52:$G$52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Sheet1!$B$55:$G$55</c:f>
              <c:numCache>
                <c:formatCode>General</c:formatCode>
                <c:ptCount val="6"/>
                <c:pt idx="0">
                  <c:v>0.53</c:v>
                </c:pt>
                <c:pt idx="1">
                  <c:v>0.88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D-458D-80F6-736A30536852}"/>
            </c:ext>
          </c:extLst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Sheet1!$B$52:$G$52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Sheet1!$B$56:$G$56</c:f>
              <c:numCache>
                <c:formatCode>General</c:formatCode>
                <c:ptCount val="6"/>
                <c:pt idx="0">
                  <c:v>0.48</c:v>
                </c:pt>
                <c:pt idx="1">
                  <c:v>0.64</c:v>
                </c:pt>
                <c:pt idx="2">
                  <c:v>0.85</c:v>
                </c:pt>
                <c:pt idx="3">
                  <c:v>0.91</c:v>
                </c:pt>
                <c:pt idx="4">
                  <c:v>0.94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D-458D-80F6-736A3053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488959"/>
        <c:axId val="18719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Sheet1!$B$52:$G$52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Sheet1!$B$53:$G$53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7D-458D-80F6-736A30536852}"/>
                  </c:ext>
                </c:extLst>
              </c15:ser>
            </c15:filteredLineSeries>
          </c:ext>
        </c:extLst>
      </c:lineChart>
      <c:catAx>
        <c:axId val="21104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9279"/>
        <c:crosses val="autoZero"/>
        <c:auto val="1"/>
        <c:lblAlgn val="ctr"/>
        <c:lblOffset val="100"/>
        <c:noMultiLvlLbl val="0"/>
      </c:catAx>
      <c:valAx>
        <c:axId val="187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4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Sheet1!$S$3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Sheet1!$T$3:$Y$3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A-42CF-B6CC-042BF8EB701A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Sheet1!$T$4:$Y$4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A-42CF-B6CC-042BF8EB701A}"/>
            </c:ext>
          </c:extLst>
        </c:ser>
        <c:ser>
          <c:idx val="3"/>
          <c:order val="3"/>
          <c:tx>
            <c:strRef>
              <c:f>Sheet1!$S$5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Sheet1!$T$5:$Y$5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A-42CF-B6CC-042BF8EB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19759"/>
        <c:axId val="187546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Sheet1!$T$1:$Y$1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Sheet1!$T$2:$Y$2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3A-42CF-B6CC-042BF8EB701A}"/>
                  </c:ext>
                </c:extLst>
              </c15:ser>
            </c15:filteredBarSeries>
          </c:ext>
        </c:extLst>
      </c:barChart>
      <c:catAx>
        <c:axId val="1549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54639"/>
        <c:crosses val="autoZero"/>
        <c:auto val="1"/>
        <c:lblAlgn val="ctr"/>
        <c:lblOffset val="100"/>
        <c:noMultiLvlLbl val="0"/>
      </c:catAx>
      <c:valAx>
        <c:axId val="187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9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Sheet1!$S$3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Sheet1!$T$1:$Y$1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Sheet1!$T$3:$Y$3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4-4FED-B841-39A269F5AC4E}"/>
            </c:ext>
          </c:extLst>
        </c:ser>
        <c:ser>
          <c:idx val="2"/>
          <c:order val="1"/>
          <c:tx>
            <c:strRef>
              <c:f>Sheet1!$S$4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Sheet1!$T$1:$Y$1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Sheet1!$T$4:$Y$4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4-4FED-B841-39A269F5AC4E}"/>
            </c:ext>
          </c:extLst>
        </c:ser>
        <c:ser>
          <c:idx val="3"/>
          <c:order val="2"/>
          <c:tx>
            <c:strRef>
              <c:f>Sheet1!$S$5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Sheet1!$T$1:$Y$1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Sheet1!$T$5:$Y$5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4-4FED-B841-39A269F5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2031"/>
        <c:axId val="18692239"/>
      </c:lineChart>
      <c:catAx>
        <c:axId val="1434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2239"/>
        <c:crosses val="autoZero"/>
        <c:auto val="1"/>
        <c:lblAlgn val="ctr"/>
        <c:lblOffset val="100"/>
        <c:noMultiLvlLbl val="0"/>
      </c:catAx>
      <c:valAx>
        <c:axId val="186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7</xdr:row>
      <xdr:rowOff>157162</xdr:rowOff>
    </xdr:from>
    <xdr:to>
      <xdr:col>4</xdr:col>
      <xdr:colOff>481012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90675-2EC3-4F22-B846-126D2FE8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33</xdr:row>
      <xdr:rowOff>138112</xdr:rowOff>
    </xdr:from>
    <xdr:to>
      <xdr:col>4</xdr:col>
      <xdr:colOff>500062</xdr:colOff>
      <xdr:row>48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26C37-F059-4B8C-8A32-DEB8CAD3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83</xdr:row>
      <xdr:rowOff>128587</xdr:rowOff>
    </xdr:from>
    <xdr:to>
      <xdr:col>4</xdr:col>
      <xdr:colOff>542925</xdr:colOff>
      <xdr:row>98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A5930-A710-4EC6-87F0-9EAC496D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7</xdr:row>
      <xdr:rowOff>147637</xdr:rowOff>
    </xdr:from>
    <xdr:to>
      <xdr:col>12</xdr:col>
      <xdr:colOff>361950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DA088-1312-4AB2-A9C7-89F9EAB2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485775</xdr:colOff>
      <xdr:row>33</xdr:row>
      <xdr:rowOff>152400</xdr:rowOff>
    </xdr:from>
    <xdr:to>
      <xdr:col>13</xdr:col>
      <xdr:colOff>180975</xdr:colOff>
      <xdr:row>48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D92FC5-7E53-488D-870E-68FA9C2F9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58</xdr:row>
      <xdr:rowOff>171450</xdr:rowOff>
    </xdr:from>
    <xdr:to>
      <xdr:col>7</xdr:col>
      <xdr:colOff>85725</xdr:colOff>
      <xdr:row>72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73861D-8372-4F17-BACA-F0F51839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438150</xdr:colOff>
      <xdr:row>58</xdr:row>
      <xdr:rowOff>152400</xdr:rowOff>
    </xdr:from>
    <xdr:to>
      <xdr:col>14</xdr:col>
      <xdr:colOff>504825</xdr:colOff>
      <xdr:row>72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8054F3-B8D1-413B-ACD3-846B72B3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90487</xdr:colOff>
      <xdr:row>7</xdr:row>
      <xdr:rowOff>180974</xdr:rowOff>
    </xdr:from>
    <xdr:to>
      <xdr:col>23</xdr:col>
      <xdr:colOff>581025</xdr:colOff>
      <xdr:row>21</xdr:row>
      <xdr:rowOff>133349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8183A0F-7AFD-43ED-9784-B9DBCEB1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280987</xdr:colOff>
      <xdr:row>7</xdr:row>
      <xdr:rowOff>142875</xdr:rowOff>
    </xdr:from>
    <xdr:to>
      <xdr:col>31</xdr:col>
      <xdr:colOff>95250</xdr:colOff>
      <xdr:row>21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77078-6044-4447-86E4-D103874B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271462</xdr:colOff>
      <xdr:row>83</xdr:row>
      <xdr:rowOff>123825</xdr:rowOff>
    </xdr:from>
    <xdr:to>
      <xdr:col>12</xdr:col>
      <xdr:colOff>576262</xdr:colOff>
      <xdr:row>98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8A94DB-9ADE-4599-A4C6-C6A37CA1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157162</xdr:colOff>
      <xdr:row>107</xdr:row>
      <xdr:rowOff>85725</xdr:rowOff>
    </xdr:from>
    <xdr:to>
      <xdr:col>6</xdr:col>
      <xdr:colOff>333375</xdr:colOff>
      <xdr:row>121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591DEF-60B0-4D7D-84F6-B0F23128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576262</xdr:colOff>
      <xdr:row>107</xdr:row>
      <xdr:rowOff>95250</xdr:rowOff>
    </xdr:from>
    <xdr:to>
      <xdr:col>14</xdr:col>
      <xdr:colOff>271462</xdr:colOff>
      <xdr:row>121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7F60A91-F940-4B88-B756-4D2F0203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247650</xdr:colOff>
      <xdr:row>58</xdr:row>
      <xdr:rowOff>123825</xdr:rowOff>
    </xdr:from>
    <xdr:to>
      <xdr:col>25</xdr:col>
      <xdr:colOff>552450</xdr:colOff>
      <xdr:row>73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B4DFB1-8BF6-4C1B-812E-7B30DA82A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228600</xdr:colOff>
      <xdr:row>58</xdr:row>
      <xdr:rowOff>142875</xdr:rowOff>
    </xdr:from>
    <xdr:to>
      <xdr:col>34</xdr:col>
      <xdr:colOff>533400</xdr:colOff>
      <xdr:row>73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06980A-1DA9-4C8D-A463-0AE9ED4E6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3"/>
  <sheetViews>
    <sheetView tabSelected="1" topLeftCell="N1" workbookViewId="0">
      <selection activeCell="S84" sqref="S84"/>
    </sheetView>
  </sheetViews>
  <sheetFormatPr defaultRowHeight="15" x14ac:dyDescent="0.25"/>
  <cols>
    <col min="10" max="10" width="9.140625" customWidth="1"/>
  </cols>
  <sheetData>
    <row r="1" spans="1:32" x14ac:dyDescent="0.25">
      <c r="A1" s="1"/>
      <c r="B1" s="1">
        <v>8</v>
      </c>
      <c r="C1" s="1">
        <v>12</v>
      </c>
      <c r="D1" s="1">
        <v>16</v>
      </c>
      <c r="E1" s="1">
        <v>20</v>
      </c>
      <c r="F1" s="1">
        <v>24</v>
      </c>
      <c r="G1" s="2" t="s">
        <v>4</v>
      </c>
      <c r="H1" s="1"/>
      <c r="I1" s="1"/>
      <c r="J1" s="1"/>
      <c r="K1" s="1"/>
      <c r="L1" s="1"/>
      <c r="M1" s="1"/>
      <c r="N1" s="1"/>
      <c r="O1" s="1"/>
      <c r="R1" s="1"/>
      <c r="S1" s="1"/>
      <c r="T1" s="1">
        <v>8</v>
      </c>
      <c r="U1" s="1">
        <v>12</v>
      </c>
      <c r="V1" s="1">
        <v>16</v>
      </c>
      <c r="W1" s="1">
        <v>20</v>
      </c>
      <c r="X1" s="1">
        <v>24</v>
      </c>
      <c r="Y1" s="2" t="s">
        <v>4</v>
      </c>
      <c r="Z1" s="1"/>
      <c r="AA1" s="1"/>
      <c r="AB1" s="1"/>
      <c r="AC1" s="1"/>
      <c r="AD1" s="1"/>
      <c r="AE1" s="1"/>
      <c r="AF1" s="1"/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3" t="s">
        <v>7</v>
      </c>
      <c r="K2" s="3"/>
      <c r="L2" s="3"/>
      <c r="M2" s="3"/>
      <c r="N2" s="3"/>
      <c r="O2" s="3"/>
      <c r="R2" s="1"/>
      <c r="S2" s="1"/>
      <c r="T2" s="1"/>
      <c r="U2" s="1"/>
      <c r="V2" s="1"/>
      <c r="W2" s="1"/>
      <c r="X2" s="1"/>
      <c r="Y2" s="1"/>
      <c r="Z2" s="1"/>
      <c r="AA2" s="3" t="s">
        <v>7</v>
      </c>
      <c r="AB2" s="3"/>
      <c r="AC2" s="3"/>
      <c r="AD2" s="3"/>
      <c r="AE2" s="3"/>
      <c r="AF2" s="3"/>
    </row>
    <row r="3" spans="1:32" x14ac:dyDescent="0.25">
      <c r="A3" s="1" t="s">
        <v>0</v>
      </c>
      <c r="B3" s="1">
        <v>0.5</v>
      </c>
      <c r="C3" s="1">
        <v>0.5</v>
      </c>
      <c r="D3" s="1">
        <v>0.67</v>
      </c>
      <c r="E3" s="1">
        <v>0.95</v>
      </c>
      <c r="F3" s="1">
        <v>0.95</v>
      </c>
      <c r="G3" s="1">
        <v>1</v>
      </c>
      <c r="H3" s="1"/>
      <c r="I3" s="1"/>
      <c r="J3" s="1"/>
      <c r="K3" s="1"/>
      <c r="L3" s="1"/>
      <c r="M3" s="1"/>
      <c r="N3" s="1"/>
      <c r="O3" s="1"/>
      <c r="R3" s="1"/>
      <c r="S3" s="1" t="s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0.99</v>
      </c>
      <c r="Z3" s="1"/>
      <c r="AA3" s="1"/>
      <c r="AB3" s="1"/>
      <c r="AC3" s="1"/>
      <c r="AD3" s="1"/>
      <c r="AE3" s="1"/>
      <c r="AF3" s="1"/>
    </row>
    <row r="4" spans="1:32" x14ac:dyDescent="0.25">
      <c r="A4" s="1" t="s">
        <v>1</v>
      </c>
      <c r="B4" s="1">
        <v>0.5</v>
      </c>
      <c r="C4" s="1">
        <v>0.89</v>
      </c>
      <c r="D4" s="1">
        <v>0.97</v>
      </c>
      <c r="E4" s="1">
        <v>0.98</v>
      </c>
      <c r="F4" s="1">
        <v>0.98</v>
      </c>
      <c r="G4" s="1">
        <v>1</v>
      </c>
      <c r="H4" s="1"/>
      <c r="I4" s="1">
        <v>3</v>
      </c>
      <c r="J4" s="1"/>
      <c r="K4" s="1"/>
      <c r="L4" s="1"/>
      <c r="M4" s="1"/>
      <c r="N4" s="1"/>
      <c r="O4" s="1"/>
      <c r="R4" s="1"/>
      <c r="S4" s="1" t="s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0.98</v>
      </c>
      <c r="Z4" s="1"/>
      <c r="AA4" s="1"/>
      <c r="AB4" s="1"/>
      <c r="AC4" s="1"/>
      <c r="AD4" s="1"/>
      <c r="AE4" s="1"/>
      <c r="AF4" s="1"/>
    </row>
    <row r="5" spans="1:32" x14ac:dyDescent="0.25">
      <c r="A5" s="1" t="s">
        <v>2</v>
      </c>
      <c r="B5" s="1">
        <v>0.48</v>
      </c>
      <c r="C5" s="1">
        <v>0.65</v>
      </c>
      <c r="D5" s="1">
        <v>0.77</v>
      </c>
      <c r="E5" s="1">
        <v>0.91</v>
      </c>
      <c r="F5" s="1">
        <v>0.94</v>
      </c>
      <c r="G5" s="1">
        <v>0.98</v>
      </c>
      <c r="H5" s="1"/>
      <c r="I5" s="4" t="s">
        <v>10</v>
      </c>
      <c r="J5" s="4"/>
      <c r="K5" s="4"/>
      <c r="L5" s="1"/>
      <c r="M5" s="1"/>
      <c r="N5" s="1"/>
      <c r="O5" s="1"/>
      <c r="R5" s="1"/>
      <c r="S5" s="1" t="s">
        <v>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0.98</v>
      </c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4"/>
      <c r="J6" s="4"/>
      <c r="K6" s="4"/>
      <c r="L6" s="1" t="s">
        <v>9</v>
      </c>
      <c r="M6" s="1"/>
      <c r="N6" s="1"/>
      <c r="O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 t="s">
        <v>3</v>
      </c>
      <c r="B7" s="1">
        <f>SUM(B3:B5)</f>
        <v>1.48</v>
      </c>
      <c r="C7" s="1">
        <f t="shared" ref="C7:G7" si="0">SUM(C3:C5)</f>
        <v>2.04</v>
      </c>
      <c r="D7" s="1">
        <f t="shared" si="0"/>
        <v>2.41</v>
      </c>
      <c r="E7" s="1">
        <f t="shared" si="0"/>
        <v>2.84</v>
      </c>
      <c r="F7" s="1">
        <f t="shared" si="0"/>
        <v>2.87</v>
      </c>
      <c r="G7" s="1">
        <f t="shared" si="0"/>
        <v>2.98</v>
      </c>
      <c r="H7" s="1"/>
      <c r="I7" s="4"/>
      <c r="J7" s="4"/>
      <c r="K7" s="4"/>
      <c r="L7" s="1"/>
      <c r="M7" s="1"/>
      <c r="N7" s="1"/>
      <c r="O7" s="1"/>
      <c r="R7" s="1"/>
      <c r="S7" s="1"/>
      <c r="T7" s="1" t="s">
        <v>8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6" spans="1:3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32" x14ac:dyDescent="0.25">
      <c r="A27" s="6"/>
      <c r="B27" s="6">
        <v>8</v>
      </c>
      <c r="C27" s="6">
        <v>12</v>
      </c>
      <c r="D27" s="6">
        <v>16</v>
      </c>
      <c r="E27" s="6">
        <v>20</v>
      </c>
      <c r="F27" s="6">
        <v>24</v>
      </c>
      <c r="G27" s="7" t="s">
        <v>4</v>
      </c>
      <c r="H27" s="6"/>
      <c r="I27" s="6"/>
      <c r="J27" s="6"/>
      <c r="K27" s="6"/>
      <c r="L27" s="6"/>
      <c r="M27" s="6"/>
      <c r="N27" s="6"/>
      <c r="O27" s="6"/>
    </row>
    <row r="28" spans="1:32" x14ac:dyDescent="0.25">
      <c r="A28" s="6"/>
      <c r="B28" s="6"/>
      <c r="C28" s="6"/>
      <c r="D28" s="6"/>
      <c r="E28" s="6"/>
      <c r="F28" s="6"/>
      <c r="G28" s="6"/>
      <c r="H28" s="6"/>
      <c r="I28" s="6"/>
      <c r="J28" s="8" t="s">
        <v>5</v>
      </c>
      <c r="K28" s="8"/>
      <c r="L28" s="8"/>
      <c r="M28" s="8"/>
      <c r="N28" s="8"/>
      <c r="O28" s="8"/>
    </row>
    <row r="29" spans="1:32" x14ac:dyDescent="0.25">
      <c r="A29" s="6" t="s">
        <v>0</v>
      </c>
      <c r="B29" s="6">
        <v>0.5</v>
      </c>
      <c r="C29" s="6">
        <v>0.52</v>
      </c>
      <c r="D29" s="6">
        <v>0.62</v>
      </c>
      <c r="E29" s="6">
        <v>0.54</v>
      </c>
      <c r="F29" s="6">
        <v>0.57999999999999996</v>
      </c>
      <c r="G29" s="6">
        <v>0.98</v>
      </c>
      <c r="H29" s="6"/>
      <c r="I29" s="6"/>
      <c r="J29" s="6"/>
      <c r="K29" s="6"/>
      <c r="L29" s="6"/>
      <c r="M29" s="6"/>
      <c r="N29" s="6"/>
      <c r="O29" s="6"/>
    </row>
    <row r="30" spans="1:32" x14ac:dyDescent="0.25">
      <c r="A30" s="6" t="s">
        <v>1</v>
      </c>
      <c r="B30" s="6">
        <v>0.53</v>
      </c>
      <c r="C30" s="6">
        <v>0.72</v>
      </c>
      <c r="D30" s="6">
        <v>0.68</v>
      </c>
      <c r="E30" s="6">
        <v>0.57999999999999996</v>
      </c>
      <c r="F30" s="6">
        <v>0.57999999999999996</v>
      </c>
      <c r="G30" s="6">
        <v>1</v>
      </c>
      <c r="H30" s="6"/>
      <c r="I30" s="6"/>
      <c r="J30" s="6"/>
      <c r="K30" s="6"/>
      <c r="L30" s="6"/>
      <c r="M30" s="6"/>
      <c r="N30" s="6"/>
      <c r="O30" s="6"/>
    </row>
    <row r="31" spans="1:32" x14ac:dyDescent="0.25">
      <c r="A31" s="6" t="s">
        <v>2</v>
      </c>
      <c r="B31" s="6">
        <v>0.47</v>
      </c>
      <c r="C31" s="6">
        <v>0.53</v>
      </c>
      <c r="D31" s="6">
        <v>0.61</v>
      </c>
      <c r="E31" s="6">
        <v>0.57999999999999996</v>
      </c>
      <c r="F31" s="6">
        <v>0.63</v>
      </c>
      <c r="G31" s="6">
        <v>0.95</v>
      </c>
      <c r="H31" s="6"/>
      <c r="I31" s="6"/>
      <c r="J31" s="6" t="s">
        <v>9</v>
      </c>
      <c r="K31" s="6"/>
      <c r="L31" s="6"/>
      <c r="M31" s="6"/>
      <c r="N31" s="6"/>
      <c r="O31" s="6"/>
    </row>
    <row r="32" spans="1:32" x14ac:dyDescent="0.25">
      <c r="A32" s="6"/>
      <c r="B32" s="6"/>
      <c r="C32" s="6"/>
      <c r="D32" s="6"/>
      <c r="E32" s="6"/>
      <c r="F32" s="6"/>
      <c r="G32" s="6"/>
      <c r="H32" s="6"/>
      <c r="I32" s="6"/>
      <c r="J32" s="6" t="s">
        <v>11</v>
      </c>
      <c r="K32" s="6"/>
      <c r="L32" s="6"/>
      <c r="M32" s="6"/>
      <c r="N32" s="6"/>
      <c r="O32" s="6"/>
    </row>
    <row r="33" spans="1:15" x14ac:dyDescent="0.25">
      <c r="A33" s="6" t="s">
        <v>3</v>
      </c>
      <c r="B33" s="6">
        <f>SUM(B29:B31)</f>
        <v>1.5</v>
      </c>
      <c r="C33" s="6">
        <f t="shared" ref="C33:G33" si="1">SUM(C29:C31)</f>
        <v>1.77</v>
      </c>
      <c r="D33" s="6">
        <f t="shared" si="1"/>
        <v>1.9100000000000001</v>
      </c>
      <c r="E33" s="6">
        <f t="shared" si="1"/>
        <v>1.7000000000000002</v>
      </c>
      <c r="F33" s="6">
        <f t="shared" si="1"/>
        <v>1.79</v>
      </c>
      <c r="G33" s="6">
        <f t="shared" si="1"/>
        <v>2.9299999999999997</v>
      </c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3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2" spans="1:35" x14ac:dyDescent="0.25">
      <c r="A52" s="9"/>
      <c r="B52" s="9">
        <v>8</v>
      </c>
      <c r="C52" s="9">
        <v>12</v>
      </c>
      <c r="D52" s="9">
        <v>16</v>
      </c>
      <c r="E52" s="9">
        <v>20</v>
      </c>
      <c r="F52" s="9">
        <v>24</v>
      </c>
      <c r="G52" s="10" t="s">
        <v>4</v>
      </c>
      <c r="H52" s="9"/>
      <c r="I52" s="9"/>
      <c r="J52" s="9"/>
      <c r="K52" s="9"/>
      <c r="L52" s="9"/>
      <c r="M52" s="9"/>
      <c r="N52" s="9"/>
      <c r="O52" s="9"/>
      <c r="S52" s="9"/>
      <c r="T52" s="9">
        <v>8</v>
      </c>
      <c r="U52" s="9">
        <v>12</v>
      </c>
      <c r="V52" s="9">
        <v>16</v>
      </c>
      <c r="W52" s="9">
        <v>20</v>
      </c>
      <c r="X52" s="9">
        <v>24</v>
      </c>
      <c r="Y52" s="10" t="s">
        <v>4</v>
      </c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5">
      <c r="A53" s="9"/>
      <c r="B53" s="9"/>
      <c r="C53" s="9"/>
      <c r="D53" s="9"/>
      <c r="E53" s="9"/>
      <c r="F53" s="9"/>
      <c r="G53" s="9"/>
      <c r="H53" s="9"/>
      <c r="I53" s="9"/>
      <c r="J53" s="11" t="s">
        <v>5</v>
      </c>
      <c r="K53" s="11"/>
      <c r="L53" s="11"/>
      <c r="M53" s="11"/>
      <c r="N53" s="11"/>
      <c r="O53" s="11"/>
      <c r="S53" s="9"/>
      <c r="T53" s="9"/>
      <c r="U53" s="9"/>
      <c r="V53" s="9"/>
      <c r="W53" s="9"/>
      <c r="X53" s="9"/>
      <c r="Y53" s="9"/>
      <c r="Z53" s="9"/>
      <c r="AA53" s="9"/>
      <c r="AB53" s="11" t="s">
        <v>5</v>
      </c>
      <c r="AC53" s="11"/>
      <c r="AD53" s="11"/>
      <c r="AE53" s="11"/>
      <c r="AF53" s="11"/>
      <c r="AG53" s="11"/>
      <c r="AH53" s="9"/>
      <c r="AI53" s="9"/>
    </row>
    <row r="54" spans="1:35" x14ac:dyDescent="0.25">
      <c r="A54" s="9" t="s">
        <v>0</v>
      </c>
      <c r="B54" s="9">
        <v>0.5</v>
      </c>
      <c r="C54" s="9">
        <v>0.65</v>
      </c>
      <c r="D54" s="9">
        <v>0.88</v>
      </c>
      <c r="E54" s="9">
        <v>0.95</v>
      </c>
      <c r="F54" s="9">
        <v>0.97</v>
      </c>
      <c r="G54" s="9">
        <v>0.98</v>
      </c>
      <c r="H54" s="9"/>
      <c r="I54" s="9"/>
      <c r="J54" s="9"/>
      <c r="K54" s="9"/>
      <c r="L54" s="9"/>
      <c r="M54" s="9"/>
      <c r="N54" s="9"/>
      <c r="O54" s="9"/>
      <c r="S54" s="9" t="s">
        <v>0</v>
      </c>
      <c r="T54" s="9"/>
      <c r="U54" s="9"/>
      <c r="V54" s="9">
        <v>0.83</v>
      </c>
      <c r="W54" s="9">
        <v>0.93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5">
      <c r="A55" s="9" t="s">
        <v>1</v>
      </c>
      <c r="B55" s="9">
        <v>0.53</v>
      </c>
      <c r="C55" s="9">
        <v>0.88</v>
      </c>
      <c r="D55" s="9">
        <v>0.95</v>
      </c>
      <c r="E55" s="9">
        <v>0.98</v>
      </c>
      <c r="F55" s="9">
        <v>0.99</v>
      </c>
      <c r="G55" s="9">
        <v>1</v>
      </c>
      <c r="H55" s="9"/>
      <c r="I55" s="9"/>
      <c r="J55" s="9" t="s">
        <v>9</v>
      </c>
      <c r="K55" s="9"/>
      <c r="L55" s="9"/>
      <c r="M55" s="9"/>
      <c r="N55" s="9"/>
      <c r="O55" s="9"/>
      <c r="S55" s="9" t="s">
        <v>1</v>
      </c>
      <c r="T55" s="9"/>
      <c r="U55" s="9"/>
      <c r="V55" s="9">
        <v>0.95</v>
      </c>
      <c r="W55" s="9">
        <v>0.98</v>
      </c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x14ac:dyDescent="0.25">
      <c r="A56" s="9" t="s">
        <v>2</v>
      </c>
      <c r="B56" s="9">
        <v>0.48</v>
      </c>
      <c r="C56" s="9">
        <v>0.64</v>
      </c>
      <c r="D56" s="9">
        <v>0.85</v>
      </c>
      <c r="E56" s="9">
        <v>0.91</v>
      </c>
      <c r="F56" s="9">
        <v>0.94</v>
      </c>
      <c r="G56" s="9">
        <v>0.95</v>
      </c>
      <c r="H56" s="9"/>
      <c r="I56" s="9"/>
      <c r="J56" s="9" t="s">
        <v>6</v>
      </c>
      <c r="K56" s="9"/>
      <c r="L56" s="9"/>
      <c r="M56" s="9"/>
      <c r="N56" s="9"/>
      <c r="O56" s="9"/>
      <c r="S56" s="9" t="s">
        <v>2</v>
      </c>
      <c r="T56" s="9"/>
      <c r="U56" s="9"/>
      <c r="V56" s="9">
        <v>0.77</v>
      </c>
      <c r="W56" s="9">
        <v>0.85</v>
      </c>
      <c r="X56" s="9"/>
      <c r="Y56" s="9"/>
      <c r="Z56" s="9"/>
      <c r="AA56" s="9"/>
      <c r="AB56" s="9" t="s">
        <v>8</v>
      </c>
      <c r="AC56" s="9"/>
      <c r="AD56" s="9"/>
      <c r="AE56" s="9"/>
      <c r="AF56" s="9"/>
      <c r="AG56" s="9"/>
      <c r="AH56" s="9"/>
      <c r="AI56" s="9"/>
    </row>
    <row r="57" spans="1:3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S57" s="9"/>
      <c r="T57" s="9"/>
      <c r="U57" s="9"/>
      <c r="V57" s="9"/>
      <c r="W57" s="9"/>
      <c r="X57" s="9"/>
      <c r="Y57" s="9"/>
      <c r="Z57" s="9"/>
      <c r="AA57" s="9"/>
      <c r="AB57" s="9" t="s">
        <v>14</v>
      </c>
      <c r="AC57" s="9"/>
      <c r="AD57" s="9"/>
      <c r="AE57" s="9"/>
      <c r="AF57" s="9"/>
      <c r="AG57" s="9"/>
      <c r="AH57" s="9"/>
      <c r="AI57" s="9"/>
    </row>
    <row r="58" spans="1:35" x14ac:dyDescent="0.25">
      <c r="A58" s="9" t="s">
        <v>3</v>
      </c>
      <c r="B58" s="9">
        <f>SUM(B54:B56)</f>
        <v>1.51</v>
      </c>
      <c r="C58" s="9">
        <f t="shared" ref="C58:G58" si="2">SUM(C54:C56)</f>
        <v>2.17</v>
      </c>
      <c r="D58" s="9">
        <f t="shared" si="2"/>
        <v>2.68</v>
      </c>
      <c r="E58" s="9">
        <f t="shared" si="2"/>
        <v>2.84</v>
      </c>
      <c r="F58" s="9">
        <f t="shared" si="2"/>
        <v>2.9</v>
      </c>
      <c r="G58" s="9">
        <f t="shared" si="2"/>
        <v>2.9299999999999997</v>
      </c>
      <c r="H58" s="9"/>
      <c r="I58" s="9"/>
      <c r="J58" s="9"/>
      <c r="K58" s="9"/>
      <c r="L58" s="9"/>
      <c r="M58" s="9"/>
      <c r="N58" s="9"/>
      <c r="O58" s="9"/>
      <c r="S58" s="9" t="s">
        <v>3</v>
      </c>
      <c r="T58" s="9">
        <f>SUM(T54:T56)</f>
        <v>0</v>
      </c>
      <c r="U58" s="9">
        <f t="shared" ref="U58:Y58" si="3">SUM(U54:U56)</f>
        <v>0</v>
      </c>
      <c r="V58" s="9">
        <f t="shared" si="3"/>
        <v>2.5499999999999998</v>
      </c>
      <c r="W58" s="9">
        <f t="shared" si="3"/>
        <v>2.7600000000000002</v>
      </c>
      <c r="X58" s="9">
        <f t="shared" si="3"/>
        <v>0</v>
      </c>
      <c r="Y58" s="9">
        <f t="shared" si="3"/>
        <v>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7" spans="1:35" x14ac:dyDescent="0.25">
      <c r="A77" s="12"/>
      <c r="B77" s="12">
        <v>8</v>
      </c>
      <c r="C77" s="12">
        <v>12</v>
      </c>
      <c r="D77" s="12">
        <v>16</v>
      </c>
      <c r="E77" s="12">
        <v>20</v>
      </c>
      <c r="F77" s="12">
        <v>24</v>
      </c>
      <c r="G77" s="13" t="s">
        <v>4</v>
      </c>
      <c r="H77" s="12"/>
      <c r="I77" s="12"/>
      <c r="J77" s="12"/>
      <c r="K77" s="12"/>
      <c r="L77" s="12"/>
      <c r="M77" s="12"/>
      <c r="N77" s="12"/>
      <c r="O77" s="12"/>
    </row>
    <row r="78" spans="1:3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4" t="s">
        <v>12</v>
      </c>
      <c r="K78" s="14"/>
      <c r="L78" s="14"/>
      <c r="M78" s="14"/>
      <c r="N78" s="14"/>
      <c r="O78" s="14"/>
    </row>
    <row r="79" spans="1:35" x14ac:dyDescent="0.25">
      <c r="A79" s="12" t="s">
        <v>0</v>
      </c>
      <c r="B79" s="12">
        <v>0.5</v>
      </c>
      <c r="C79" s="12">
        <v>0.5</v>
      </c>
      <c r="D79" s="12">
        <v>0.68</v>
      </c>
      <c r="E79" s="12">
        <v>0.97</v>
      </c>
      <c r="F79" s="12">
        <v>0.99</v>
      </c>
      <c r="G79" s="12">
        <v>1</v>
      </c>
      <c r="H79" s="12"/>
      <c r="I79" s="12"/>
      <c r="J79" s="12"/>
      <c r="K79" s="12"/>
      <c r="L79" s="12"/>
      <c r="M79" s="12"/>
      <c r="N79" s="12"/>
      <c r="O79" s="12"/>
    </row>
    <row r="80" spans="1:35" x14ac:dyDescent="0.25">
      <c r="A80" s="12" t="s">
        <v>1</v>
      </c>
      <c r="B80" s="12">
        <v>0.48</v>
      </c>
      <c r="C80" s="12">
        <v>0.88</v>
      </c>
      <c r="D80" s="12">
        <v>0.86</v>
      </c>
      <c r="E80" s="12">
        <v>0.99</v>
      </c>
      <c r="F80" s="12">
        <v>0.99</v>
      </c>
      <c r="G80" s="12">
        <v>1</v>
      </c>
      <c r="H80" s="12"/>
      <c r="I80" s="12"/>
      <c r="J80" s="15" t="s">
        <v>6</v>
      </c>
      <c r="K80" s="15"/>
      <c r="L80" s="15"/>
      <c r="M80" s="12"/>
      <c r="N80" s="12"/>
      <c r="O80" s="12"/>
    </row>
    <row r="81" spans="1:15" x14ac:dyDescent="0.25">
      <c r="A81" s="12" t="s">
        <v>2</v>
      </c>
      <c r="B81" s="12">
        <v>0.49</v>
      </c>
      <c r="C81" s="12">
        <v>0.59</v>
      </c>
      <c r="D81" s="12">
        <v>0.78</v>
      </c>
      <c r="E81" s="12">
        <v>0.94</v>
      </c>
      <c r="F81" s="12">
        <v>0.98</v>
      </c>
      <c r="G81" s="12">
        <v>0.98</v>
      </c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 t="s">
        <v>3</v>
      </c>
      <c r="B83" s="12">
        <f>SUM(B79:B81)</f>
        <v>1.47</v>
      </c>
      <c r="C83" s="12">
        <f t="shared" ref="C83:G83" si="4">SUM(C79:C81)</f>
        <v>1.9699999999999998</v>
      </c>
      <c r="D83" s="12">
        <f t="shared" si="4"/>
        <v>2.3200000000000003</v>
      </c>
      <c r="E83" s="12">
        <f t="shared" si="4"/>
        <v>2.9</v>
      </c>
      <c r="F83" s="12">
        <f t="shared" si="4"/>
        <v>2.96</v>
      </c>
      <c r="G83" s="12">
        <f t="shared" si="4"/>
        <v>2.98</v>
      </c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1" spans="1:15" x14ac:dyDescent="0.25">
      <c r="A101" s="9"/>
      <c r="B101" s="9">
        <v>8</v>
      </c>
      <c r="C101" s="9">
        <v>12</v>
      </c>
      <c r="D101" s="9">
        <v>16</v>
      </c>
      <c r="E101" s="9">
        <v>20</v>
      </c>
      <c r="F101" s="9">
        <v>24</v>
      </c>
      <c r="G101" s="10" t="s">
        <v>4</v>
      </c>
      <c r="H101" s="9"/>
      <c r="I101" s="9"/>
      <c r="J101" s="9"/>
      <c r="K101" s="9"/>
      <c r="L101" s="9"/>
      <c r="M101" s="9"/>
      <c r="N101" s="9"/>
      <c r="O101" s="9"/>
    </row>
    <row r="102" spans="1:1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 t="s">
        <v>12</v>
      </c>
      <c r="K102" s="9"/>
      <c r="L102" s="9"/>
      <c r="M102" s="9"/>
      <c r="N102" s="9"/>
      <c r="O102" s="9"/>
    </row>
    <row r="103" spans="1:15" x14ac:dyDescent="0.25">
      <c r="A103" s="9" t="s">
        <v>0</v>
      </c>
      <c r="B103" s="9">
        <v>0.5</v>
      </c>
      <c r="C103" s="9">
        <v>0.5</v>
      </c>
      <c r="D103" s="9">
        <v>0.56000000000000005</v>
      </c>
      <c r="E103" s="9">
        <v>0.59</v>
      </c>
      <c r="F103" s="9">
        <v>0.62</v>
      </c>
      <c r="G103" s="9">
        <v>1</v>
      </c>
      <c r="H103" s="9"/>
      <c r="I103" s="9"/>
      <c r="J103" s="9"/>
      <c r="K103" s="9"/>
      <c r="L103" s="9"/>
      <c r="M103" s="9"/>
      <c r="N103" s="9"/>
      <c r="O103" s="9"/>
    </row>
    <row r="104" spans="1:15" x14ac:dyDescent="0.25">
      <c r="A104" s="9" t="s">
        <v>1</v>
      </c>
      <c r="B104" s="9">
        <v>0.48</v>
      </c>
      <c r="C104" s="9">
        <v>0.74</v>
      </c>
      <c r="D104" s="9">
        <v>0.6</v>
      </c>
      <c r="E104" s="9">
        <v>0.63</v>
      </c>
      <c r="F104" s="9">
        <v>0.59</v>
      </c>
      <c r="G104" s="9">
        <v>1</v>
      </c>
      <c r="H104" s="9"/>
      <c r="I104" s="9"/>
      <c r="J104" s="16"/>
      <c r="K104" s="16" t="s">
        <v>13</v>
      </c>
      <c r="L104" s="16"/>
      <c r="M104" s="9"/>
      <c r="N104" s="9"/>
      <c r="O104" s="9"/>
    </row>
    <row r="105" spans="1:15" x14ac:dyDescent="0.25">
      <c r="A105" s="9" t="s">
        <v>2</v>
      </c>
      <c r="B105" s="9">
        <v>0.49</v>
      </c>
      <c r="C105" s="9">
        <v>0.48</v>
      </c>
      <c r="D105" s="9">
        <v>0.54</v>
      </c>
      <c r="E105" s="9">
        <v>0.55000000000000004</v>
      </c>
      <c r="F105" s="9">
        <v>0.65</v>
      </c>
      <c r="G105" s="9">
        <v>0.98</v>
      </c>
      <c r="H105" s="9"/>
      <c r="I105" s="9"/>
      <c r="J105" s="9"/>
      <c r="K105" s="9"/>
      <c r="L105" s="9"/>
      <c r="M105" s="9"/>
      <c r="N105" s="9"/>
      <c r="O105" s="9"/>
    </row>
    <row r="106" spans="1:1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x14ac:dyDescent="0.25">
      <c r="A107" s="9" t="s">
        <v>3</v>
      </c>
      <c r="B107" s="9">
        <f>SUM(B103:B105)</f>
        <v>1.47</v>
      </c>
      <c r="C107" s="9">
        <f t="shared" ref="C107:G107" si="5">SUM(C103:C105)</f>
        <v>1.72</v>
      </c>
      <c r="D107" s="9">
        <f t="shared" si="5"/>
        <v>1.7000000000000002</v>
      </c>
      <c r="E107" s="9">
        <f t="shared" si="5"/>
        <v>1.77</v>
      </c>
      <c r="F107" s="9">
        <f t="shared" si="5"/>
        <v>1.8599999999999999</v>
      </c>
      <c r="G107" s="9">
        <f t="shared" si="5"/>
        <v>2.98</v>
      </c>
      <c r="H107" s="9"/>
      <c r="I107" s="9"/>
      <c r="J107" s="9"/>
      <c r="K107" s="9"/>
      <c r="L107" s="9"/>
      <c r="M107" s="9"/>
      <c r="N107" s="9"/>
      <c r="O107" s="9"/>
    </row>
    <row r="108" spans="1:1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</sheetData>
  <mergeCells count="7">
    <mergeCell ref="AA2:AF2"/>
    <mergeCell ref="I5:K7"/>
    <mergeCell ref="AB53:AG53"/>
    <mergeCell ref="J2:O2"/>
    <mergeCell ref="J28:O28"/>
    <mergeCell ref="J78:O78"/>
    <mergeCell ref="J53:O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2019-06-05T16:35:56Z</dcterms:created>
  <dcterms:modified xsi:type="dcterms:W3CDTF">2019-06-07T21:29:42Z</dcterms:modified>
</cp:coreProperties>
</file>