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/>
  </bookViews>
  <sheets>
    <sheet name="assignemnt-1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D3" i="1" s="1"/>
  <c r="M3" i="1"/>
  <c r="N3" i="1"/>
  <c r="C4" i="1"/>
  <c r="D4" i="1" s="1"/>
  <c r="M4" i="1"/>
  <c r="N4" i="1"/>
  <c r="C5" i="1"/>
  <c r="D5" i="1" s="1"/>
  <c r="M5" i="1"/>
  <c r="N5" i="1"/>
  <c r="C6" i="1"/>
  <c r="D6" i="1" s="1"/>
  <c r="M6" i="1"/>
  <c r="N6" i="1"/>
  <c r="C7" i="1"/>
  <c r="D7" i="1" s="1"/>
  <c r="M7" i="1"/>
  <c r="N7" i="1"/>
  <c r="C8" i="1"/>
  <c r="E8" i="1" s="1"/>
  <c r="F8" i="1" s="1"/>
  <c r="M8" i="1"/>
  <c r="N8" i="1"/>
  <c r="C9" i="1"/>
  <c r="D9" i="1" s="1"/>
  <c r="M9" i="1"/>
  <c r="N9" i="1"/>
  <c r="C10" i="1"/>
  <c r="E10" i="1" s="1"/>
  <c r="F10" i="1" s="1"/>
  <c r="M10" i="1"/>
  <c r="N10" i="1"/>
  <c r="C11" i="1"/>
  <c r="D11" i="1" s="1"/>
  <c r="M11" i="1"/>
  <c r="N11" i="1"/>
  <c r="C12" i="1"/>
  <c r="D12" i="1" s="1"/>
  <c r="M12" i="1"/>
  <c r="N12" i="1"/>
  <c r="C13" i="1"/>
  <c r="E13" i="1" s="1"/>
  <c r="F13" i="1" s="1"/>
  <c r="G13" i="1"/>
  <c r="H13" i="1"/>
  <c r="I13" i="1"/>
  <c r="J13" i="1"/>
  <c r="K13" i="1"/>
  <c r="L13" i="1"/>
  <c r="E6" i="1" l="1"/>
  <c r="F6" i="1" s="1"/>
  <c r="E4" i="1"/>
  <c r="F4" i="1" s="1"/>
  <c r="E12" i="1"/>
  <c r="F12" i="1" s="1"/>
  <c r="D10" i="1"/>
  <c r="D8" i="1"/>
  <c r="E9" i="1"/>
  <c r="F9" i="1" s="1"/>
  <c r="E7" i="1"/>
  <c r="F7" i="1" s="1"/>
  <c r="E5" i="1"/>
  <c r="F5" i="1" s="1"/>
  <c r="E3" i="1"/>
  <c r="F3" i="1" s="1"/>
  <c r="E11" i="1"/>
  <c r="F11" i="1" s="1"/>
</calcChain>
</file>

<file path=xl/sharedStrings.xml><?xml version="1.0" encoding="utf-8"?>
<sst xmlns="http://schemas.openxmlformats.org/spreadsheetml/2006/main" count="25" uniqueCount="25">
  <si>
    <t>P.Rakesh</t>
  </si>
  <si>
    <t>Tommy   singh</t>
  </si>
  <si>
    <t>Mon   ika  mis   hra</t>
  </si>
  <si>
    <t>David</t>
  </si>
  <si>
    <t>Rakhi</t>
  </si>
  <si>
    <t>Radhika  gupta</t>
  </si>
  <si>
    <t>Ruby   tondon</t>
  </si>
  <si>
    <t>Ravi   meheta</t>
  </si>
  <si>
    <t>Mo han</t>
  </si>
  <si>
    <t>Rohan</t>
  </si>
  <si>
    <t>Max</t>
  </si>
  <si>
    <t>Min</t>
  </si>
  <si>
    <t>Sub-6</t>
  </si>
  <si>
    <t>Sub-5</t>
  </si>
  <si>
    <t>Sub-4</t>
  </si>
  <si>
    <t>Sub-3</t>
  </si>
  <si>
    <t>Sub-2</t>
  </si>
  <si>
    <t>Sub-1</t>
  </si>
  <si>
    <t>Student Name with Roll No.</t>
  </si>
  <si>
    <t>Replacing Name</t>
  </si>
  <si>
    <t>Lenth of the Name</t>
  </si>
  <si>
    <t>Removing unwanted spaces by using formula Substitute</t>
  </si>
  <si>
    <t>Name of the Student</t>
  </si>
  <si>
    <t>Roll No.</t>
  </si>
  <si>
    <t>Excel Assignment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</si>
</sst>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00B050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 wrapText="1"/>
    </xf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alignment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3" displayName="Table13" ref="A2:N13" totalsRowShown="0" headerRowDxfId="18" dataDxfId="17" headerRowBorderDxfId="15" tableBorderDxfId="16" totalsRowBorderDxfId="14">
  <tableColumns count="14">
    <tableColumn id="1" name="Roll No." dataDxfId="13"/>
    <tableColumn id="2" name="Name of the Student" dataDxfId="12"/>
    <tableColumn id="13" name="Removing unwanted spaces by using formula Substitute" dataDxfId="11">
      <calculatedColumnFormula>SUBSTITUTE(Table13[[#This Row],[Name of the Student]]," ","")</calculatedColumnFormula>
    </tableColumn>
    <tableColumn id="17" name="Lenth of the Name" dataDxfId="10">
      <calculatedColumnFormula>LEN(Table13[[#This Row],[Removing unwanted spaces by using formula Substitute]])</calculatedColumnFormula>
    </tableColumn>
    <tableColumn id="18" name="Replacing Name" dataDxfId="9">
      <calculatedColumnFormula>SUBSTITUTE(Table13[[#This Row],[Removing unwanted spaces by using formula Substitute]],"Rakhi","Rocky")</calculatedColumnFormula>
    </tableColumn>
    <tableColumn id="19" name="Student Name with Roll No." dataDxfId="8">
      <calculatedColumnFormula>CONCATENATE(Table13[[#This Row],[Roll No.]],Table13[[#This Row],[Replacing Name]])</calculatedColumnFormula>
    </tableColumn>
    <tableColumn id="3" name="Sub-1" dataDxfId="7"/>
    <tableColumn id="4" name="Sub-2" dataDxfId="6"/>
    <tableColumn id="5" name="Sub-3" dataDxfId="5"/>
    <tableColumn id="6" name="Sub-4" dataDxfId="4"/>
    <tableColumn id="7" name="Sub-5" dataDxfId="3"/>
    <tableColumn id="8" name="Sub-6" dataDxfId="2"/>
    <tableColumn id="15" name="Min" dataDxfId="1">
      <calculatedColumnFormula>MIN(Table13[[#This Row],[Sub-1]:[Sub-6]])</calculatedColumnFormula>
    </tableColumn>
    <tableColumn id="16" name="Max" dataDxfId="0">
      <calculatedColumnFormula>MAX(Table13[[#This Row],[Sub-1]:[Sub-6]])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B2" sqref="B2"/>
    </sheetView>
  </sheetViews>
  <sheetFormatPr defaultRowHeight="15" x14ac:dyDescent="0.25"/>
  <cols>
    <col min="1" max="1" width="9" bestFit="1" customWidth="1"/>
    <col min="2" max="2" width="25.42578125" bestFit="1" customWidth="1"/>
    <col min="3" max="3" width="26.7109375" customWidth="1"/>
    <col min="4" max="4" width="8.140625" bestFit="1" customWidth="1"/>
    <col min="5" max="5" width="16.42578125" bestFit="1" customWidth="1"/>
    <col min="6" max="6" width="24.42578125" bestFit="1" customWidth="1"/>
    <col min="7" max="12" width="8" bestFit="1" customWidth="1"/>
    <col min="13" max="13" width="6" bestFit="1" customWidth="1"/>
    <col min="14" max="14" width="6.5703125" bestFit="1" customWidth="1"/>
  </cols>
  <sheetData>
    <row r="1" spans="1:14" ht="18.75" x14ac:dyDescent="0.25">
      <c r="A1" s="15" t="s">
        <v>24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112.5" x14ac:dyDescent="0.3">
      <c r="A2" s="14" t="s">
        <v>23</v>
      </c>
      <c r="B2" s="12" t="s">
        <v>22</v>
      </c>
      <c r="C2" s="13" t="s">
        <v>21</v>
      </c>
      <c r="D2" s="13" t="s">
        <v>20</v>
      </c>
      <c r="E2" s="13" t="s">
        <v>19</v>
      </c>
      <c r="F2" s="13" t="s">
        <v>18</v>
      </c>
      <c r="G2" s="12" t="s">
        <v>17</v>
      </c>
      <c r="H2" s="12" t="s">
        <v>16</v>
      </c>
      <c r="I2" s="12" t="s">
        <v>15</v>
      </c>
      <c r="J2" s="12" t="s">
        <v>14</v>
      </c>
      <c r="K2" s="12" t="s">
        <v>13</v>
      </c>
      <c r="L2" s="11" t="s">
        <v>12</v>
      </c>
      <c r="M2" s="11" t="s">
        <v>11</v>
      </c>
      <c r="N2" s="11" t="s">
        <v>10</v>
      </c>
    </row>
    <row r="3" spans="1:14" ht="18.75" x14ac:dyDescent="0.3">
      <c r="A3" s="9">
        <v>100101</v>
      </c>
      <c r="B3" s="8" t="s">
        <v>9</v>
      </c>
      <c r="C3" s="8" t="str">
        <f>SUBSTITUTE(Table13[[#This Row],[Name of the Student]]," ","")</f>
        <v>Rohan</v>
      </c>
      <c r="D3" s="7">
        <f>LEN(Table13[[#This Row],[Removing unwanted spaces by using formula Substitute]])</f>
        <v>5</v>
      </c>
      <c r="E3" s="7" t="str">
        <f>SUBSTITUTE(Table13[[#This Row],[Removing unwanted spaces by using formula Substitute]],"Rakhi","Rocky")</f>
        <v>Rohan</v>
      </c>
      <c r="F3" s="7" t="str">
        <f>CONCATENATE(Table13[[#This Row],[Roll No.]],Table13[[#This Row],[Replacing Name]])</f>
        <v>100101Rohan</v>
      </c>
      <c r="G3" s="6">
        <v>72</v>
      </c>
      <c r="H3" s="6">
        <v>55</v>
      </c>
      <c r="I3" s="6">
        <v>52</v>
      </c>
      <c r="J3" s="6">
        <v>69</v>
      </c>
      <c r="K3" s="6">
        <v>95</v>
      </c>
      <c r="L3" s="5">
        <v>32</v>
      </c>
      <c r="M3" s="10">
        <f>MIN(Table13[[#This Row],[Sub-1]:[Sub-6]])</f>
        <v>32</v>
      </c>
      <c r="N3" s="10">
        <f>MAX(Table13[[#This Row],[Sub-1]:[Sub-6]])</f>
        <v>95</v>
      </c>
    </row>
    <row r="4" spans="1:14" ht="18.75" x14ac:dyDescent="0.3">
      <c r="A4" s="9">
        <v>100102</v>
      </c>
      <c r="B4" s="8" t="s">
        <v>8</v>
      </c>
      <c r="C4" s="8" t="str">
        <f>SUBSTITUTE(Table13[[#This Row],[Name of the Student]]," ","")</f>
        <v>Mohan</v>
      </c>
      <c r="D4" s="7">
        <f>LEN(Table13[[#This Row],[Removing unwanted spaces by using formula Substitute]])</f>
        <v>5</v>
      </c>
      <c r="E4" s="7" t="str">
        <f>SUBSTITUTE(Table13[[#This Row],[Removing unwanted spaces by using formula Substitute]],"Rakhi","Rocky")</f>
        <v>Mohan</v>
      </c>
      <c r="F4" s="7" t="str">
        <f>CONCATENATE(Table13[[#This Row],[Roll No.]],Table13[[#This Row],[Replacing Name]])</f>
        <v>100102Mohan</v>
      </c>
      <c r="G4" s="6">
        <v>65</v>
      </c>
      <c r="H4" s="6">
        <v>51</v>
      </c>
      <c r="I4" s="6">
        <v>63</v>
      </c>
      <c r="J4" s="6">
        <v>85</v>
      </c>
      <c r="K4" s="6">
        <v>71</v>
      </c>
      <c r="L4" s="5">
        <v>69</v>
      </c>
      <c r="M4" s="5">
        <f>MIN(Table13[[#This Row],[Sub-1]:[Sub-6]])</f>
        <v>51</v>
      </c>
      <c r="N4" s="5">
        <f>MAX(Table13[[#This Row],[Sub-1]:[Sub-6]])</f>
        <v>85</v>
      </c>
    </row>
    <row r="5" spans="1:14" ht="18.75" x14ac:dyDescent="0.3">
      <c r="A5" s="9">
        <v>100103</v>
      </c>
      <c r="B5" s="8" t="s">
        <v>7</v>
      </c>
      <c r="C5" s="8" t="str">
        <f>SUBSTITUTE(Table13[[#This Row],[Name of the Student]]," ","")</f>
        <v>Ravimeheta</v>
      </c>
      <c r="D5" s="7">
        <f>LEN(Table13[[#This Row],[Removing unwanted spaces by using formula Substitute]])</f>
        <v>10</v>
      </c>
      <c r="E5" s="7" t="str">
        <f>SUBSTITUTE(Table13[[#This Row],[Removing unwanted spaces by using formula Substitute]],"Rakhi","Rocky")</f>
        <v>Ravimeheta</v>
      </c>
      <c r="F5" s="7" t="str">
        <f>CONCATENATE(Table13[[#This Row],[Roll No.]],Table13[[#This Row],[Replacing Name]])</f>
        <v>100103Ravimeheta</v>
      </c>
      <c r="G5" s="6">
        <v>72</v>
      </c>
      <c r="H5" s="6">
        <v>56</v>
      </c>
      <c r="I5" s="6">
        <v>78</v>
      </c>
      <c r="J5" s="6">
        <v>85</v>
      </c>
      <c r="K5" s="6">
        <v>47</v>
      </c>
      <c r="L5" s="5">
        <v>68</v>
      </c>
      <c r="M5" s="5">
        <f>MIN(Table13[[#This Row],[Sub-1]:[Sub-6]])</f>
        <v>47</v>
      </c>
      <c r="N5" s="5">
        <f>MAX(Table13[[#This Row],[Sub-1]:[Sub-6]])</f>
        <v>85</v>
      </c>
    </row>
    <row r="6" spans="1:14" ht="18.75" x14ac:dyDescent="0.3">
      <c r="A6" s="9">
        <v>100104</v>
      </c>
      <c r="B6" s="8" t="s">
        <v>6</v>
      </c>
      <c r="C6" s="8" t="str">
        <f>SUBSTITUTE(Table13[[#This Row],[Name of the Student]]," ","")</f>
        <v>Rubytondon</v>
      </c>
      <c r="D6" s="7">
        <f>LEN(Table13[[#This Row],[Removing unwanted spaces by using formula Substitute]])</f>
        <v>10</v>
      </c>
      <c r="E6" s="7" t="str">
        <f>SUBSTITUTE(Table13[[#This Row],[Removing unwanted spaces by using formula Substitute]],"Rakhi","Rocky")</f>
        <v>Rubytondon</v>
      </c>
      <c r="F6" s="7" t="str">
        <f>CONCATENATE(Table13[[#This Row],[Roll No.]],Table13[[#This Row],[Replacing Name]])</f>
        <v>100104Rubytondon</v>
      </c>
      <c r="G6" s="6">
        <v>68</v>
      </c>
      <c r="H6" s="6">
        <v>71</v>
      </c>
      <c r="I6" s="6">
        <v>85</v>
      </c>
      <c r="J6" s="6">
        <v>84</v>
      </c>
      <c r="K6" s="6">
        <v>78</v>
      </c>
      <c r="L6" s="5">
        <v>60</v>
      </c>
      <c r="M6" s="5">
        <f>MIN(Table13[[#This Row],[Sub-1]:[Sub-6]])</f>
        <v>60</v>
      </c>
      <c r="N6" s="5">
        <f>MAX(Table13[[#This Row],[Sub-1]:[Sub-6]])</f>
        <v>85</v>
      </c>
    </row>
    <row r="7" spans="1:14" ht="18.75" x14ac:dyDescent="0.3">
      <c r="A7" s="9">
        <v>100105</v>
      </c>
      <c r="B7" s="8" t="s">
        <v>5</v>
      </c>
      <c r="C7" s="8" t="str">
        <f>SUBSTITUTE(Table13[[#This Row],[Name of the Student]]," ","")</f>
        <v>Radhikagupta</v>
      </c>
      <c r="D7" s="7">
        <f>LEN(Table13[[#This Row],[Removing unwanted spaces by using formula Substitute]])</f>
        <v>12</v>
      </c>
      <c r="E7" s="7" t="str">
        <f>SUBSTITUTE(Table13[[#This Row],[Removing unwanted spaces by using formula Substitute]],"Rakhi","Rocky")</f>
        <v>Radhikagupta</v>
      </c>
      <c r="F7" s="7" t="str">
        <f>CONCATENATE(Table13[[#This Row],[Roll No.]],Table13[[#This Row],[Replacing Name]])</f>
        <v>100105Radhikagupta</v>
      </c>
      <c r="G7" s="6">
        <v>80</v>
      </c>
      <c r="H7" s="6">
        <v>78</v>
      </c>
      <c r="I7" s="6">
        <v>58</v>
      </c>
      <c r="J7" s="6">
        <v>65</v>
      </c>
      <c r="K7" s="6">
        <v>68</v>
      </c>
      <c r="L7" s="5">
        <v>45</v>
      </c>
      <c r="M7" s="5">
        <f>MIN(Table13[[#This Row],[Sub-1]:[Sub-6]])</f>
        <v>45</v>
      </c>
      <c r="N7" s="5">
        <f>MAX(Table13[[#This Row],[Sub-1]:[Sub-6]])</f>
        <v>80</v>
      </c>
    </row>
    <row r="8" spans="1:14" ht="18.75" x14ac:dyDescent="0.3">
      <c r="A8" s="9">
        <v>100106</v>
      </c>
      <c r="B8" s="8" t="s">
        <v>4</v>
      </c>
      <c r="C8" s="8" t="str">
        <f>SUBSTITUTE(Table13[[#This Row],[Name of the Student]]," ","")</f>
        <v>Rakhi</v>
      </c>
      <c r="D8" s="7">
        <f>LEN(Table13[[#This Row],[Removing unwanted spaces by using formula Substitute]])</f>
        <v>5</v>
      </c>
      <c r="E8" s="7" t="str">
        <f>SUBSTITUTE(Table13[[#This Row],[Removing unwanted spaces by using formula Substitute]],"Rakhi","Rocky")</f>
        <v>Rocky</v>
      </c>
      <c r="F8" s="7" t="str">
        <f>CONCATENATE(Table13[[#This Row],[Roll No.]],Table13[[#This Row],[Replacing Name]])</f>
        <v>100106Rocky</v>
      </c>
      <c r="G8" s="6">
        <v>61</v>
      </c>
      <c r="H8" s="6">
        <v>78</v>
      </c>
      <c r="I8" s="6">
        <v>45</v>
      </c>
      <c r="J8" s="6">
        <v>62</v>
      </c>
      <c r="K8" s="6">
        <v>75</v>
      </c>
      <c r="L8" s="5">
        <v>64</v>
      </c>
      <c r="M8" s="5">
        <f>MIN(Table13[[#This Row],[Sub-1]:[Sub-6]])</f>
        <v>45</v>
      </c>
      <c r="N8" s="5">
        <f>MAX(Table13[[#This Row],[Sub-1]:[Sub-6]])</f>
        <v>78</v>
      </c>
    </row>
    <row r="9" spans="1:14" ht="18.75" x14ac:dyDescent="0.3">
      <c r="A9" s="9">
        <v>100107</v>
      </c>
      <c r="B9" s="8" t="s">
        <v>3</v>
      </c>
      <c r="C9" s="8" t="str">
        <f>SUBSTITUTE(Table13[[#This Row],[Name of the Student]]," ","")</f>
        <v>David</v>
      </c>
      <c r="D9" s="7">
        <f>LEN(Table13[[#This Row],[Removing unwanted spaces by using formula Substitute]])</f>
        <v>5</v>
      </c>
      <c r="E9" s="7" t="str">
        <f>SUBSTITUTE(Table13[[#This Row],[Removing unwanted spaces by using formula Substitute]],"Rakhi","Rocky")</f>
        <v>David</v>
      </c>
      <c r="F9" s="7" t="str">
        <f>CONCATENATE(Table13[[#This Row],[Roll No.]],Table13[[#This Row],[Replacing Name]])</f>
        <v>100107David</v>
      </c>
      <c r="G9" s="6">
        <v>78</v>
      </c>
      <c r="H9" s="6">
        <v>69</v>
      </c>
      <c r="I9" s="6">
        <v>96</v>
      </c>
      <c r="J9" s="6">
        <v>52</v>
      </c>
      <c r="K9" s="6">
        <v>63</v>
      </c>
      <c r="L9" s="5">
        <v>87</v>
      </c>
      <c r="M9" s="5">
        <f>MIN(Table13[[#This Row],[Sub-1]:[Sub-6]])</f>
        <v>52</v>
      </c>
      <c r="N9" s="5">
        <f>MAX(Table13[[#This Row],[Sub-1]:[Sub-6]])</f>
        <v>96</v>
      </c>
    </row>
    <row r="10" spans="1:14" ht="18.75" x14ac:dyDescent="0.3">
      <c r="A10" s="9">
        <v>100108</v>
      </c>
      <c r="B10" s="8" t="s">
        <v>2</v>
      </c>
      <c r="C10" s="8" t="str">
        <f>SUBSTITUTE(Table13[[#This Row],[Name of the Student]]," ","")</f>
        <v>Monikamishra</v>
      </c>
      <c r="D10" s="7">
        <f>LEN(Table13[[#This Row],[Removing unwanted spaces by using formula Substitute]])</f>
        <v>12</v>
      </c>
      <c r="E10" s="7" t="str">
        <f>SUBSTITUTE(Table13[[#This Row],[Removing unwanted spaces by using formula Substitute]],"Rakhi","Rocky")</f>
        <v>Monikamishra</v>
      </c>
      <c r="F10" s="7" t="str">
        <f>CONCATENATE(Table13[[#This Row],[Roll No.]],Table13[[#This Row],[Replacing Name]])</f>
        <v>100108Monikamishra</v>
      </c>
      <c r="G10" s="6">
        <v>96</v>
      </c>
      <c r="H10" s="6">
        <v>96</v>
      </c>
      <c r="I10" s="6">
        <v>86</v>
      </c>
      <c r="J10" s="6">
        <v>84</v>
      </c>
      <c r="K10" s="6">
        <v>45</v>
      </c>
      <c r="L10" s="5">
        <v>63</v>
      </c>
      <c r="M10" s="5">
        <f>MIN(Table13[[#This Row],[Sub-1]:[Sub-6]])</f>
        <v>45</v>
      </c>
      <c r="N10" s="5">
        <f>MAX(Table13[[#This Row],[Sub-1]:[Sub-6]])</f>
        <v>96</v>
      </c>
    </row>
    <row r="11" spans="1:14" ht="18.75" x14ac:dyDescent="0.3">
      <c r="A11" s="9">
        <v>100109</v>
      </c>
      <c r="B11" s="8" t="s">
        <v>1</v>
      </c>
      <c r="C11" s="8" t="str">
        <f>SUBSTITUTE(Table13[[#This Row],[Name of the Student]]," ","")</f>
        <v>Tommysingh</v>
      </c>
      <c r="D11" s="7">
        <f>LEN(Table13[[#This Row],[Removing unwanted spaces by using formula Substitute]])</f>
        <v>10</v>
      </c>
      <c r="E11" s="7" t="str">
        <f>SUBSTITUTE(Table13[[#This Row],[Removing unwanted spaces by using formula Substitute]],"Rakhi","Rocky")</f>
        <v>Tommysingh</v>
      </c>
      <c r="F11" s="7" t="str">
        <f>CONCATENATE(Table13[[#This Row],[Roll No.]],Table13[[#This Row],[Replacing Name]])</f>
        <v>100109Tommysingh</v>
      </c>
      <c r="G11" s="6">
        <v>75</v>
      </c>
      <c r="H11" s="6">
        <v>75</v>
      </c>
      <c r="I11" s="6">
        <v>54</v>
      </c>
      <c r="J11" s="6">
        <v>63</v>
      </c>
      <c r="K11" s="6">
        <v>61</v>
      </c>
      <c r="L11" s="5">
        <v>98</v>
      </c>
      <c r="M11" s="5">
        <f>MIN(Table13[[#This Row],[Sub-1]:[Sub-6]])</f>
        <v>54</v>
      </c>
      <c r="N11" s="5">
        <f>MAX(Table13[[#This Row],[Sub-1]:[Sub-6]])</f>
        <v>98</v>
      </c>
    </row>
    <row r="12" spans="1:14" ht="18.75" x14ac:dyDescent="0.3">
      <c r="A12" s="9">
        <v>100110</v>
      </c>
      <c r="B12" s="8" t="s">
        <v>0</v>
      </c>
      <c r="C12" s="8" t="str">
        <f>SUBSTITUTE(Table13[[#This Row],[Name of the Student]]," ","")</f>
        <v>P.Rakesh</v>
      </c>
      <c r="D12" s="7">
        <f>LEN(Table13[[#This Row],[Removing unwanted spaces by using formula Substitute]])</f>
        <v>8</v>
      </c>
      <c r="E12" s="7" t="str">
        <f>SUBSTITUTE(Table13[[#This Row],[Removing unwanted spaces by using formula Substitute]],"Rakhi","Rocky")</f>
        <v>P.Rakesh</v>
      </c>
      <c r="F12" s="7" t="str">
        <f>CONCATENATE(Table13[[#This Row],[Roll No.]],Table13[[#This Row],[Replacing Name]])</f>
        <v>100110P.Rakesh</v>
      </c>
      <c r="G12" s="6">
        <v>63</v>
      </c>
      <c r="H12" s="6">
        <v>63</v>
      </c>
      <c r="I12" s="6">
        <v>96</v>
      </c>
      <c r="J12" s="6">
        <v>87</v>
      </c>
      <c r="K12" s="6">
        <v>78</v>
      </c>
      <c r="L12" s="5">
        <v>45</v>
      </c>
      <c r="M12" s="5">
        <f>MIN(Table13[[#This Row],[Sub-1]:[Sub-6]])</f>
        <v>45</v>
      </c>
      <c r="N12" s="5">
        <f>MAX(Table13[[#This Row],[Sub-1]:[Sub-6]])</f>
        <v>96</v>
      </c>
    </row>
    <row r="13" spans="1:14" ht="18.75" x14ac:dyDescent="0.3">
      <c r="A13" s="4"/>
      <c r="B13" s="3"/>
      <c r="C13" s="3" t="str">
        <f>SUBSTITUTE(Table13[[#This Row],[Name of the Student]]," ","")</f>
        <v/>
      </c>
      <c r="D13" s="3"/>
      <c r="E13" s="3" t="str">
        <f>SUBSTITUTE(Table13[[#This Row],[Removing unwanted spaces by using formula Substitute]],"Rakhi","Rocky")</f>
        <v/>
      </c>
      <c r="F13" s="3" t="str">
        <f>CONCATENATE(Table13[[#This Row],[Roll No.]],Table13[[#This Row],[Replacing Name]])</f>
        <v/>
      </c>
      <c r="G13" s="2">
        <f>SUM(G3:G12)</f>
        <v>730</v>
      </c>
      <c r="H13" s="2">
        <f>SUM(H3:H12)</f>
        <v>692</v>
      </c>
      <c r="I13" s="2">
        <f>SUM(I3:I12)</f>
        <v>713</v>
      </c>
      <c r="J13" s="2">
        <f>SUM(J3:J12)</f>
        <v>736</v>
      </c>
      <c r="K13" s="2">
        <f>SUM(K3:K12)</f>
        <v>681</v>
      </c>
      <c r="L13" s="1">
        <f>SUM(L3:L12)</f>
        <v>631</v>
      </c>
      <c r="M13" s="1"/>
      <c r="N13" s="1"/>
    </row>
  </sheetData>
  <mergeCells count="1">
    <mergeCell ref="A1:N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assignemnt-11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2022-12-29T14:08:00Z</dcterms:created>
  <dcterms:modified xsi:type="dcterms:W3CDTF">2022-12-29T14:08:59Z</dcterms:modified>
</cp:coreProperties>
</file>