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v\OneDrive\Escritorio\López Rodríguez Daniela\"/>
    </mc:Choice>
  </mc:AlternateContent>
  <xr:revisionPtr revIDLastSave="0" documentId="13_ncr:1_{2B0A63C0-76E9-4E1F-AE8B-2FE69FBA825A}" xr6:coauthVersionLast="47" xr6:coauthVersionMax="47" xr10:uidLastSave="{00000000-0000-0000-0000-000000000000}"/>
  <bookViews>
    <workbookView xWindow="-120" yWindow="-120" windowWidth="20730" windowHeight="11160" activeTab="3" xr2:uid="{E06994FC-7B7E-40EA-9645-EC6DA0EF372B}"/>
  </bookViews>
  <sheets>
    <sheet name="problema 1" sheetId="1" r:id="rId1"/>
    <sheet name="problema 2" sheetId="2" r:id="rId2"/>
    <sheet name="problema 3" sheetId="3" r:id="rId3"/>
    <sheet name="problem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 s="1"/>
  <c r="B8" i="3"/>
  <c r="D7" i="3"/>
  <c r="C7" i="3"/>
  <c r="B7" i="3"/>
  <c r="C6" i="3"/>
  <c r="D6" i="3" s="1"/>
  <c r="B6" i="3"/>
  <c r="C5" i="3"/>
  <c r="D5" i="3" s="1"/>
  <c r="B5" i="3"/>
  <c r="D4" i="3"/>
  <c r="C4" i="3"/>
  <c r="B4" i="3"/>
  <c r="D3" i="3"/>
  <c r="C3" i="3"/>
  <c r="B3" i="3"/>
  <c r="C2" i="3"/>
  <c r="D2" i="3" s="1"/>
  <c r="B2" i="3"/>
  <c r="C2" i="4"/>
  <c r="C3" i="4"/>
  <c r="D3" i="4" s="1"/>
  <c r="C4" i="4"/>
  <c r="C5" i="4"/>
  <c r="C6" i="4"/>
  <c r="C7" i="4"/>
  <c r="C8" i="4"/>
  <c r="D8" i="4" s="1"/>
  <c r="B2" i="4"/>
  <c r="B3" i="4"/>
  <c r="B4" i="4"/>
  <c r="B5" i="4"/>
  <c r="B6" i="4"/>
  <c r="B7" i="4"/>
  <c r="B8" i="4"/>
  <c r="D2" i="4"/>
  <c r="B2" i="2"/>
  <c r="B3" i="2"/>
  <c r="D3" i="2" s="1"/>
  <c r="B4" i="2"/>
  <c r="B5" i="2"/>
  <c r="B6" i="2"/>
  <c r="B7" i="2"/>
  <c r="B8" i="2"/>
  <c r="C8" i="2"/>
  <c r="D8" i="2"/>
  <c r="D7" i="2"/>
  <c r="C7" i="2"/>
  <c r="C6" i="2"/>
  <c r="C5" i="2"/>
  <c r="D5" i="2" s="1"/>
  <c r="C4" i="2"/>
  <c r="D4" i="2"/>
  <c r="C3" i="2"/>
  <c r="C2" i="2"/>
  <c r="D2" i="1"/>
  <c r="D3" i="1"/>
  <c r="D4" i="1"/>
  <c r="D5" i="1"/>
  <c r="D6" i="1"/>
  <c r="D7" i="1"/>
  <c r="D8" i="1"/>
  <c r="B2" i="1"/>
  <c r="B3" i="1"/>
  <c r="B4" i="1"/>
  <c r="B5" i="1"/>
  <c r="B6" i="1"/>
  <c r="B7" i="1"/>
  <c r="B8" i="1"/>
  <c r="C2" i="1"/>
  <c r="C3" i="1"/>
  <c r="C4" i="1"/>
  <c r="C5" i="1"/>
  <c r="C6" i="1"/>
  <c r="C7" i="1"/>
  <c r="C8" i="1"/>
  <c r="D5" i="4" l="1"/>
  <c r="D4" i="4"/>
  <c r="D7" i="4"/>
  <c r="D6" i="4"/>
  <c r="D6" i="2"/>
  <c r="D2" i="2"/>
</calcChain>
</file>

<file path=xl/sharedStrings.xml><?xml version="1.0" encoding="utf-8"?>
<sst xmlns="http://schemas.openxmlformats.org/spreadsheetml/2006/main" count="16" uniqueCount="4">
  <si>
    <t>Q</t>
  </si>
  <si>
    <t>CA</t>
  </si>
  <si>
    <t>CP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</si>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</sst>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9ADEC-8A4D-44E7-98DE-614E1E9EEAE9}" name="Tabla2" displayName="Tabla2" ref="A1:D8" totalsRowShown="0">
  <autoFilter ref="A1:D8" xr:uid="{0D39ADEC-8A4D-44E7-98DE-614E1E9EEAE9}"/>
  <tableColumns count="4">
    <tableColumn id="1" xr3:uid="{F923AA81-4345-4B55-A500-C8B4DDA16D15}" name="Q"/>
    <tableColumn id="2" xr3:uid="{465DBB02-5A7C-4178-8CCB-875960C7118F}" name="CA" dataDxfId="11">
      <calculatedColumnFormula>5*Tabla2[[#This Row],[Q]]</calculatedColumnFormula>
    </tableColumn>
    <tableColumn id="3" xr3:uid="{14C7AEE8-702C-439A-9E75-E9F962F40C41}" name="CP" dataDxfId="10">
      <calculatedColumnFormula>450000/Tabla2[[#This Row],[Q]]</calculatedColumnFormula>
    </tableColumn>
    <tableColumn id="4" xr3:uid="{73C6D227-78A9-47B5-BBF2-928B67755C87}" name="CT" dataDxfId="9">
      <calculatedColumnFormula>Tabla2[[#This Row],[CP]]+Tabla2[[#This Row],[CA]]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80A87-5FE3-4C0A-A4FC-D8CD1EE1E735}" name="Tabla24" displayName="Tabla24" ref="A1:D8" totalsRowShown="0">
  <autoFilter ref="A1:D8" xr:uid="{76480A87-5FE3-4C0A-A4FC-D8CD1EE1E735}"/>
  <tableColumns count="4">
    <tableColumn id="1" xr3:uid="{037AFB23-CE62-4108-BC18-21BF66474220}" name="Q"/>
    <tableColumn id="2" xr3:uid="{56AD9D75-B510-4485-A9B1-46B2F714FA11}" name="CA" dataDxfId="8">
      <calculatedColumnFormula>(5*Tabla24[[#This Row],[Q]])+500</calculatedColumnFormula>
    </tableColumn>
    <tableColumn id="3" xr3:uid="{B4F01A79-9114-488E-A839-C6291A056673}" name="CP" dataDxfId="7">
      <calculatedColumnFormula>450000/Tabla24[[#This Row],[Q]]</calculatedColumnFormula>
    </tableColumn>
    <tableColumn id="4" xr3:uid="{936A5D24-48A4-41DA-8ADB-74F928C7A04B}" name="CT" dataDxfId="6">
      <calculatedColumnFormula>Tabla24[[#This Row],[CP]]+Tabla24[[#This Row],[CA]]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3AA167-FEA4-4F06-BA3C-DDE2AAFF68EC}" name="Tabla2465" displayName="Tabla2465" ref="A1:D8" totalsRowShown="0">
  <autoFilter ref="A1:D8" xr:uid="{313AA167-FEA4-4F06-BA3C-DDE2AAFF68EC}"/>
  <tableColumns count="4">
    <tableColumn id="1" xr3:uid="{A2F395A8-6535-4749-A951-B209A3833A32}" name="Q"/>
    <tableColumn id="2" xr3:uid="{82C47356-3424-4E80-9C1B-43302F7747DF}" name="CA" dataDxfId="2">
      <calculatedColumnFormula>ROUND((5*((Tabla2465[[#This Row],[Q]]/2)+60)),2)</calculatedColumnFormula>
    </tableColumn>
    <tableColumn id="3" xr3:uid="{227ABA54-833A-421A-A408-4358ED8ECE8A}" name="CP" dataDxfId="1">
      <calculatedColumnFormula>ROUND((2*2000)/Tabla2465[[#This Row],[Q]],2)</calculatedColumnFormula>
    </tableColumn>
    <tableColumn id="4" xr3:uid="{418E4471-2927-4937-B1B1-D06CB518439A}" name="CT" dataDxfId="0">
      <calculatedColumnFormula>Tabla2465[[#This Row],[CP]]+Tabla2465[[#This Row],[CA]]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16400B-3187-4612-ABB7-A0B87669265B}" name="Tabla246" displayName="Tabla246" ref="A1:D8" totalsRowShown="0">
  <autoFilter ref="A1:D8" xr:uid="{F916400B-3187-4612-ABB7-A0B87669265B}"/>
  <tableColumns count="4">
    <tableColumn id="1" xr3:uid="{943C4A0F-08A0-4E89-B117-AF28B65A1FB8}" name="Q"/>
    <tableColumn id="2" xr3:uid="{0544978D-E7BE-4997-991D-BDEFEE7D9C28}" name="CA" dataDxfId="4">
      <calculatedColumnFormula>ROUND((5*((Tabla246[[#This Row],[Q]]/2)+60)),2)</calculatedColumnFormula>
    </tableColumn>
    <tableColumn id="3" xr3:uid="{939CDB48-B1BD-4C37-A271-F7F43070654F}" name="CP" dataDxfId="3">
      <calculatedColumnFormula>ROUND((2*2000)/Tabla246[[#This Row],[Q]],2)</calculatedColumnFormula>
    </tableColumn>
    <tableColumn id="4" xr3:uid="{6BE49E9A-7D41-46E3-A1D5-480EE4022DE3}" name="CT" dataDxfId="5">
      <calculatedColumnFormula>Tabla246[[#This Row],[CP]]+Tabla246[[#This Row],[CA]]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80DE-D42D-4919-B776-E15A8DBEDF2F}">
  <dimension ref="A1:D8"/>
  <sheetViews>
    <sheetView workbookViewId="0">
      <selection sqref="A1:D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f>5*Tabla2[[#This Row],[Q]]</f>
        <v>250</v>
      </c>
      <c r="C2">
        <f>450000/Tabla2[[#This Row],[Q]]</f>
        <v>9000</v>
      </c>
      <c r="D2">
        <f>Tabla2[[#This Row],[CP]]+Tabla2[[#This Row],[CA]]</f>
        <v>9250</v>
      </c>
    </row>
    <row r="3" spans="1:4" x14ac:dyDescent="0.25">
      <c r="A3">
        <v>100</v>
      </c>
      <c r="B3">
        <f>5*Tabla2[[#This Row],[Q]]</f>
        <v>500</v>
      </c>
      <c r="C3">
        <f>450000/Tabla2[[#This Row],[Q]]</f>
        <v>4500</v>
      </c>
      <c r="D3">
        <f>Tabla2[[#This Row],[CP]]+Tabla2[[#This Row],[CA]]</f>
        <v>5000</v>
      </c>
    </row>
    <row r="4" spans="1:4" x14ac:dyDescent="0.25">
      <c r="A4">
        <v>200</v>
      </c>
      <c r="B4">
        <f>5*Tabla2[[#This Row],[Q]]</f>
        <v>1000</v>
      </c>
      <c r="C4">
        <f>450000/Tabla2[[#This Row],[Q]]</f>
        <v>2250</v>
      </c>
      <c r="D4">
        <f>Tabla2[[#This Row],[CP]]+Tabla2[[#This Row],[CA]]</f>
        <v>3250</v>
      </c>
    </row>
    <row r="5" spans="1:4" x14ac:dyDescent="0.25">
      <c r="A5">
        <v>300</v>
      </c>
      <c r="B5">
        <f>5*Tabla2[[#This Row],[Q]]</f>
        <v>1500</v>
      </c>
      <c r="C5">
        <f>450000/Tabla2[[#This Row],[Q]]</f>
        <v>1500</v>
      </c>
      <c r="D5">
        <f>Tabla2[[#This Row],[CP]]+Tabla2[[#This Row],[CA]]</f>
        <v>3000</v>
      </c>
    </row>
    <row r="6" spans="1:4" x14ac:dyDescent="0.25">
      <c r="A6">
        <v>400</v>
      </c>
      <c r="B6">
        <f>5*Tabla2[[#This Row],[Q]]</f>
        <v>2000</v>
      </c>
      <c r="C6">
        <f>450000/Tabla2[[#This Row],[Q]]</f>
        <v>1125</v>
      </c>
      <c r="D6">
        <f>Tabla2[[#This Row],[CP]]+Tabla2[[#This Row],[CA]]</f>
        <v>3125</v>
      </c>
    </row>
    <row r="7" spans="1:4" x14ac:dyDescent="0.25">
      <c r="A7">
        <v>500</v>
      </c>
      <c r="B7">
        <f>5*Tabla2[[#This Row],[Q]]</f>
        <v>2500</v>
      </c>
      <c r="C7">
        <f>450000/Tabla2[[#This Row],[Q]]</f>
        <v>900</v>
      </c>
      <c r="D7">
        <f>Tabla2[[#This Row],[CP]]+Tabla2[[#This Row],[CA]]</f>
        <v>3400</v>
      </c>
    </row>
    <row r="8" spans="1:4" x14ac:dyDescent="0.25">
      <c r="A8">
        <v>600</v>
      </c>
      <c r="B8">
        <f>5*Tabla2[[#This Row],[Q]]</f>
        <v>3000</v>
      </c>
      <c r="C8">
        <f>450000/Tabla2[[#This Row],[Q]]</f>
        <v>750</v>
      </c>
      <c r="D8">
        <f>Tabla2[[#This Row],[CP]]+Tabla2[[#This Row],[CA]]</f>
        <v>3750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2927-F0E1-4F53-979C-F4C58ABB75AA}">
  <dimension ref="A1:D8"/>
  <sheetViews>
    <sheetView workbookViewId="0">
      <selection sqref="A1:D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f>(5*Tabla24[[#This Row],[Q]])+500</f>
        <v>750</v>
      </c>
      <c r="C2">
        <f>450000/Tabla24[[#This Row],[Q]]</f>
        <v>9000</v>
      </c>
      <c r="D2">
        <f>Tabla24[[#This Row],[CP]]+Tabla24[[#This Row],[CA]]</f>
        <v>9750</v>
      </c>
    </row>
    <row r="3" spans="1:4" x14ac:dyDescent="0.25">
      <c r="A3">
        <v>100</v>
      </c>
      <c r="B3">
        <f>(5*Tabla24[[#This Row],[Q]])+500</f>
        <v>1000</v>
      </c>
      <c r="C3">
        <f>450000/Tabla24[[#This Row],[Q]]</f>
        <v>4500</v>
      </c>
      <c r="D3">
        <f>Tabla24[[#This Row],[CP]]+Tabla24[[#This Row],[CA]]</f>
        <v>5500</v>
      </c>
    </row>
    <row r="4" spans="1:4" x14ac:dyDescent="0.25">
      <c r="A4">
        <v>200</v>
      </c>
      <c r="B4">
        <f>(5*Tabla24[[#This Row],[Q]])+500</f>
        <v>1500</v>
      </c>
      <c r="C4">
        <f>450000/Tabla24[[#This Row],[Q]]</f>
        <v>2250</v>
      </c>
      <c r="D4">
        <f>Tabla24[[#This Row],[CP]]+Tabla24[[#This Row],[CA]]</f>
        <v>3750</v>
      </c>
    </row>
    <row r="5" spans="1:4" x14ac:dyDescent="0.25">
      <c r="A5">
        <v>300</v>
      </c>
      <c r="B5">
        <f>(5*Tabla24[[#This Row],[Q]])+500</f>
        <v>2000</v>
      </c>
      <c r="C5">
        <f>450000/Tabla24[[#This Row],[Q]]</f>
        <v>1500</v>
      </c>
      <c r="D5">
        <f>Tabla24[[#This Row],[CP]]+Tabla24[[#This Row],[CA]]</f>
        <v>3500</v>
      </c>
    </row>
    <row r="6" spans="1:4" x14ac:dyDescent="0.25">
      <c r="A6">
        <v>400</v>
      </c>
      <c r="B6">
        <f>(5*Tabla24[[#This Row],[Q]])+500</f>
        <v>2500</v>
      </c>
      <c r="C6">
        <f>450000/Tabla24[[#This Row],[Q]]</f>
        <v>1125</v>
      </c>
      <c r="D6">
        <f>Tabla24[[#This Row],[CP]]+Tabla24[[#This Row],[CA]]</f>
        <v>3625</v>
      </c>
    </row>
    <row r="7" spans="1:4" x14ac:dyDescent="0.25">
      <c r="A7">
        <v>500</v>
      </c>
      <c r="B7">
        <f>(5*Tabla24[[#This Row],[Q]])+500</f>
        <v>3000</v>
      </c>
      <c r="C7">
        <f>450000/Tabla24[[#This Row],[Q]]</f>
        <v>900</v>
      </c>
      <c r="D7">
        <f>Tabla24[[#This Row],[CP]]+Tabla24[[#This Row],[CA]]</f>
        <v>3900</v>
      </c>
    </row>
    <row r="8" spans="1:4" x14ac:dyDescent="0.25">
      <c r="A8">
        <v>600</v>
      </c>
      <c r="B8">
        <f>(5*Tabla24[[#This Row],[Q]])+500</f>
        <v>3500</v>
      </c>
      <c r="C8">
        <f>450000/Tabla24[[#This Row],[Q]]</f>
        <v>750</v>
      </c>
      <c r="D8">
        <f>Tabla24[[#This Row],[CP]]+Tabla24[[#This Row],[CA]]</f>
        <v>4250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35F9-1CC8-43C5-8AA2-3F0D32C5626B}">
  <dimension ref="A1:D8"/>
  <sheetViews>
    <sheetView workbookViewId="0">
      <selection activeCell="D8" sqref="A1:D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f>ROUND((5*((Tabla2465[[#This Row],[Q]]/2)+60)),2)</f>
        <v>325</v>
      </c>
      <c r="C2">
        <f>ROUND((2*2000)/Tabla2465[[#This Row],[Q]],2)</f>
        <v>400</v>
      </c>
      <c r="D2">
        <f>Tabla2465[[#This Row],[CP]]+Tabla2465[[#This Row],[CA]]</f>
        <v>725</v>
      </c>
    </row>
    <row r="3" spans="1:4" x14ac:dyDescent="0.25">
      <c r="A3">
        <v>20</v>
      </c>
      <c r="B3">
        <f>ROUND((5*((Tabla2465[[#This Row],[Q]]/2)+60)),2)</f>
        <v>350</v>
      </c>
      <c r="C3">
        <f>ROUND((2*2000)/Tabla2465[[#This Row],[Q]],2)</f>
        <v>200</v>
      </c>
      <c r="D3">
        <f>Tabla2465[[#This Row],[CP]]+Tabla2465[[#This Row],[CA]]</f>
        <v>550</v>
      </c>
    </row>
    <row r="4" spans="1:4" x14ac:dyDescent="0.25">
      <c r="A4">
        <v>30</v>
      </c>
      <c r="B4">
        <f>ROUND((5*((Tabla2465[[#This Row],[Q]]/2)+60)),2)</f>
        <v>375</v>
      </c>
      <c r="C4" s="1">
        <f>ROUND((2*2000)/Tabla2465[[#This Row],[Q]],2)</f>
        <v>133.33000000000001</v>
      </c>
      <c r="D4" s="1">
        <f>Tabla2465[[#This Row],[CP]]+Tabla2465[[#This Row],[CA]]</f>
        <v>508.33000000000004</v>
      </c>
    </row>
    <row r="5" spans="1:4" x14ac:dyDescent="0.25">
      <c r="A5">
        <v>40</v>
      </c>
      <c r="B5">
        <f>ROUND((5*((Tabla2465[[#This Row],[Q]]/2)+60)),2)</f>
        <v>400</v>
      </c>
      <c r="C5">
        <f>ROUND((2*2000)/Tabla2465[[#This Row],[Q]],2)</f>
        <v>100</v>
      </c>
      <c r="D5">
        <f>Tabla2465[[#This Row],[CP]]+Tabla2465[[#This Row],[CA]]</f>
        <v>500</v>
      </c>
    </row>
    <row r="6" spans="1:4" x14ac:dyDescent="0.25">
      <c r="A6">
        <v>50</v>
      </c>
      <c r="B6">
        <f>ROUND((5*((Tabla2465[[#This Row],[Q]]/2)+60)),2)</f>
        <v>425</v>
      </c>
      <c r="C6">
        <f>ROUND((2*2000)/Tabla2465[[#This Row],[Q]],2)</f>
        <v>80</v>
      </c>
      <c r="D6">
        <f>Tabla2465[[#This Row],[CP]]+Tabla2465[[#This Row],[CA]]</f>
        <v>505</v>
      </c>
    </row>
    <row r="7" spans="1:4" x14ac:dyDescent="0.25">
      <c r="A7">
        <v>60</v>
      </c>
      <c r="B7">
        <f>ROUND((5*((Tabla2465[[#This Row],[Q]]/2)+60)),2)</f>
        <v>450</v>
      </c>
      <c r="C7" s="1">
        <f>ROUND((2*2000)/Tabla2465[[#This Row],[Q]],2)</f>
        <v>66.67</v>
      </c>
      <c r="D7" s="1">
        <f>Tabla2465[[#This Row],[CP]]+Tabla2465[[#This Row],[CA]]</f>
        <v>516.66999999999996</v>
      </c>
    </row>
    <row r="8" spans="1:4" x14ac:dyDescent="0.25">
      <c r="A8">
        <v>70</v>
      </c>
      <c r="B8">
        <f>ROUND((5*((Tabla2465[[#This Row],[Q]]/2)+60)),2)</f>
        <v>475</v>
      </c>
      <c r="C8" s="1">
        <f>ROUND((2*2000)/Tabla2465[[#This Row],[Q]],2)</f>
        <v>57.14</v>
      </c>
      <c r="D8" s="1">
        <f>Tabla2465[[#This Row],[CP]]+Tabla2465[[#This Row],[CA]]</f>
        <v>532.14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8A40-A1D3-4467-AF14-F66D7D22E1CA}">
  <dimension ref="A1:D8"/>
  <sheetViews>
    <sheetView tabSelected="1" workbookViewId="0">
      <selection activeCell="G14" sqref="G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f>ROUND((5*((Tabla246[[#This Row],[Q]]/2)+60)),2)</f>
        <v>325</v>
      </c>
      <c r="C2">
        <f>ROUND((2*2000)/Tabla246[[#This Row],[Q]],2)</f>
        <v>400</v>
      </c>
      <c r="D2">
        <f>Tabla246[[#This Row],[CP]]+Tabla246[[#This Row],[CA]]</f>
        <v>725</v>
      </c>
    </row>
    <row r="3" spans="1:4" x14ac:dyDescent="0.25">
      <c r="A3">
        <v>20</v>
      </c>
      <c r="B3">
        <f>ROUND((5*((Tabla246[[#This Row],[Q]]/2)+60)),2)</f>
        <v>350</v>
      </c>
      <c r="C3">
        <f>ROUND((2*2000)/Tabla246[[#This Row],[Q]],2)</f>
        <v>200</v>
      </c>
      <c r="D3">
        <f>Tabla246[[#This Row],[CP]]+Tabla246[[#This Row],[CA]]</f>
        <v>550</v>
      </c>
    </row>
    <row r="4" spans="1:4" x14ac:dyDescent="0.25">
      <c r="A4">
        <v>30</v>
      </c>
      <c r="B4">
        <f>ROUND((5*((Tabla246[[#This Row],[Q]]/2)+60)),2)</f>
        <v>375</v>
      </c>
      <c r="C4" s="1">
        <f>ROUND((2*2000)/Tabla246[[#This Row],[Q]],2)</f>
        <v>133.33000000000001</v>
      </c>
      <c r="D4" s="1">
        <f>Tabla246[[#This Row],[CP]]+Tabla246[[#This Row],[CA]]</f>
        <v>508.33000000000004</v>
      </c>
    </row>
    <row r="5" spans="1:4" x14ac:dyDescent="0.25">
      <c r="A5">
        <v>40</v>
      </c>
      <c r="B5">
        <f>ROUND((5*((Tabla246[[#This Row],[Q]]/2)+60)),2)</f>
        <v>400</v>
      </c>
      <c r="C5">
        <f>ROUND((2*2000)/Tabla246[[#This Row],[Q]],2)</f>
        <v>100</v>
      </c>
      <c r="D5">
        <f>Tabla246[[#This Row],[CP]]+Tabla246[[#This Row],[CA]]</f>
        <v>500</v>
      </c>
    </row>
    <row r="6" spans="1:4" x14ac:dyDescent="0.25">
      <c r="A6">
        <v>50</v>
      </c>
      <c r="B6">
        <f>ROUND((5*((Tabla246[[#This Row],[Q]]/2)+60)),2)</f>
        <v>425</v>
      </c>
      <c r="C6">
        <f>ROUND((2*2000)/Tabla246[[#This Row],[Q]],2)</f>
        <v>80</v>
      </c>
      <c r="D6">
        <f>Tabla246[[#This Row],[CP]]+Tabla246[[#This Row],[CA]]</f>
        <v>505</v>
      </c>
    </row>
    <row r="7" spans="1:4" x14ac:dyDescent="0.25">
      <c r="A7">
        <v>60</v>
      </c>
      <c r="B7">
        <f>ROUND((5*((Tabla246[[#This Row],[Q]]/2)+60)),2)</f>
        <v>450</v>
      </c>
      <c r="C7" s="1">
        <f>ROUND((2*2000)/Tabla246[[#This Row],[Q]],2)</f>
        <v>66.67</v>
      </c>
      <c r="D7" s="1">
        <f>Tabla246[[#This Row],[CP]]+Tabla246[[#This Row],[CA]]</f>
        <v>516.66999999999996</v>
      </c>
    </row>
    <row r="8" spans="1:4" x14ac:dyDescent="0.25">
      <c r="A8">
        <v>70</v>
      </c>
      <c r="B8">
        <f>ROUND((5*((Tabla246[[#This Row],[Q]]/2)+60)),2)</f>
        <v>475</v>
      </c>
      <c r="C8" s="1">
        <f>ROUND((2*2000)/Tabla246[[#This Row],[Q]],2)</f>
        <v>57.14</v>
      </c>
      <c r="D8" s="1">
        <f>Tabla246[[#This Row],[CP]]+Tabla246[[#This Row],[CA]]</f>
        <v>532.14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dani-l</dc:creator>
  <cp:lastModifiedBy>dani-l</cp:lastModifiedBy>
  <dcterms:created xsi:type="dcterms:W3CDTF">2022-09-23T04:28:43Z</dcterms:created>
  <dcterms:modified xsi:type="dcterms:W3CDTF">2022-09-23T04:56:07Z</dcterms:modified>
</cp:coreProperties>
</file>