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864C\"/>
    </mc:Choice>
  </mc:AlternateContent>
  <xr:revisionPtr revIDLastSave="0" documentId="13_ncr:1_{2769600E-B521-4460-A5D7-479A37B978A3}" xr6:coauthVersionLast="47" xr6:coauthVersionMax="47" xr10:uidLastSave="{00000000-0000-0000-0000-000000000000}"/>
  <bookViews>
    <workbookView xWindow="-120" yWindow="-120" windowWidth="24240" windowHeight="13140" activeTab="2" xr2:uid="{CD43A9FF-5445-4806-B724-9C3FF61AB860}"/>
  </bookViews>
  <sheets>
    <sheet name="OP Table" sheetId="1" r:id="rId1"/>
    <sheet name="OP Steps" sheetId="2" r:id="rId2"/>
    <sheet name="Multi-Use Step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2" l="1"/>
  <c r="B45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14" i="3"/>
  <c r="F12" i="3"/>
  <c r="U7" i="3"/>
  <c r="U11" i="3" s="1"/>
  <c r="U10" i="3"/>
  <c r="Y35" i="3" l="1"/>
</calcChain>
</file>

<file path=xl/sharedStrings.xml><?xml version="1.0" encoding="utf-8"?>
<sst xmlns="http://schemas.openxmlformats.org/spreadsheetml/2006/main" count="847" uniqueCount="446">
  <si>
    <t>STA</t>
  </si>
  <si>
    <t>01</t>
  </si>
  <si>
    <t>00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</si>
  <si>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</si>
  <si>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</si>
  <si>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</si>
  <si>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</si>
  <si>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</si>
  <si>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</si>
  <si>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</si>
  <si>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</si>
  <si>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</si>
  <si>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</si>
  <si>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</si>
  <si>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</si>
  <si>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</si>
  <si>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</si>
  <si>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</si>
  <si>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</si>
  <si>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</si>
  <si>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</si>
  <si>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</si>
  <si>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</si>
  <si>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</si>
  <si>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</si>
  <si>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</si>
  <si>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</si>
  <si>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</si>
  <si>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</si>
  <si>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</si>
  <si>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</si>
  <si>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</si>
  <si>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</si>
  <si>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</si>
  <si>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</si>
  <si>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</si>
  <si>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</si>
  <si>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</si>
  <si>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</si>
  <si>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</si>
  <si>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</si>
  <si>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</si>
  <si>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</si>
  <si>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</si>
  <si>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</si>
  <si>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</si>
  <si>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</si>
  <si>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48</t>
  </si>
  <si>
    <t>50</t>
  </si>
  <si>
    <t>51</t>
  </si>
  <si>
    <t>53</t>
  </si>
  <si>
    <t>55</t>
  </si>
  <si>
    <t>57</t>
  </si>
  <si>
    <t>59</t>
  </si>
  <si>
    <t>61</t>
  </si>
  <si>
    <t>63</t>
  </si>
  <si>
    <t>65</t>
  </si>
  <si>
    <t>67</t>
  </si>
  <si>
    <t>68</t>
  </si>
  <si>
    <t>70</t>
  </si>
  <si>
    <t>71</t>
  </si>
  <si>
    <t>72</t>
  </si>
  <si>
    <t>73</t>
  </si>
  <si>
    <t>74</t>
  </si>
  <si>
    <t>75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</si>
  <si>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</si>
  <si>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</si>
  <si>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</si>
  <si>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</si>
  <si>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</si>
  <si>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</si>
  <si>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</si>
  <si>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</si>
  <si>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</si>
  <si>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</si>
  <si>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</si>
  <si>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</si>
  <si>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</si>
  <si>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</si>
  <si>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</si>
  <si>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</si>
  <si>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</si>
  <si>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</si>
  <si>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</si>
  <si>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</si>
  <si>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</si>
  <si>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</si>
  <si>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</si>
  <si>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</si>
  <si>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</si>
  <si>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</si>
  <si>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</si>
  <si>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</si>
  <si>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</si>
  <si>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</si>
  <si>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</si>
  <si>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</si>
  <si>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</si>
  <si>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</si>
  <si>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</si>
  <si>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</si>
  <si>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</si>
  <si>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</si>
  <si>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</si>
  <si>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</si>
  <si>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</si>
  <si>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</si>
  <si>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</si>
  <si>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JMP</t>
  </si>
  <si>
    <t>JSR</t>
  </si>
  <si>
    <t>CLC</t>
  </si>
  <si>
    <t>SEC</t>
  </si>
  <si>
    <t>NOP</t>
  </si>
  <si>
    <t>LDA (i)</t>
  </si>
  <si>
    <t>LDA (m)</t>
  </si>
  <si>
    <t>STA (z)</t>
  </si>
  <si>
    <t>LDX (m)</t>
  </si>
  <si>
    <t>LDX (i)</t>
  </si>
  <si>
    <t>STX (z)</t>
  </si>
  <si>
    <t>LDY (m)</t>
  </si>
  <si>
    <t>LDY (i)</t>
  </si>
  <si>
    <t>STY (z)</t>
  </si>
  <si>
    <t>STX</t>
  </si>
  <si>
    <t>STY</t>
  </si>
  <si>
    <t>TAX</t>
  </si>
  <si>
    <t>TAY</t>
  </si>
  <si>
    <t>TXA</t>
  </si>
  <si>
    <t>TXY</t>
  </si>
  <si>
    <t>TYA</t>
  </si>
  <si>
    <t>TYX</t>
  </si>
  <si>
    <t>LDT</t>
  </si>
  <si>
    <t>STZ (z)</t>
  </si>
  <si>
    <t>STZ</t>
  </si>
  <si>
    <t>TSX</t>
  </si>
  <si>
    <t>TXS</t>
  </si>
  <si>
    <t>PHA</t>
  </si>
  <si>
    <t>PHX</t>
  </si>
  <si>
    <t>PHY</t>
  </si>
  <si>
    <t>PLA</t>
  </si>
  <si>
    <t>PLX</t>
  </si>
  <si>
    <t>PLY</t>
  </si>
  <si>
    <t>RMB</t>
  </si>
  <si>
    <t>AND</t>
  </si>
  <si>
    <t>ORA</t>
  </si>
  <si>
    <t>ADC</t>
  </si>
  <si>
    <t>SBC</t>
  </si>
  <si>
    <t>No Operation</t>
  </si>
  <si>
    <t>Load from zero-page into A register</t>
  </si>
  <si>
    <t>Load from memory into A register</t>
  </si>
  <si>
    <t>Load a given  value into A register</t>
  </si>
  <si>
    <t>Store the value in A register in zero-page</t>
  </si>
  <si>
    <t>Store the value in the A register into memory</t>
  </si>
  <si>
    <t>Load from zero-page into X register</t>
  </si>
  <si>
    <t>Load from memory into X register</t>
  </si>
  <si>
    <t>Load a given  value into X register</t>
  </si>
  <si>
    <t>Store the value in X register in zero-page</t>
  </si>
  <si>
    <t>Store the value in the X register into memory</t>
  </si>
  <si>
    <t>Load from zero-page into Y register</t>
  </si>
  <si>
    <t>Load from memory into Y register</t>
  </si>
  <si>
    <t>Load a given  value into Y register</t>
  </si>
  <si>
    <t>Store the value in Y register in zero-page</t>
  </si>
  <si>
    <t>Store the value in the Y register into memory</t>
  </si>
  <si>
    <t>lda $ ff;</t>
  </si>
  <si>
    <t>ldx $ ff;</t>
  </si>
  <si>
    <t>ldy $ ff;</t>
  </si>
  <si>
    <t>lda $ ffff;</t>
  </si>
  <si>
    <t>ldx $ ffff;</t>
  </si>
  <si>
    <t>ldy $ ffff;</t>
  </si>
  <si>
    <t>lda # 55;</t>
  </si>
  <si>
    <t>sta ff;</t>
  </si>
  <si>
    <t>sta ffff;</t>
  </si>
  <si>
    <t>ldx # 55;</t>
  </si>
  <si>
    <t>stx ff;</t>
  </si>
  <si>
    <t>stx ffff;</t>
  </si>
  <si>
    <t>ldy # 55;</t>
  </si>
  <si>
    <t>sty ff;</t>
  </si>
  <si>
    <t>sty ffff;</t>
  </si>
  <si>
    <t>Transfer the value in the X register into A register</t>
  </si>
  <si>
    <t>Transfer the value in the Y register into A register</t>
  </si>
  <si>
    <t>Transfer the value in the Y register into X register</t>
  </si>
  <si>
    <t>Transfer the value in the X register into Y register</t>
  </si>
  <si>
    <t>tax;</t>
  </si>
  <si>
    <t>tay;</t>
  </si>
  <si>
    <t>txa;</t>
  </si>
  <si>
    <t>txy;</t>
  </si>
  <si>
    <t>tya;</t>
  </si>
  <si>
    <t>tyx;</t>
  </si>
  <si>
    <t>ldt;</t>
  </si>
  <si>
    <t>tsx;</t>
  </si>
  <si>
    <t>pha;</t>
  </si>
  <si>
    <t>phx;</t>
  </si>
  <si>
    <t>phy;</t>
  </si>
  <si>
    <t>Load a value into the Temp Register from A register</t>
  </si>
  <si>
    <t>Store 0 in zero-page</t>
  </si>
  <si>
    <t>stz ff;</t>
  </si>
  <si>
    <t>Store 0 in memory</t>
  </si>
  <si>
    <t>stz ffff;</t>
  </si>
  <si>
    <t>Transfer stack pointer into X register</t>
  </si>
  <si>
    <t>pla;</t>
  </si>
  <si>
    <t>plx;</t>
  </si>
  <si>
    <t>ply;</t>
  </si>
  <si>
    <t>rmb;</t>
  </si>
  <si>
    <t>sec;</t>
  </si>
  <si>
    <t>clc;</t>
  </si>
  <si>
    <t>Push value in the A register into stack</t>
  </si>
  <si>
    <t>Push value in the X register into stack</t>
  </si>
  <si>
    <t>Push value in the Y register into stack</t>
  </si>
  <si>
    <t>Pull value from the stack into A register</t>
  </si>
  <si>
    <t>Pull value from the stack into X register</t>
  </si>
  <si>
    <t>Pull value from the stack into Y register</t>
  </si>
  <si>
    <t>Reset the memory registers</t>
  </si>
  <si>
    <t>A = A - Temp</t>
  </si>
  <si>
    <t>A = A + Temp  |  (---&gt; C)</t>
  </si>
  <si>
    <t>Set the Carry bit</t>
  </si>
  <si>
    <t>Clear the Carry bit</t>
  </si>
  <si>
    <t>Nanocom Assembly (NASM) Op-Codes Table</t>
  </si>
  <si>
    <t>V 0.1</t>
  </si>
  <si>
    <t>Op-Code</t>
  </si>
  <si>
    <t>Value</t>
  </si>
  <si>
    <t>Description</t>
  </si>
  <si>
    <t>Example</t>
  </si>
  <si>
    <t>(m) = From memory</t>
  </si>
  <si>
    <t>(z) = From zero-page</t>
  </si>
  <si>
    <t>LDA (z)</t>
  </si>
  <si>
    <t>LDX (z)</t>
  </si>
  <si>
    <t>LDY (z)</t>
  </si>
  <si>
    <t>Branch on Carry clear</t>
  </si>
  <si>
    <t>Branch on Carry set</t>
  </si>
  <si>
    <t>bcc ffff;</t>
  </si>
  <si>
    <t>bcs ffff;</t>
  </si>
  <si>
    <t>beq ffff;</t>
  </si>
  <si>
    <t>bne ffff;</t>
  </si>
  <si>
    <t>Jump to memory location</t>
  </si>
  <si>
    <t>jmp ffff;</t>
  </si>
  <si>
    <t>RTS</t>
  </si>
  <si>
    <t>RTI</t>
  </si>
  <si>
    <t>ASL</t>
  </si>
  <si>
    <t>LSR</t>
  </si>
  <si>
    <t>Return from sub routine</t>
  </si>
  <si>
    <t>Return from interrupt</t>
  </si>
  <si>
    <t>rts;</t>
  </si>
  <si>
    <t>rti;</t>
  </si>
  <si>
    <t>asl;</t>
  </si>
  <si>
    <t>lsr;</t>
  </si>
  <si>
    <t>Shift value in A register left with Carry bit</t>
  </si>
  <si>
    <t>Shift value in A register right with Carry bit</t>
  </si>
  <si>
    <t>ROL</t>
  </si>
  <si>
    <t>ROR</t>
  </si>
  <si>
    <t>Shift value in A register left without Carry bit</t>
  </si>
  <si>
    <t>Shift value in A register right without Carry bit</t>
  </si>
  <si>
    <t>rol;</t>
  </si>
  <si>
    <t>ror;</t>
  </si>
  <si>
    <t>Stop the system clock</t>
  </si>
  <si>
    <t>Transfer the value in the X register into stack pointer</t>
  </si>
  <si>
    <t>Transfer the value in the A register into X register</t>
  </si>
  <si>
    <t>Transfer the value in the A register into Y register</t>
  </si>
  <si>
    <t>Branch if equal (eq = 1)</t>
  </si>
  <si>
    <t>Branch if not equal (eq = 0)</t>
  </si>
  <si>
    <t>LAL</t>
  </si>
  <si>
    <t>LAH</t>
  </si>
  <si>
    <t>nop;</t>
  </si>
  <si>
    <t>LTM</t>
  </si>
  <si>
    <t>ltm # 55;</t>
  </si>
  <si>
    <t>Load a given value into the Temporary Register</t>
  </si>
  <si>
    <t>Step 1</t>
  </si>
  <si>
    <t>Step 2</t>
  </si>
  <si>
    <t>Step 3</t>
  </si>
  <si>
    <t>Step 0</t>
  </si>
  <si>
    <t>PC INC / PC -&gt; AB / MEM OUT / OPT IN</t>
  </si>
  <si>
    <t>PC INC / PC -&gt; AB / MEM OUT / AL IN</t>
  </si>
  <si>
    <t>ABR -&gt; AB / MEM OUT / A IN</t>
  </si>
  <si>
    <t>PC INC / PC -&gt; AB / MEM OUT / AH IN</t>
  </si>
  <si>
    <t>PC INC / PC -&gt; AB / MEM OUT / A IN</t>
  </si>
  <si>
    <t>Load from memory into A register in the current address location</t>
  </si>
  <si>
    <t>lda;</t>
  </si>
  <si>
    <t>LDA</t>
  </si>
  <si>
    <t>Store the value in the A register into memory in the current address location</t>
  </si>
  <si>
    <t>sta;</t>
  </si>
  <si>
    <t>LDX</t>
  </si>
  <si>
    <t>LDY</t>
  </si>
  <si>
    <t>STA (m)</t>
  </si>
  <si>
    <t>STX (m)</t>
  </si>
  <si>
    <t>STY (m)</t>
  </si>
  <si>
    <t xml:space="preserve"> </t>
  </si>
  <si>
    <t>STZ (m)</t>
  </si>
  <si>
    <t>AND with the A register and the temp</t>
  </si>
  <si>
    <t>and;</t>
  </si>
  <si>
    <t>OR with the A register and the temp</t>
  </si>
  <si>
    <t>ora;</t>
  </si>
  <si>
    <t>XOR with the A register and the temp</t>
  </si>
  <si>
    <t>Branch if the value in the A register is greater than the temp value        A &gt; TMP</t>
  </si>
  <si>
    <t>Branch if the value in the A register is lower than the temp value           A &lt; TMP</t>
  </si>
  <si>
    <t>bng ffff;</t>
  </si>
  <si>
    <t>bnl ffff;</t>
  </si>
  <si>
    <t>BCC (m)</t>
  </si>
  <si>
    <t>BCS (m)</t>
  </si>
  <si>
    <t>BNE (m)</t>
  </si>
  <si>
    <t>BEQ (m)</t>
  </si>
  <si>
    <t>BNG (m)</t>
  </si>
  <si>
    <t>BNL (m)</t>
  </si>
  <si>
    <t>JMP (m)</t>
  </si>
  <si>
    <t>jmp;</t>
  </si>
  <si>
    <t>jsr;</t>
  </si>
  <si>
    <t>Jump to memory location in the current address location</t>
  </si>
  <si>
    <t>Jump to a sub routine in the current address location</t>
  </si>
  <si>
    <t>69</t>
  </si>
  <si>
    <t>ABR -&gt; AB / MEM IN / A OUT</t>
  </si>
  <si>
    <t>ABR -&gt; AB / MEM OUT / X IN</t>
  </si>
  <si>
    <t>PC INC / PC -&gt; AB / MEM OUT / X IN</t>
  </si>
  <si>
    <t>ABR -&gt; AB / MEM IN / X OUT</t>
  </si>
  <si>
    <t>ABR -&gt; AB / MEM OUT / Y IN</t>
  </si>
  <si>
    <t>PC INC / PC -&gt; AB / MEM OUT / Y IN</t>
  </si>
  <si>
    <t>ABR -&gt; AB / MEM IN / Y OUT</t>
  </si>
  <si>
    <t>A OUT / X IN</t>
  </si>
  <si>
    <t>A OUT / Y IN</t>
  </si>
  <si>
    <t>X OUT / A IN</t>
  </si>
  <si>
    <t>X OUT / Y IN</t>
  </si>
  <si>
    <t>Y OUT / X IN</t>
  </si>
  <si>
    <t>Y OUT / A IN</t>
  </si>
  <si>
    <t>A OUT / TMP IN</t>
  </si>
  <si>
    <t>PC INC / PC -&gt; AB / MEM OUT / TMP IN</t>
  </si>
  <si>
    <t>N /A</t>
  </si>
  <si>
    <t>SP OUT / X IN</t>
  </si>
  <si>
    <t>X OUT / SP IN</t>
  </si>
  <si>
    <t>MASTER RESET</t>
  </si>
  <si>
    <t>CARRY SET</t>
  </si>
  <si>
    <t>CARRY RESET</t>
  </si>
  <si>
    <t>XOR OUT / A IN</t>
  </si>
  <si>
    <t>AND OUT / A IN</t>
  </si>
  <si>
    <t>OR OUT / A IN</t>
  </si>
  <si>
    <t>ADC (i)</t>
  </si>
  <si>
    <t>adc #55;</t>
  </si>
  <si>
    <t>sbc #55;</t>
  </si>
  <si>
    <t>SBC (i)</t>
  </si>
  <si>
    <t>ABR -&gt; PC / PC INC LOCK</t>
  </si>
  <si>
    <t>CLOCK STOP</t>
  </si>
  <si>
    <t>PLH</t>
  </si>
  <si>
    <t>A OUT / MEM IN / SP -&gt; AB / SP INC</t>
  </si>
  <si>
    <t>X OUT / MEM IN / SP -&gt; AB / SP INC</t>
  </si>
  <si>
    <t>Y OUT / MEM IN / SP -&gt; AB / SP INC</t>
  </si>
  <si>
    <t>PHH</t>
  </si>
  <si>
    <t>PHL</t>
  </si>
  <si>
    <t>AL OUT / MEM IN / SP -&gt; AB / SP INC</t>
  </si>
  <si>
    <t>AH OUT / MEM IN / SP -&gt; AB / SP INC</t>
  </si>
  <si>
    <t>MEM OUT / A IN/ SP -&gt; AB / SP DEC</t>
  </si>
  <si>
    <t>MEM OUT / Y IN / SP -&gt; AB / SP DEC</t>
  </si>
  <si>
    <t>MEM OUT / X IN / SP -&gt; AB / SP DEC</t>
  </si>
  <si>
    <t>PLL</t>
  </si>
  <si>
    <t>MEM OUT / AL IN / SP -&gt; AB / SP DEC</t>
  </si>
  <si>
    <t>MEM OUT / AH IN / SP -&gt; AB / SP DEC</t>
  </si>
  <si>
    <t>BTS (m)</t>
  </si>
  <si>
    <t>BTC (m)</t>
  </si>
  <si>
    <t>Diods</t>
  </si>
  <si>
    <t>C OUT / ROL OUT / A IN</t>
  </si>
  <si>
    <t>C OUT / ROR OUT / A IN</t>
  </si>
  <si>
    <t>ROL OUT / A IN</t>
  </si>
  <si>
    <t>ROR OUT / A IN</t>
  </si>
  <si>
    <t>HLT</t>
  </si>
  <si>
    <t>TSL</t>
  </si>
  <si>
    <t>TSS</t>
  </si>
  <si>
    <t>TSR</t>
  </si>
  <si>
    <t>PC INC / PC -&gt; AB / MEM OUT / TSR IN</t>
  </si>
  <si>
    <t>TS SET</t>
  </si>
  <si>
    <t>TS RESET</t>
  </si>
  <si>
    <t>Stack = $0100 to $01FF in memory</t>
  </si>
  <si>
    <t>Zero-Page = $0000 to $00FF in memory</t>
  </si>
  <si>
    <t>hlt;</t>
  </si>
  <si>
    <t>Push value in the Address Low register into stack</t>
  </si>
  <si>
    <t>phl;</t>
  </si>
  <si>
    <t>Push value in the Address High register into stack</t>
  </si>
  <si>
    <t>phh;</t>
  </si>
  <si>
    <t>pll;</t>
  </si>
  <si>
    <t>plh;</t>
  </si>
  <si>
    <t>Pull value from the stack into Address Low register</t>
  </si>
  <si>
    <t>Pull value from the stack into Address High register</t>
  </si>
  <si>
    <t>Branch if the selected Time-Sync line is set</t>
  </si>
  <si>
    <t>Branch if the selected Time-Sync line is clear</t>
  </si>
  <si>
    <t>bts ffff;</t>
  </si>
  <si>
    <t>btc ffff;</t>
  </si>
  <si>
    <t>PC INC</t>
  </si>
  <si>
    <t>PC -&gt; AB</t>
  </si>
  <si>
    <t>MEM OUT</t>
  </si>
  <si>
    <t>OPT IN</t>
  </si>
  <si>
    <t>A IN</t>
  </si>
  <si>
    <t>ABR -&gt; AB</t>
  </si>
  <si>
    <t>MEM IN</t>
  </si>
  <si>
    <t>A OUT</t>
  </si>
  <si>
    <t>X IN</t>
  </si>
  <si>
    <t>X OUT</t>
  </si>
  <si>
    <t>Y IN</t>
  </si>
  <si>
    <t>Y OUT</t>
  </si>
  <si>
    <t>TMP IN</t>
  </si>
  <si>
    <t>ABR -&gt; AB / MEM IN</t>
  </si>
  <si>
    <t>SP OUT</t>
  </si>
  <si>
    <t>SP IN</t>
  </si>
  <si>
    <t>SP -&gt; AB</t>
  </si>
  <si>
    <t>SP INC</t>
  </si>
  <si>
    <t>SP DEC</t>
  </si>
  <si>
    <t xml:space="preserve">Master Reset </t>
  </si>
  <si>
    <t>Carry Set</t>
  </si>
  <si>
    <t>Carry Reset</t>
  </si>
  <si>
    <t>AND OUT</t>
  </si>
  <si>
    <t>OR OUR</t>
  </si>
  <si>
    <t>XOR OUT</t>
  </si>
  <si>
    <t>ADDER OUT</t>
  </si>
  <si>
    <t>ADD ON</t>
  </si>
  <si>
    <t>PC INC LOCK</t>
  </si>
  <si>
    <t>CST</t>
  </si>
  <si>
    <t>C OUT</t>
  </si>
  <si>
    <t>ROR OUT</t>
  </si>
  <si>
    <t>ROL OUT</t>
  </si>
  <si>
    <t>AL IN</t>
  </si>
  <si>
    <t>AH IN</t>
  </si>
  <si>
    <t>TSR IN</t>
  </si>
  <si>
    <t>BMI (m)</t>
  </si>
  <si>
    <t>JMP in the correct logic set</t>
  </si>
  <si>
    <t>TXL</t>
  </si>
  <si>
    <t>TYH</t>
  </si>
  <si>
    <t>X OUT / AL IN</t>
  </si>
  <si>
    <t>Y OUT / AH IN</t>
  </si>
  <si>
    <t>7 (5 active)</t>
  </si>
  <si>
    <t xml:space="preserve">PHX </t>
  </si>
  <si>
    <t>AL OUT</t>
  </si>
  <si>
    <t>AH OUT</t>
  </si>
  <si>
    <t>XOR</t>
  </si>
  <si>
    <t>ABR -&gt; PC</t>
  </si>
  <si>
    <t>BPL (m)</t>
  </si>
  <si>
    <t>SNR</t>
  </si>
  <si>
    <t>NEGATIVE FLAG SET</t>
  </si>
  <si>
    <t>CNR</t>
  </si>
  <si>
    <t>NEGATIVE FLAG CLEAR</t>
  </si>
  <si>
    <t>SEI</t>
  </si>
  <si>
    <t>SET INTERRUPT LOCK</t>
  </si>
  <si>
    <t>CLI</t>
  </si>
  <si>
    <t>RESET INTERRUPT LOCK</t>
  </si>
  <si>
    <t>WAI</t>
  </si>
  <si>
    <t>txs;</t>
  </si>
  <si>
    <t>xor;</t>
  </si>
  <si>
    <t>bmi ffff;</t>
  </si>
  <si>
    <t>bpl ffff;</t>
  </si>
  <si>
    <t>Branch on Negative Set (Branch if minus)</t>
  </si>
  <si>
    <t>Branch on Negative Clear (Branch if plus)</t>
  </si>
  <si>
    <t>Transfer the value in the X register into the Address Low Register</t>
  </si>
  <si>
    <t>txl</t>
  </si>
  <si>
    <t>tyh</t>
  </si>
  <si>
    <t>Transfer the value in the Y register into the Address High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</si>
</sst>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/>
    <xf numFmtId="2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4" fillId="2" borderId="4" xfId="0" applyFont="1" applyFill="1" applyBorder="1"/>
    <xf numFmtId="2" fontId="4" fillId="2" borderId="5" xfId="0" applyNumberFormat="1" applyFont="1" applyFill="1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3" xfId="0" applyFill="1" applyBorder="1"/>
    <xf numFmtId="0" fontId="0" fillId="3" borderId="8" xfId="0" applyFill="1" applyBorder="1" applyAlignment="1">
      <alignment horizontal="right"/>
    </xf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1" xfId="0" applyFill="1" applyBorder="1"/>
    <xf numFmtId="14" fontId="0" fillId="0" borderId="0" xfId="0" applyNumberFormat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6" borderId="2" xfId="0" applyFill="1" applyBorder="1"/>
    <xf numFmtId="0" fontId="0" fillId="6" borderId="1" xfId="0" applyFill="1" applyBorder="1"/>
    <xf numFmtId="0" fontId="0" fillId="7" borderId="2" xfId="0" applyFill="1" applyBorder="1"/>
    <xf numFmtId="0" fontId="0" fillId="7" borderId="1" xfId="0" applyFill="1" applyBorder="1"/>
    <xf numFmtId="0" fontId="0" fillId="5" borderId="2" xfId="0" applyFill="1" applyBorder="1"/>
    <xf numFmtId="0" fontId="0" fillId="5" borderId="1" xfId="0" applyFill="1" applyBorder="1"/>
    <xf numFmtId="0" fontId="0" fillId="6" borderId="3" xfId="0" applyFill="1" applyBorder="1"/>
    <xf numFmtId="0" fontId="0" fillId="6" borderId="7" xfId="0" applyFill="1" applyBorder="1"/>
    <xf numFmtId="0" fontId="0" fillId="6" borderId="8" xfId="0" applyFill="1" applyBorder="1"/>
    <xf numFmtId="0" fontId="0" fillId="4" borderId="3" xfId="0" applyFill="1" applyBorder="1"/>
    <xf numFmtId="0" fontId="0" fillId="6" borderId="9" xfId="0" applyFill="1" applyBorder="1"/>
    <xf numFmtId="0" fontId="0" fillId="8" borderId="1" xfId="0" applyFill="1" applyBorder="1"/>
    <xf numFmtId="0" fontId="0" fillId="0" borderId="10" xfId="0" applyBorder="1"/>
    <xf numFmtId="0" fontId="0" fillId="9" borderId="2" xfId="0" applyFill="1" applyBorder="1"/>
    <xf numFmtId="0" fontId="0" fillId="9" borderId="1" xfId="0" applyFill="1" applyBorder="1" applyAlignment="1">
      <alignment horizontal="right"/>
    </xf>
    <xf numFmtId="0" fontId="0" fillId="9" borderId="1" xfId="0" applyFill="1" applyBorder="1"/>
    <xf numFmtId="0" fontId="0" fillId="0" borderId="11" xfId="0" applyBorder="1"/>
    <xf numFmtId="0" fontId="0" fillId="8" borderId="5" xfId="0" applyFill="1" applyBorder="1"/>
    <xf numFmtId="0" fontId="5" fillId="9" borderId="2" xfId="0" applyFont="1" applyFill="1" applyBorder="1"/>
    <xf numFmtId="0" fontId="5" fillId="9" borderId="1" xfId="0" applyFont="1" applyFill="1" applyBorder="1"/>
    <xf numFmtId="0" fontId="0" fillId="8" borderId="8" xfId="0" applyFill="1" applyBorder="1"/>
    <xf numFmtId="0" fontId="5" fillId="9" borderId="8" xfId="0" applyFont="1" applyFill="1" applyBorder="1"/>
    <xf numFmtId="0" fontId="0" fillId="5" borderId="8" xfId="0" applyFill="1" applyBorder="1"/>
    <xf numFmtId="0" fontId="0" fillId="9" borderId="3" xfId="0" applyFill="1" applyBorder="1"/>
    <xf numFmtId="0" fontId="0" fillId="5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6" fillId="0" borderId="8" xfId="0" applyFont="1" applyBorder="1"/>
    <xf numFmtId="0" fontId="5" fillId="0" borderId="2" xfId="0" applyFont="1" applyBorder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ont="1" applyFill="1" applyBorder="1"/>
    <xf numFmtId="0" fontId="0" fillId="5" borderId="1" xfId="0" applyFont="1" applyFill="1" applyBorder="1"/>
    <xf numFmtId="0" fontId="0" fillId="0" borderId="1" xfId="0" applyFill="1" applyBorder="1"/>
    <xf numFmtId="0" fontId="0" fillId="10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5" tint="0.79998168889431442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9CD73E-204C-4A2A-A902-994373DFECF3}" name="Table2" displayName="Table2" ref="A3:D121" totalsRowShown="0" headerRowBorderDxfId="25" tableBorderDxfId="24" totalsRowBorderDxfId="23">
  <autoFilter ref="A3:D121" xr:uid="{2B275B66-1815-471B-A7E7-0535B4E2EA52}"/>
  <tableColumns count="4">
    <tableColumn id="1" xr3:uid="{069C58A5-48D4-4DAE-8CE1-25A5883697FA}" name="Op-Code" dataDxfId="22"/>
    <tableColumn id="2" xr3:uid="{3E9F94A8-F96F-46F5-8E74-91DA8CABE5DB}" name="Value" dataDxfId="21"/>
    <tableColumn id="3" xr3:uid="{F94F4ED1-7934-4BCE-A0C7-BB28294167D9}" name="Description" dataDxfId="20"/>
    <tableColumn id="4" xr3:uid="{20AAD859-D330-4660-9F40-12DEDB0E769D}" name="Example" dataDxfId="1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E73CAD-0B32-43EC-959F-18C07595A5DA}" name="Table1" displayName="Table1" ref="A3:G81" totalsRowCount="1" headerRowDxfId="18" totalsRowDxfId="15" headerRowBorderDxfId="17" tableBorderDxfId="16" totalsRowBorderDxfId="14">
  <autoFilter ref="A3:G80" xr:uid="{36E73CAD-0B32-43EC-959F-18C07595A5DA}"/>
  <tableColumns count="7">
    <tableColumn id="1" xr3:uid="{93E34384-B0F4-429B-8146-0B751D239D43}" name="Op-Code" dataDxfId="13" totalsRowDxfId="6"/>
    <tableColumn id="2" xr3:uid="{E23B0E51-2252-45DC-8F17-EF637FB9B2A5}" name="Value" dataDxfId="12" totalsRowDxfId="5"/>
    <tableColumn id="3" xr3:uid="{AA2B815B-050E-4364-903F-DB25568B649A}" name="Step 0" dataDxfId="11" totalsRowDxfId="4"/>
    <tableColumn id="4" xr3:uid="{D90FEC04-D8BE-4F18-920F-99FE2A1A2600}" name="Step 1" dataDxfId="10" totalsRowDxfId="3"/>
    <tableColumn id="5" xr3:uid="{13AFCBFB-DD79-4F42-AF49-76EC08D18EF0}" name="Step 2" dataDxfId="9" totalsRowDxfId="2"/>
    <tableColumn id="6" xr3:uid="{D37D73E8-6470-40AF-93D2-34111A2C5DAB}" name="Step 3" dataDxfId="8" totalsRowDxfId="1"/>
    <tableColumn id="7" xr3:uid="{5027572A-0614-4D1F-86F4-CC3A8BDA0420}" name="Diods" totalsRowFunction="sum" dataDxfId="7" totalsRow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C7B3D-4CE1-4949-9EE3-A09231E25A83}">
  <dimension ref="A1:K256"/>
  <sheetViews>
    <sheetView topLeftCell="A56" zoomScaleNormal="100" workbookViewId="0">
      <selection activeCell="A73" sqref="A73"/>
    </sheetView>
  </sheetViews>
  <sheetFormatPr defaultRowHeight="15" x14ac:dyDescent="0.25"/>
  <cols>
    <col min="1" max="1" width="12" customWidth="1"/>
    <col min="2" max="2" width="9.140625" style="1"/>
    <col min="3" max="3" width="102.140625" customWidth="1"/>
    <col min="4" max="4" width="27.42578125" customWidth="1"/>
  </cols>
  <sheetData>
    <row r="1" spans="1:11" ht="30" customHeight="1" x14ac:dyDescent="0.25">
      <c r="A1" s="60">
        <v>44319</v>
      </c>
      <c r="B1" s="60"/>
      <c r="C1" s="4" t="s">
        <v>215</v>
      </c>
      <c r="D1" s="5" t="s">
        <v>216</v>
      </c>
      <c r="F1" s="61" t="s">
        <v>221</v>
      </c>
      <c r="G1" s="61"/>
      <c r="H1" s="61"/>
    </row>
    <row r="2" spans="1:11" x14ac:dyDescent="0.25">
      <c r="F2" s="61" t="s">
        <v>222</v>
      </c>
      <c r="G2" s="61"/>
      <c r="H2" s="61"/>
    </row>
    <row r="3" spans="1:11" x14ac:dyDescent="0.25">
      <c r="A3" s="16" t="s">
        <v>217</v>
      </c>
      <c r="B3" s="7" t="s">
        <v>218</v>
      </c>
      <c r="C3" s="8" t="s">
        <v>219</v>
      </c>
      <c r="D3" s="9" t="s">
        <v>220</v>
      </c>
      <c r="F3" s="61"/>
      <c r="G3" s="61"/>
      <c r="H3" s="61"/>
    </row>
    <row r="4" spans="1:11" x14ac:dyDescent="0.25">
      <c r="A4" s="12" t="s">
        <v>112</v>
      </c>
      <c r="B4" s="2" t="s">
        <v>2</v>
      </c>
      <c r="C4" s="3" t="s">
        <v>146</v>
      </c>
      <c r="D4" s="6" t="s">
        <v>260</v>
      </c>
      <c r="F4" s="61" t="s">
        <v>365</v>
      </c>
      <c r="G4" s="61"/>
      <c r="H4" s="61"/>
      <c r="I4" s="61"/>
      <c r="J4" s="61"/>
      <c r="K4" s="61"/>
    </row>
    <row r="5" spans="1:11" x14ac:dyDescent="0.25">
      <c r="A5" s="12" t="s">
        <v>223</v>
      </c>
      <c r="B5" s="2" t="s">
        <v>1</v>
      </c>
      <c r="C5" s="3" t="s">
        <v>147</v>
      </c>
      <c r="D5" s="6" t="s">
        <v>162</v>
      </c>
      <c r="F5" s="61"/>
      <c r="G5" s="61"/>
      <c r="H5" s="61"/>
      <c r="I5" s="61"/>
      <c r="J5" s="61"/>
      <c r="K5" s="61"/>
    </row>
    <row r="6" spans="1:11" x14ac:dyDescent="0.25">
      <c r="A6" s="12" t="s">
        <v>114</v>
      </c>
      <c r="B6" s="2" t="s">
        <v>3</v>
      </c>
      <c r="C6" s="3" t="s">
        <v>148</v>
      </c>
      <c r="D6" s="6" t="s">
        <v>165</v>
      </c>
      <c r="F6" s="61" t="s">
        <v>364</v>
      </c>
      <c r="G6" s="61"/>
      <c r="H6" s="61"/>
      <c r="I6" s="61"/>
      <c r="J6" s="61"/>
      <c r="K6" s="61"/>
    </row>
    <row r="7" spans="1:11" x14ac:dyDescent="0.25">
      <c r="A7" s="12" t="s">
        <v>113</v>
      </c>
      <c r="B7" s="2" t="s">
        <v>4</v>
      </c>
      <c r="C7" s="3" t="s">
        <v>149</v>
      </c>
      <c r="D7" s="6" t="s">
        <v>168</v>
      </c>
      <c r="F7" s="61"/>
      <c r="G7" s="61"/>
      <c r="H7" s="61"/>
      <c r="I7" s="61"/>
      <c r="J7" s="61"/>
      <c r="K7" s="61"/>
    </row>
    <row r="8" spans="1:11" x14ac:dyDescent="0.25">
      <c r="A8" s="12" t="s">
        <v>275</v>
      </c>
      <c r="B8" s="2" t="s">
        <v>5</v>
      </c>
      <c r="C8" s="3" t="s">
        <v>273</v>
      </c>
      <c r="D8" s="6" t="s">
        <v>274</v>
      </c>
    </row>
    <row r="9" spans="1:11" x14ac:dyDescent="0.25">
      <c r="A9" s="12" t="s">
        <v>115</v>
      </c>
      <c r="B9" s="2" t="s">
        <v>6</v>
      </c>
      <c r="C9" s="3" t="s">
        <v>150</v>
      </c>
      <c r="D9" s="6" t="s">
        <v>169</v>
      </c>
    </row>
    <row r="10" spans="1:11" x14ac:dyDescent="0.25">
      <c r="A10" s="12" t="s">
        <v>280</v>
      </c>
      <c r="B10" s="2" t="s">
        <v>7</v>
      </c>
      <c r="C10" s="3" t="s">
        <v>151</v>
      </c>
      <c r="D10" s="6" t="s">
        <v>170</v>
      </c>
    </row>
    <row r="11" spans="1:11" x14ac:dyDescent="0.25">
      <c r="A11" s="59" t="s">
        <v>0</v>
      </c>
      <c r="B11" s="2" t="s">
        <v>8</v>
      </c>
      <c r="C11" s="3" t="s">
        <v>276</v>
      </c>
      <c r="D11" s="6" t="s">
        <v>277</v>
      </c>
    </row>
    <row r="12" spans="1:11" x14ac:dyDescent="0.25">
      <c r="A12" s="12" t="s">
        <v>224</v>
      </c>
      <c r="B12" s="2" t="s">
        <v>9</v>
      </c>
      <c r="C12" s="3" t="s">
        <v>152</v>
      </c>
      <c r="D12" s="6" t="s">
        <v>163</v>
      </c>
    </row>
    <row r="13" spans="1:11" x14ac:dyDescent="0.25">
      <c r="A13" s="12" t="s">
        <v>116</v>
      </c>
      <c r="B13" s="2" t="s">
        <v>10</v>
      </c>
      <c r="C13" s="3" t="s">
        <v>153</v>
      </c>
      <c r="D13" s="6" t="s">
        <v>166</v>
      </c>
    </row>
    <row r="14" spans="1:11" x14ac:dyDescent="0.25">
      <c r="A14" s="12" t="s">
        <v>117</v>
      </c>
      <c r="B14" s="2" t="s">
        <v>11</v>
      </c>
      <c r="C14" s="3" t="s">
        <v>154</v>
      </c>
      <c r="D14" s="6" t="s">
        <v>171</v>
      </c>
    </row>
    <row r="15" spans="1:11" x14ac:dyDescent="0.25">
      <c r="A15" s="12" t="s">
        <v>118</v>
      </c>
      <c r="B15" s="2" t="s">
        <v>12</v>
      </c>
      <c r="C15" s="3" t="s">
        <v>155</v>
      </c>
      <c r="D15" s="6" t="s">
        <v>172</v>
      </c>
    </row>
    <row r="16" spans="1:11" x14ac:dyDescent="0.25">
      <c r="A16" s="12" t="s">
        <v>281</v>
      </c>
      <c r="B16" s="2" t="s">
        <v>13</v>
      </c>
      <c r="C16" s="3" t="s">
        <v>156</v>
      </c>
      <c r="D16" s="6" t="s">
        <v>173</v>
      </c>
    </row>
    <row r="17" spans="1:4" x14ac:dyDescent="0.25">
      <c r="A17" s="12" t="s">
        <v>225</v>
      </c>
      <c r="B17" s="2" t="s">
        <v>14</v>
      </c>
      <c r="C17" s="3" t="s">
        <v>157</v>
      </c>
      <c r="D17" s="6" t="s">
        <v>164</v>
      </c>
    </row>
    <row r="18" spans="1:4" x14ac:dyDescent="0.25">
      <c r="A18" s="12" t="s">
        <v>119</v>
      </c>
      <c r="B18" s="2" t="s">
        <v>15</v>
      </c>
      <c r="C18" s="3" t="s">
        <v>158</v>
      </c>
      <c r="D18" s="6" t="s">
        <v>167</v>
      </c>
    </row>
    <row r="19" spans="1:4" x14ac:dyDescent="0.25">
      <c r="A19" s="12" t="s">
        <v>120</v>
      </c>
      <c r="B19" s="2" t="s">
        <v>16</v>
      </c>
      <c r="C19" s="3" t="s">
        <v>159</v>
      </c>
      <c r="D19" s="6" t="s">
        <v>174</v>
      </c>
    </row>
    <row r="20" spans="1:4" x14ac:dyDescent="0.25">
      <c r="A20" s="12" t="s">
        <v>121</v>
      </c>
      <c r="B20" s="2" t="s">
        <v>17</v>
      </c>
      <c r="C20" s="3" t="s">
        <v>160</v>
      </c>
      <c r="D20" s="6" t="s">
        <v>175</v>
      </c>
    </row>
    <row r="21" spans="1:4" x14ac:dyDescent="0.25">
      <c r="A21" s="12" t="s">
        <v>282</v>
      </c>
      <c r="B21" s="2" t="s">
        <v>18</v>
      </c>
      <c r="C21" s="3" t="s">
        <v>161</v>
      </c>
      <c r="D21" s="6" t="s">
        <v>176</v>
      </c>
    </row>
    <row r="22" spans="1:4" x14ac:dyDescent="0.25">
      <c r="A22" s="12" t="s">
        <v>124</v>
      </c>
      <c r="B22" s="2" t="s">
        <v>19</v>
      </c>
      <c r="C22" s="3" t="s">
        <v>254</v>
      </c>
      <c r="D22" s="6" t="s">
        <v>181</v>
      </c>
    </row>
    <row r="23" spans="1:4" x14ac:dyDescent="0.25">
      <c r="A23" s="12" t="s">
        <v>125</v>
      </c>
      <c r="B23" s="2" t="s">
        <v>20</v>
      </c>
      <c r="C23" s="3" t="s">
        <v>255</v>
      </c>
      <c r="D23" s="6" t="s">
        <v>182</v>
      </c>
    </row>
    <row r="24" spans="1:4" x14ac:dyDescent="0.25">
      <c r="A24" s="12" t="s">
        <v>126</v>
      </c>
      <c r="B24" s="2" t="s">
        <v>21</v>
      </c>
      <c r="C24" s="3" t="s">
        <v>177</v>
      </c>
      <c r="D24" s="6" t="s">
        <v>183</v>
      </c>
    </row>
    <row r="25" spans="1:4" x14ac:dyDescent="0.25">
      <c r="A25" s="12" t="s">
        <v>127</v>
      </c>
      <c r="B25" s="2" t="s">
        <v>22</v>
      </c>
      <c r="C25" s="3" t="s">
        <v>180</v>
      </c>
      <c r="D25" s="6" t="s">
        <v>184</v>
      </c>
    </row>
    <row r="26" spans="1:4" x14ac:dyDescent="0.25">
      <c r="A26" s="12" t="s">
        <v>128</v>
      </c>
      <c r="B26" s="2" t="s">
        <v>23</v>
      </c>
      <c r="C26" s="3" t="s">
        <v>178</v>
      </c>
      <c r="D26" s="6" t="s">
        <v>185</v>
      </c>
    </row>
    <row r="27" spans="1:4" x14ac:dyDescent="0.25">
      <c r="A27" s="12" t="s">
        <v>129</v>
      </c>
      <c r="B27" s="2" t="s">
        <v>24</v>
      </c>
      <c r="C27" s="3" t="s">
        <v>179</v>
      </c>
      <c r="D27" s="6" t="s">
        <v>186</v>
      </c>
    </row>
    <row r="28" spans="1:4" x14ac:dyDescent="0.25">
      <c r="A28" s="12" t="s">
        <v>130</v>
      </c>
      <c r="B28" s="2" t="s">
        <v>25</v>
      </c>
      <c r="C28" s="3" t="s">
        <v>192</v>
      </c>
      <c r="D28" s="6" t="s">
        <v>187</v>
      </c>
    </row>
    <row r="29" spans="1:4" x14ac:dyDescent="0.25">
      <c r="A29" s="12" t="s">
        <v>261</v>
      </c>
      <c r="B29" s="2" t="s">
        <v>26</v>
      </c>
      <c r="C29" s="3" t="s">
        <v>263</v>
      </c>
      <c r="D29" s="6" t="s">
        <v>262</v>
      </c>
    </row>
    <row r="30" spans="1:4" x14ac:dyDescent="0.25">
      <c r="A30" s="12" t="s">
        <v>131</v>
      </c>
      <c r="B30" s="2" t="s">
        <v>27</v>
      </c>
      <c r="C30" s="3" t="s">
        <v>193</v>
      </c>
      <c r="D30" s="6" t="s">
        <v>194</v>
      </c>
    </row>
    <row r="31" spans="1:4" x14ac:dyDescent="0.25">
      <c r="A31" s="12" t="s">
        <v>284</v>
      </c>
      <c r="B31" s="2" t="s">
        <v>28</v>
      </c>
      <c r="C31" s="3" t="s">
        <v>195</v>
      </c>
      <c r="D31" s="6" t="s">
        <v>196</v>
      </c>
    </row>
    <row r="32" spans="1:4" x14ac:dyDescent="0.25">
      <c r="A32" s="12" t="s">
        <v>133</v>
      </c>
      <c r="B32" s="2" t="s">
        <v>29</v>
      </c>
      <c r="C32" s="3" t="s">
        <v>197</v>
      </c>
      <c r="D32" s="6" t="s">
        <v>188</v>
      </c>
    </row>
    <row r="33" spans="1:4" x14ac:dyDescent="0.25">
      <c r="A33" s="12" t="s">
        <v>134</v>
      </c>
      <c r="B33" s="2" t="s">
        <v>30</v>
      </c>
      <c r="C33" s="3" t="s">
        <v>253</v>
      </c>
      <c r="D33" s="6" t="s">
        <v>436</v>
      </c>
    </row>
    <row r="34" spans="1:4" x14ac:dyDescent="0.25">
      <c r="A34" s="12" t="s">
        <v>135</v>
      </c>
      <c r="B34" s="2" t="s">
        <v>31</v>
      </c>
      <c r="C34" s="3" t="s">
        <v>204</v>
      </c>
      <c r="D34" s="6" t="s">
        <v>189</v>
      </c>
    </row>
    <row r="35" spans="1:4" x14ac:dyDescent="0.25">
      <c r="A35" s="12" t="s">
        <v>136</v>
      </c>
      <c r="B35" s="2" t="s">
        <v>32</v>
      </c>
      <c r="C35" s="3" t="s">
        <v>205</v>
      </c>
      <c r="D35" s="6" t="s">
        <v>190</v>
      </c>
    </row>
    <row r="36" spans="1:4" x14ac:dyDescent="0.25">
      <c r="A36" s="12" t="s">
        <v>137</v>
      </c>
      <c r="B36" s="2" t="s">
        <v>33</v>
      </c>
      <c r="C36" s="3" t="s">
        <v>206</v>
      </c>
      <c r="D36" s="6" t="s">
        <v>191</v>
      </c>
    </row>
    <row r="37" spans="1:4" x14ac:dyDescent="0.25">
      <c r="A37" s="12" t="s">
        <v>341</v>
      </c>
      <c r="B37" s="2" t="s">
        <v>34</v>
      </c>
      <c r="C37" s="3" t="s">
        <v>367</v>
      </c>
      <c r="D37" s="6" t="s">
        <v>368</v>
      </c>
    </row>
    <row r="38" spans="1:4" x14ac:dyDescent="0.25">
      <c r="A38" s="12" t="s">
        <v>340</v>
      </c>
      <c r="B38" s="2" t="s">
        <v>35</v>
      </c>
      <c r="C38" s="3" t="s">
        <v>369</v>
      </c>
      <c r="D38" s="6" t="s">
        <v>370</v>
      </c>
    </row>
    <row r="39" spans="1:4" x14ac:dyDescent="0.25">
      <c r="A39" s="12" t="s">
        <v>138</v>
      </c>
      <c r="B39" s="2" t="s">
        <v>36</v>
      </c>
      <c r="C39" s="3" t="s">
        <v>207</v>
      </c>
      <c r="D39" s="6" t="s">
        <v>198</v>
      </c>
    </row>
    <row r="40" spans="1:4" x14ac:dyDescent="0.25">
      <c r="A40" s="12" t="s">
        <v>139</v>
      </c>
      <c r="B40" s="2" t="s">
        <v>37</v>
      </c>
      <c r="C40" s="3" t="s">
        <v>208</v>
      </c>
      <c r="D40" s="6" t="s">
        <v>199</v>
      </c>
    </row>
    <row r="41" spans="1:4" x14ac:dyDescent="0.25">
      <c r="A41" s="12" t="s">
        <v>140</v>
      </c>
      <c r="B41" s="2" t="s">
        <v>38</v>
      </c>
      <c r="C41" s="3" t="s">
        <v>209</v>
      </c>
      <c r="D41" s="6" t="s">
        <v>200</v>
      </c>
    </row>
    <row r="42" spans="1:4" x14ac:dyDescent="0.25">
      <c r="A42" s="12" t="s">
        <v>347</v>
      </c>
      <c r="B42" s="2" t="s">
        <v>39</v>
      </c>
      <c r="C42" s="3" t="s">
        <v>373</v>
      </c>
      <c r="D42" s="6" t="s">
        <v>371</v>
      </c>
    </row>
    <row r="43" spans="1:4" x14ac:dyDescent="0.25">
      <c r="A43" s="12" t="s">
        <v>336</v>
      </c>
      <c r="B43" s="2" t="s">
        <v>40</v>
      </c>
      <c r="C43" s="3" t="s">
        <v>374</v>
      </c>
      <c r="D43" s="6" t="s">
        <v>372</v>
      </c>
    </row>
    <row r="44" spans="1:4" x14ac:dyDescent="0.25">
      <c r="A44" s="12" t="s">
        <v>141</v>
      </c>
      <c r="B44" s="2" t="s">
        <v>41</v>
      </c>
      <c r="C44" s="3" t="s">
        <v>210</v>
      </c>
      <c r="D44" s="6" t="s">
        <v>201</v>
      </c>
    </row>
    <row r="45" spans="1:4" x14ac:dyDescent="0.25">
      <c r="A45" s="12" t="s">
        <v>111</v>
      </c>
      <c r="B45" s="2" t="s">
        <v>42</v>
      </c>
      <c r="C45" s="3" t="s">
        <v>213</v>
      </c>
      <c r="D45" s="6" t="s">
        <v>202</v>
      </c>
    </row>
    <row r="46" spans="1:4" x14ac:dyDescent="0.25">
      <c r="A46" s="12" t="s">
        <v>110</v>
      </c>
      <c r="B46" s="2" t="s">
        <v>43</v>
      </c>
      <c r="C46" s="3" t="s">
        <v>214</v>
      </c>
      <c r="D46" s="6" t="s">
        <v>203</v>
      </c>
    </row>
    <row r="47" spans="1:4" x14ac:dyDescent="0.25">
      <c r="A47" s="12" t="s">
        <v>142</v>
      </c>
      <c r="B47" s="2" t="s">
        <v>44</v>
      </c>
      <c r="C47" s="3" t="s">
        <v>285</v>
      </c>
      <c r="D47" s="6" t="s">
        <v>286</v>
      </c>
    </row>
    <row r="48" spans="1:4" x14ac:dyDescent="0.25">
      <c r="A48" s="12" t="s">
        <v>143</v>
      </c>
      <c r="B48" s="2" t="s">
        <v>45</v>
      </c>
      <c r="C48" s="3" t="s">
        <v>287</v>
      </c>
      <c r="D48" s="6" t="s">
        <v>288</v>
      </c>
    </row>
    <row r="49" spans="1:4" x14ac:dyDescent="0.25">
      <c r="A49" s="12" t="s">
        <v>424</v>
      </c>
      <c r="B49" s="2" t="s">
        <v>46</v>
      </c>
      <c r="C49" s="3" t="s">
        <v>289</v>
      </c>
      <c r="D49" s="6" t="s">
        <v>437</v>
      </c>
    </row>
    <row r="50" spans="1:4" x14ac:dyDescent="0.25">
      <c r="A50" s="12" t="s">
        <v>330</v>
      </c>
      <c r="B50" s="2" t="s">
        <v>47</v>
      </c>
      <c r="C50" s="3" t="s">
        <v>212</v>
      </c>
      <c r="D50" s="3" t="s">
        <v>331</v>
      </c>
    </row>
    <row r="51" spans="1:4" x14ac:dyDescent="0.25">
      <c r="A51" s="12" t="s">
        <v>333</v>
      </c>
      <c r="B51" s="2" t="s">
        <v>48</v>
      </c>
      <c r="C51" s="8" t="s">
        <v>211</v>
      </c>
      <c r="D51" s="6" t="s">
        <v>332</v>
      </c>
    </row>
    <row r="52" spans="1:4" x14ac:dyDescent="0.25">
      <c r="A52" s="12" t="s">
        <v>294</v>
      </c>
      <c r="B52" s="2" t="s">
        <v>49</v>
      </c>
      <c r="C52" s="3" t="s">
        <v>226</v>
      </c>
      <c r="D52" s="6" t="s">
        <v>228</v>
      </c>
    </row>
    <row r="53" spans="1:4" x14ac:dyDescent="0.25">
      <c r="A53" s="12" t="s">
        <v>295</v>
      </c>
      <c r="B53" s="2" t="s">
        <v>50</v>
      </c>
      <c r="C53" s="3" t="s">
        <v>227</v>
      </c>
      <c r="D53" s="6" t="s">
        <v>229</v>
      </c>
    </row>
    <row r="54" spans="1:4" x14ac:dyDescent="0.25">
      <c r="A54" s="12" t="s">
        <v>414</v>
      </c>
      <c r="B54" s="2" t="s">
        <v>51</v>
      </c>
      <c r="C54" s="3" t="s">
        <v>440</v>
      </c>
      <c r="D54" s="6" t="s">
        <v>438</v>
      </c>
    </row>
    <row r="55" spans="1:4" x14ac:dyDescent="0.25">
      <c r="A55" s="12" t="s">
        <v>426</v>
      </c>
      <c r="B55" s="2" t="s">
        <v>52</v>
      </c>
      <c r="C55" s="3" t="s">
        <v>441</v>
      </c>
      <c r="D55" s="6" t="s">
        <v>439</v>
      </c>
    </row>
    <row r="56" spans="1:4" x14ac:dyDescent="0.25">
      <c r="A56" s="12" t="s">
        <v>297</v>
      </c>
      <c r="B56" s="2" t="s">
        <v>53</v>
      </c>
      <c r="C56" s="3" t="s">
        <v>256</v>
      </c>
      <c r="D56" s="6" t="s">
        <v>230</v>
      </c>
    </row>
    <row r="57" spans="1:4" x14ac:dyDescent="0.25">
      <c r="A57" s="12" t="s">
        <v>296</v>
      </c>
      <c r="B57" s="2" t="s">
        <v>54</v>
      </c>
      <c r="C57" s="3" t="s">
        <v>257</v>
      </c>
      <c r="D57" s="6" t="s">
        <v>231</v>
      </c>
    </row>
    <row r="58" spans="1:4" x14ac:dyDescent="0.25">
      <c r="A58" s="12" t="s">
        <v>298</v>
      </c>
      <c r="B58" s="2" t="s">
        <v>55</v>
      </c>
      <c r="C58" s="3" t="s">
        <v>290</v>
      </c>
      <c r="D58" s="6" t="s">
        <v>292</v>
      </c>
    </row>
    <row r="59" spans="1:4" x14ac:dyDescent="0.25">
      <c r="A59" s="12" t="s">
        <v>299</v>
      </c>
      <c r="B59" s="2" t="s">
        <v>56</v>
      </c>
      <c r="C59" s="3" t="s">
        <v>291</v>
      </c>
      <c r="D59" s="6" t="s">
        <v>293</v>
      </c>
    </row>
    <row r="60" spans="1:4" x14ac:dyDescent="0.25">
      <c r="A60" s="12" t="s">
        <v>350</v>
      </c>
      <c r="B60" s="2"/>
      <c r="C60" s="3" t="s">
        <v>375</v>
      </c>
      <c r="D60" s="6" t="s">
        <v>377</v>
      </c>
    </row>
    <row r="61" spans="1:4" x14ac:dyDescent="0.25">
      <c r="A61" s="12" t="s">
        <v>351</v>
      </c>
      <c r="B61" s="2"/>
      <c r="C61" s="3" t="s">
        <v>376</v>
      </c>
      <c r="D61" s="6" t="s">
        <v>378</v>
      </c>
    </row>
    <row r="62" spans="1:4" x14ac:dyDescent="0.25">
      <c r="A62" s="12" t="s">
        <v>300</v>
      </c>
      <c r="B62" s="2" t="s">
        <v>57</v>
      </c>
      <c r="C62" s="3" t="s">
        <v>232</v>
      </c>
      <c r="D62" s="6" t="s">
        <v>233</v>
      </c>
    </row>
    <row r="63" spans="1:4" x14ac:dyDescent="0.25">
      <c r="A63" s="12" t="s">
        <v>108</v>
      </c>
      <c r="B63" s="2" t="s">
        <v>58</v>
      </c>
      <c r="C63" s="3" t="s">
        <v>303</v>
      </c>
      <c r="D63" s="6" t="s">
        <v>301</v>
      </c>
    </row>
    <row r="64" spans="1:4" x14ac:dyDescent="0.25">
      <c r="A64" s="12" t="s">
        <v>236</v>
      </c>
      <c r="B64" s="2" t="s">
        <v>305</v>
      </c>
      <c r="C64" s="3" t="s">
        <v>244</v>
      </c>
      <c r="D64" s="6" t="s">
        <v>242</v>
      </c>
    </row>
    <row r="65" spans="1:4" x14ac:dyDescent="0.25">
      <c r="A65" s="12" t="s">
        <v>237</v>
      </c>
      <c r="B65" s="2" t="s">
        <v>59</v>
      </c>
      <c r="C65" s="3" t="s">
        <v>245</v>
      </c>
      <c r="D65" s="6" t="s">
        <v>243</v>
      </c>
    </row>
    <row r="66" spans="1:4" x14ac:dyDescent="0.25">
      <c r="A66" s="12" t="s">
        <v>246</v>
      </c>
      <c r="B66" s="2" t="s">
        <v>60</v>
      </c>
      <c r="C66" s="3" t="s">
        <v>248</v>
      </c>
      <c r="D66" s="6" t="s">
        <v>250</v>
      </c>
    </row>
    <row r="67" spans="1:4" x14ac:dyDescent="0.25">
      <c r="A67" s="12" t="s">
        <v>247</v>
      </c>
      <c r="B67" s="2" t="s">
        <v>61</v>
      </c>
      <c r="C67" s="3" t="s">
        <v>249</v>
      </c>
      <c r="D67" s="6" t="s">
        <v>251</v>
      </c>
    </row>
    <row r="68" spans="1:4" x14ac:dyDescent="0.25">
      <c r="A68" s="12" t="s">
        <v>357</v>
      </c>
      <c r="B68" s="2" t="s">
        <v>62</v>
      </c>
      <c r="C68" s="3" t="s">
        <v>252</v>
      </c>
      <c r="D68" s="6" t="s">
        <v>366</v>
      </c>
    </row>
    <row r="69" spans="1:4" x14ac:dyDescent="0.25">
      <c r="A69" s="12" t="s">
        <v>416</v>
      </c>
      <c r="B69" s="2" t="s">
        <v>63</v>
      </c>
      <c r="C69" s="3" t="s">
        <v>442</v>
      </c>
      <c r="D69" s="6" t="s">
        <v>443</v>
      </c>
    </row>
    <row r="70" spans="1:4" x14ac:dyDescent="0.25">
      <c r="A70" s="12" t="s">
        <v>417</v>
      </c>
      <c r="B70" s="2" t="s">
        <v>64</v>
      </c>
      <c r="C70" s="3" t="s">
        <v>445</v>
      </c>
      <c r="D70" s="6" t="s">
        <v>444</v>
      </c>
    </row>
    <row r="71" spans="1:4" x14ac:dyDescent="0.25">
      <c r="A71" s="12" t="s">
        <v>358</v>
      </c>
      <c r="B71" s="2"/>
      <c r="C71" s="3"/>
      <c r="D71" s="6"/>
    </row>
    <row r="72" spans="1:4" x14ac:dyDescent="0.25">
      <c r="A72" s="12" t="s">
        <v>359</v>
      </c>
      <c r="B72" s="2"/>
      <c r="C72" s="3"/>
      <c r="D72" s="6"/>
    </row>
    <row r="73" spans="1:4" x14ac:dyDescent="0.25">
      <c r="A73" s="12" t="s">
        <v>360</v>
      </c>
      <c r="B73" s="2"/>
      <c r="C73" s="3"/>
      <c r="D73" s="3"/>
    </row>
    <row r="74" spans="1:4" x14ac:dyDescent="0.25">
      <c r="A74" s="12" t="s">
        <v>407</v>
      </c>
      <c r="B74" s="2"/>
      <c r="C74" s="3"/>
      <c r="D74" s="3"/>
    </row>
    <row r="75" spans="1:4" x14ac:dyDescent="0.25">
      <c r="A75" s="12" t="s">
        <v>427</v>
      </c>
      <c r="B75" s="2"/>
      <c r="C75" s="3"/>
      <c r="D75" s="3"/>
    </row>
    <row r="76" spans="1:4" x14ac:dyDescent="0.25">
      <c r="A76" s="12" t="s">
        <v>429</v>
      </c>
      <c r="B76" s="2" t="s">
        <v>65</v>
      </c>
      <c r="C76" s="3"/>
      <c r="D76" s="3"/>
    </row>
    <row r="77" spans="1:4" x14ac:dyDescent="0.25">
      <c r="A77" s="12" t="s">
        <v>431</v>
      </c>
      <c r="B77" s="2" t="s">
        <v>66</v>
      </c>
      <c r="C77" s="3"/>
      <c r="D77" s="3"/>
    </row>
    <row r="78" spans="1:4" x14ac:dyDescent="0.25">
      <c r="A78" s="12" t="s">
        <v>433</v>
      </c>
      <c r="B78" s="2" t="s">
        <v>67</v>
      </c>
      <c r="C78" s="3"/>
      <c r="D78" s="6"/>
    </row>
    <row r="79" spans="1:4" x14ac:dyDescent="0.25">
      <c r="A79" s="12" t="s">
        <v>435</v>
      </c>
      <c r="B79" s="2" t="s">
        <v>68</v>
      </c>
      <c r="C79" s="3"/>
      <c r="D79" s="6"/>
    </row>
    <row r="80" spans="1:4" x14ac:dyDescent="0.25">
      <c r="A80" s="12"/>
      <c r="B80" s="2" t="s">
        <v>69</v>
      </c>
      <c r="C80" s="3"/>
      <c r="D80" s="6"/>
    </row>
    <row r="81" spans="1:4" x14ac:dyDescent="0.25">
      <c r="A81" s="12"/>
      <c r="B81" s="2" t="s">
        <v>70</v>
      </c>
      <c r="C81" s="3"/>
      <c r="D81" s="6"/>
    </row>
    <row r="82" spans="1:4" x14ac:dyDescent="0.25">
      <c r="A82" s="12"/>
      <c r="B82" s="2" t="s">
        <v>71</v>
      </c>
      <c r="C82" s="3"/>
      <c r="D82" s="6"/>
    </row>
    <row r="83" spans="1:4" x14ac:dyDescent="0.25">
      <c r="A83" s="12"/>
      <c r="B83" s="2" t="s">
        <v>72</v>
      </c>
      <c r="C83" s="3"/>
      <c r="D83" s="6"/>
    </row>
    <row r="84" spans="1:4" x14ac:dyDescent="0.25">
      <c r="A84" s="12"/>
      <c r="B84" s="2" t="s">
        <v>73</v>
      </c>
      <c r="C84" s="3"/>
      <c r="D84" s="6"/>
    </row>
    <row r="85" spans="1:4" x14ac:dyDescent="0.25">
      <c r="A85" s="12"/>
      <c r="B85" s="2" t="s">
        <v>74</v>
      </c>
      <c r="C85" s="3"/>
      <c r="D85" s="6"/>
    </row>
    <row r="86" spans="1:4" x14ac:dyDescent="0.25">
      <c r="A86" s="12"/>
      <c r="B86" s="2" t="s">
        <v>75</v>
      </c>
      <c r="C86" s="3"/>
      <c r="D86" s="6"/>
    </row>
    <row r="87" spans="1:4" x14ac:dyDescent="0.25">
      <c r="A87" s="12"/>
      <c r="B87" s="2" t="s">
        <v>76</v>
      </c>
      <c r="C87" s="3" t="s">
        <v>283</v>
      </c>
      <c r="D87" s="6"/>
    </row>
    <row r="88" spans="1:4" x14ac:dyDescent="0.25">
      <c r="A88" s="12"/>
      <c r="B88" s="2" t="s">
        <v>77</v>
      </c>
      <c r="C88" s="3"/>
      <c r="D88" s="6"/>
    </row>
    <row r="89" spans="1:4" x14ac:dyDescent="0.25">
      <c r="A89" s="12"/>
      <c r="B89" s="2" t="s">
        <v>78</v>
      </c>
      <c r="C89" s="3"/>
      <c r="D89" s="6"/>
    </row>
    <row r="90" spans="1:4" x14ac:dyDescent="0.25">
      <c r="A90" s="12"/>
      <c r="B90" s="2" t="s">
        <v>79</v>
      </c>
      <c r="C90" s="3"/>
      <c r="D90" s="6"/>
    </row>
    <row r="91" spans="1:4" x14ac:dyDescent="0.25">
      <c r="A91" s="12"/>
      <c r="B91" s="2" t="s">
        <v>80</v>
      </c>
      <c r="C91" s="3"/>
      <c r="D91" s="6"/>
    </row>
    <row r="92" spans="1:4" x14ac:dyDescent="0.25">
      <c r="A92" s="12"/>
      <c r="B92" s="2" t="s">
        <v>81</v>
      </c>
      <c r="C92" s="3"/>
      <c r="D92" s="6"/>
    </row>
    <row r="93" spans="1:4" x14ac:dyDescent="0.25">
      <c r="A93" s="12"/>
      <c r="B93" s="2" t="s">
        <v>82</v>
      </c>
      <c r="C93" s="3"/>
      <c r="D93" s="6"/>
    </row>
    <row r="94" spans="1:4" x14ac:dyDescent="0.25">
      <c r="A94" s="12"/>
      <c r="B94" s="2" t="s">
        <v>83</v>
      </c>
      <c r="C94" s="3"/>
      <c r="D94" s="6"/>
    </row>
    <row r="95" spans="1:4" x14ac:dyDescent="0.25">
      <c r="A95" s="12"/>
      <c r="B95" s="2" t="s">
        <v>84</v>
      </c>
      <c r="C95" s="3"/>
      <c r="D95" s="6"/>
    </row>
    <row r="96" spans="1:4" x14ac:dyDescent="0.25">
      <c r="A96" s="12"/>
      <c r="B96" s="2" t="s">
        <v>85</v>
      </c>
      <c r="C96" s="3"/>
      <c r="D96" s="6"/>
    </row>
    <row r="97" spans="1:4" x14ac:dyDescent="0.25">
      <c r="A97" s="12"/>
      <c r="B97" s="2" t="s">
        <v>86</v>
      </c>
      <c r="C97" s="3"/>
      <c r="D97" s="6"/>
    </row>
    <row r="98" spans="1:4" x14ac:dyDescent="0.25">
      <c r="A98" s="12"/>
      <c r="B98" s="2" t="s">
        <v>87</v>
      </c>
      <c r="C98" s="3"/>
      <c r="D98" s="6"/>
    </row>
    <row r="99" spans="1:4" x14ac:dyDescent="0.25">
      <c r="A99" s="12"/>
      <c r="B99" s="2" t="s">
        <v>88</v>
      </c>
      <c r="C99" s="3"/>
      <c r="D99" s="6"/>
    </row>
    <row r="100" spans="1:4" x14ac:dyDescent="0.25">
      <c r="A100" s="12"/>
      <c r="B100" s="2" t="s">
        <v>89</v>
      </c>
      <c r="C100" s="3"/>
      <c r="D100" s="6"/>
    </row>
    <row r="101" spans="1:4" x14ac:dyDescent="0.25">
      <c r="A101" s="12"/>
      <c r="B101" s="2" t="s">
        <v>90</v>
      </c>
      <c r="C101" s="3"/>
      <c r="D101" s="6"/>
    </row>
    <row r="102" spans="1:4" x14ac:dyDescent="0.25">
      <c r="A102" s="12"/>
      <c r="B102" s="2" t="s">
        <v>91</v>
      </c>
      <c r="C102" s="3"/>
      <c r="D102" s="6"/>
    </row>
    <row r="103" spans="1:4" x14ac:dyDescent="0.25">
      <c r="A103" s="12"/>
      <c r="B103" s="2" t="s">
        <v>92</v>
      </c>
      <c r="C103" s="3"/>
      <c r="D103" s="6"/>
    </row>
    <row r="104" spans="1:4" x14ac:dyDescent="0.25">
      <c r="A104" s="12"/>
      <c r="B104" s="2" t="s">
        <v>93</v>
      </c>
      <c r="C104" s="3"/>
      <c r="D104" s="6"/>
    </row>
    <row r="105" spans="1:4" x14ac:dyDescent="0.25">
      <c r="A105" s="12"/>
      <c r="B105" s="2" t="s">
        <v>94</v>
      </c>
      <c r="C105" s="3"/>
      <c r="D105" s="6"/>
    </row>
    <row r="106" spans="1:4" x14ac:dyDescent="0.25">
      <c r="A106" s="12"/>
      <c r="B106" s="2" t="s">
        <v>95</v>
      </c>
      <c r="C106" s="3"/>
      <c r="D106" s="6"/>
    </row>
    <row r="107" spans="1:4" x14ac:dyDescent="0.25">
      <c r="A107" s="12"/>
      <c r="B107" s="2" t="s">
        <v>96</v>
      </c>
      <c r="C107" s="3"/>
      <c r="D107" s="6"/>
    </row>
    <row r="108" spans="1:4" x14ac:dyDescent="0.25">
      <c r="A108" s="12"/>
      <c r="B108" s="2" t="s">
        <v>97</v>
      </c>
      <c r="C108" s="3"/>
      <c r="D108" s="6"/>
    </row>
    <row r="109" spans="1:4" x14ac:dyDescent="0.25">
      <c r="A109" s="12"/>
      <c r="B109" s="2" t="s">
        <v>98</v>
      </c>
      <c r="C109" s="3"/>
      <c r="D109" s="6"/>
    </row>
    <row r="110" spans="1:4" x14ac:dyDescent="0.25">
      <c r="A110" s="12"/>
      <c r="B110" s="2" t="s">
        <v>99</v>
      </c>
      <c r="C110" s="3"/>
      <c r="D110" s="6"/>
    </row>
    <row r="111" spans="1:4" x14ac:dyDescent="0.25">
      <c r="A111" s="12"/>
      <c r="B111" s="2" t="s">
        <v>100</v>
      </c>
      <c r="C111" s="3"/>
      <c r="D111" s="6"/>
    </row>
    <row r="112" spans="1:4" x14ac:dyDescent="0.25">
      <c r="A112" s="12"/>
      <c r="B112" s="2" t="s">
        <v>101</v>
      </c>
      <c r="C112" s="3"/>
      <c r="D112" s="6"/>
    </row>
    <row r="113" spans="1:4" x14ac:dyDescent="0.25">
      <c r="A113" s="12"/>
      <c r="B113" s="2" t="s">
        <v>102</v>
      </c>
      <c r="C113" s="3"/>
      <c r="D113" s="6"/>
    </row>
    <row r="114" spans="1:4" x14ac:dyDescent="0.25">
      <c r="A114" s="12"/>
      <c r="B114" s="2" t="s">
        <v>103</v>
      </c>
      <c r="C114" s="3"/>
      <c r="D114" s="6"/>
    </row>
    <row r="115" spans="1:4" x14ac:dyDescent="0.25">
      <c r="A115" s="12"/>
      <c r="B115" s="2" t="s">
        <v>104</v>
      </c>
      <c r="C115" s="3"/>
      <c r="D115" s="6"/>
    </row>
    <row r="116" spans="1:4" x14ac:dyDescent="0.25">
      <c r="A116" s="12"/>
      <c r="B116" s="2" t="s">
        <v>105</v>
      </c>
      <c r="C116" s="3"/>
      <c r="D116" s="6"/>
    </row>
    <row r="117" spans="1:4" x14ac:dyDescent="0.25">
      <c r="A117" s="12"/>
      <c r="B117" s="2" t="s">
        <v>106</v>
      </c>
      <c r="C117" s="3"/>
      <c r="D117" s="6"/>
    </row>
    <row r="118" spans="1:4" x14ac:dyDescent="0.25">
      <c r="A118" s="12"/>
      <c r="B118" s="2" t="s">
        <v>107</v>
      </c>
      <c r="C118" s="3"/>
      <c r="D118" s="6"/>
    </row>
    <row r="119" spans="1:4" x14ac:dyDescent="0.25">
      <c r="A119" s="12" t="s">
        <v>109</v>
      </c>
      <c r="B119" s="19" t="s">
        <v>321</v>
      </c>
      <c r="C119" s="18" t="s">
        <v>304</v>
      </c>
      <c r="D119" s="20" t="s">
        <v>302</v>
      </c>
    </row>
    <row r="120" spans="1:4" x14ac:dyDescent="0.25">
      <c r="A120" s="12" t="s">
        <v>234</v>
      </c>
      <c r="B120" s="2" t="s">
        <v>321</v>
      </c>
      <c r="C120" s="3" t="s">
        <v>238</v>
      </c>
      <c r="D120" s="6" t="s">
        <v>240</v>
      </c>
    </row>
    <row r="121" spans="1:4" x14ac:dyDescent="0.25">
      <c r="A121" s="15" t="s">
        <v>235</v>
      </c>
      <c r="B121" s="21" t="s">
        <v>321</v>
      </c>
      <c r="C121" s="22" t="s">
        <v>239</v>
      </c>
      <c r="D121" s="23" t="s">
        <v>241</v>
      </c>
    </row>
    <row r="122" spans="1:4" x14ac:dyDescent="0.25">
      <c r="B122" s="17"/>
    </row>
    <row r="123" spans="1:4" x14ac:dyDescent="0.25">
      <c r="B123" s="17"/>
    </row>
    <row r="124" spans="1:4" x14ac:dyDescent="0.25">
      <c r="B124" s="17"/>
    </row>
    <row r="125" spans="1:4" x14ac:dyDescent="0.25">
      <c r="B125" s="17"/>
    </row>
    <row r="126" spans="1:4" x14ac:dyDescent="0.25">
      <c r="B126" s="17"/>
    </row>
    <row r="127" spans="1:4" x14ac:dyDescent="0.25">
      <c r="B127" s="17"/>
    </row>
    <row r="128" spans="1:4" x14ac:dyDescent="0.25">
      <c r="B128" s="17"/>
    </row>
    <row r="129" spans="2:2" x14ac:dyDescent="0.25">
      <c r="B129" s="17"/>
    </row>
    <row r="130" spans="2:2" x14ac:dyDescent="0.25">
      <c r="B130" s="17"/>
    </row>
    <row r="131" spans="2:2" x14ac:dyDescent="0.25">
      <c r="B131" s="17"/>
    </row>
    <row r="132" spans="2:2" x14ac:dyDescent="0.25">
      <c r="B132" s="17"/>
    </row>
    <row r="133" spans="2:2" x14ac:dyDescent="0.25">
      <c r="B133" s="17"/>
    </row>
    <row r="134" spans="2:2" x14ac:dyDescent="0.25">
      <c r="B134" s="17"/>
    </row>
    <row r="135" spans="2:2" x14ac:dyDescent="0.25">
      <c r="B135" s="17"/>
    </row>
    <row r="136" spans="2:2" x14ac:dyDescent="0.25">
      <c r="B136" s="17"/>
    </row>
    <row r="137" spans="2:2" x14ac:dyDescent="0.25">
      <c r="B137" s="17"/>
    </row>
    <row r="138" spans="2:2" x14ac:dyDescent="0.25">
      <c r="B138" s="17"/>
    </row>
    <row r="139" spans="2:2" x14ac:dyDescent="0.25">
      <c r="B139" s="17"/>
    </row>
    <row r="140" spans="2:2" x14ac:dyDescent="0.25">
      <c r="B140" s="17"/>
    </row>
    <row r="141" spans="2:2" x14ac:dyDescent="0.25">
      <c r="B141" s="17"/>
    </row>
    <row r="142" spans="2:2" x14ac:dyDescent="0.25">
      <c r="B142" s="17"/>
    </row>
    <row r="143" spans="2:2" x14ac:dyDescent="0.25">
      <c r="B143" s="17"/>
    </row>
    <row r="144" spans="2:2" x14ac:dyDescent="0.25">
      <c r="B144" s="17"/>
    </row>
    <row r="145" spans="2:2" x14ac:dyDescent="0.25">
      <c r="B145" s="17"/>
    </row>
    <row r="146" spans="2:2" x14ac:dyDescent="0.25">
      <c r="B146" s="17"/>
    </row>
    <row r="147" spans="2:2" x14ac:dyDescent="0.25">
      <c r="B147" s="17"/>
    </row>
    <row r="148" spans="2:2" x14ac:dyDescent="0.25">
      <c r="B148" s="17"/>
    </row>
    <row r="149" spans="2:2" x14ac:dyDescent="0.25">
      <c r="B149" s="17"/>
    </row>
    <row r="150" spans="2:2" x14ac:dyDescent="0.25">
      <c r="B150" s="17"/>
    </row>
    <row r="151" spans="2:2" x14ac:dyDescent="0.25">
      <c r="B151" s="17"/>
    </row>
    <row r="152" spans="2:2" x14ac:dyDescent="0.25">
      <c r="B152" s="17"/>
    </row>
    <row r="153" spans="2:2" x14ac:dyDescent="0.25">
      <c r="B153" s="17"/>
    </row>
    <row r="154" spans="2:2" x14ac:dyDescent="0.25">
      <c r="B154" s="17"/>
    </row>
    <row r="155" spans="2:2" x14ac:dyDescent="0.25">
      <c r="B155" s="17"/>
    </row>
    <row r="156" spans="2:2" x14ac:dyDescent="0.25">
      <c r="B156" s="17"/>
    </row>
    <row r="157" spans="2:2" x14ac:dyDescent="0.25">
      <c r="B157" s="17"/>
    </row>
    <row r="158" spans="2:2" x14ac:dyDescent="0.25">
      <c r="B158" s="17"/>
    </row>
    <row r="159" spans="2:2" x14ac:dyDescent="0.25">
      <c r="B159" s="17"/>
    </row>
    <row r="160" spans="2:2" x14ac:dyDescent="0.25">
      <c r="B160" s="17"/>
    </row>
    <row r="161" spans="2:2" x14ac:dyDescent="0.25">
      <c r="B161" s="17"/>
    </row>
    <row r="162" spans="2:2" x14ac:dyDescent="0.25">
      <c r="B162" s="17"/>
    </row>
    <row r="163" spans="2:2" x14ac:dyDescent="0.25">
      <c r="B163" s="17"/>
    </row>
    <row r="164" spans="2:2" x14ac:dyDescent="0.25">
      <c r="B164" s="17"/>
    </row>
    <row r="165" spans="2:2" x14ac:dyDescent="0.25">
      <c r="B165" s="17"/>
    </row>
    <row r="166" spans="2:2" x14ac:dyDescent="0.25">
      <c r="B166" s="17"/>
    </row>
    <row r="167" spans="2:2" x14ac:dyDescent="0.25">
      <c r="B167" s="17"/>
    </row>
    <row r="168" spans="2:2" x14ac:dyDescent="0.25">
      <c r="B168" s="17"/>
    </row>
    <row r="169" spans="2:2" x14ac:dyDescent="0.25">
      <c r="B169" s="17"/>
    </row>
    <row r="170" spans="2:2" x14ac:dyDescent="0.25">
      <c r="B170" s="17"/>
    </row>
    <row r="171" spans="2:2" x14ac:dyDescent="0.25">
      <c r="B171" s="17"/>
    </row>
    <row r="172" spans="2:2" x14ac:dyDescent="0.25">
      <c r="B172" s="17"/>
    </row>
    <row r="173" spans="2:2" x14ac:dyDescent="0.25">
      <c r="B173" s="17"/>
    </row>
    <row r="174" spans="2:2" x14ac:dyDescent="0.25">
      <c r="B174" s="17"/>
    </row>
    <row r="175" spans="2:2" x14ac:dyDescent="0.25">
      <c r="B175" s="17"/>
    </row>
    <row r="176" spans="2:2" x14ac:dyDescent="0.25">
      <c r="B176" s="17"/>
    </row>
    <row r="177" spans="2:2" x14ac:dyDescent="0.25">
      <c r="B177" s="17"/>
    </row>
    <row r="178" spans="2:2" x14ac:dyDescent="0.25">
      <c r="B178" s="17"/>
    </row>
    <row r="179" spans="2:2" x14ac:dyDescent="0.25">
      <c r="B179" s="17"/>
    </row>
    <row r="180" spans="2:2" x14ac:dyDescent="0.25">
      <c r="B180" s="17"/>
    </row>
    <row r="181" spans="2:2" x14ac:dyDescent="0.25">
      <c r="B181" s="17"/>
    </row>
    <row r="182" spans="2:2" x14ac:dyDescent="0.25">
      <c r="B182" s="17"/>
    </row>
    <row r="183" spans="2:2" x14ac:dyDescent="0.25">
      <c r="B183" s="17"/>
    </row>
    <row r="184" spans="2:2" x14ac:dyDescent="0.25">
      <c r="B184" s="17"/>
    </row>
    <row r="185" spans="2:2" x14ac:dyDescent="0.25">
      <c r="B185" s="17"/>
    </row>
    <row r="186" spans="2:2" x14ac:dyDescent="0.25">
      <c r="B186" s="17"/>
    </row>
    <row r="187" spans="2:2" x14ac:dyDescent="0.25">
      <c r="B187" s="17"/>
    </row>
    <row r="188" spans="2:2" x14ac:dyDescent="0.25">
      <c r="B188" s="17"/>
    </row>
    <row r="189" spans="2:2" x14ac:dyDescent="0.25">
      <c r="B189" s="17"/>
    </row>
    <row r="190" spans="2:2" x14ac:dyDescent="0.25">
      <c r="B190" s="17"/>
    </row>
    <row r="191" spans="2:2" x14ac:dyDescent="0.25">
      <c r="B191" s="17"/>
    </row>
    <row r="192" spans="2:2" x14ac:dyDescent="0.25">
      <c r="B192" s="17"/>
    </row>
    <row r="193" spans="2:2" x14ac:dyDescent="0.25">
      <c r="B193" s="17"/>
    </row>
    <row r="194" spans="2:2" x14ac:dyDescent="0.25">
      <c r="B194" s="17"/>
    </row>
    <row r="195" spans="2:2" x14ac:dyDescent="0.25">
      <c r="B195" s="17"/>
    </row>
    <row r="196" spans="2:2" x14ac:dyDescent="0.25">
      <c r="B196" s="17"/>
    </row>
    <row r="197" spans="2:2" x14ac:dyDescent="0.25">
      <c r="B197" s="17"/>
    </row>
    <row r="198" spans="2:2" x14ac:dyDescent="0.25">
      <c r="B198" s="17"/>
    </row>
    <row r="199" spans="2:2" x14ac:dyDescent="0.25">
      <c r="B199" s="17"/>
    </row>
    <row r="200" spans="2:2" x14ac:dyDescent="0.25">
      <c r="B200" s="17"/>
    </row>
    <row r="201" spans="2:2" x14ac:dyDescent="0.25">
      <c r="B201" s="17"/>
    </row>
    <row r="202" spans="2:2" x14ac:dyDescent="0.25">
      <c r="B202" s="17"/>
    </row>
    <row r="203" spans="2:2" x14ac:dyDescent="0.25">
      <c r="B203" s="17"/>
    </row>
    <row r="204" spans="2:2" x14ac:dyDescent="0.25">
      <c r="B204" s="17"/>
    </row>
    <row r="205" spans="2:2" x14ac:dyDescent="0.25">
      <c r="B205" s="17"/>
    </row>
    <row r="206" spans="2:2" x14ac:dyDescent="0.25">
      <c r="B206" s="17"/>
    </row>
    <row r="207" spans="2:2" x14ac:dyDescent="0.25">
      <c r="B207" s="17"/>
    </row>
    <row r="208" spans="2:2" x14ac:dyDescent="0.25">
      <c r="B208" s="17"/>
    </row>
    <row r="209" spans="2:2" x14ac:dyDescent="0.25">
      <c r="B209" s="17"/>
    </row>
    <row r="210" spans="2:2" x14ac:dyDescent="0.25">
      <c r="B210" s="17"/>
    </row>
    <row r="211" spans="2:2" x14ac:dyDescent="0.25">
      <c r="B211" s="17"/>
    </row>
    <row r="212" spans="2:2" x14ac:dyDescent="0.25">
      <c r="B212" s="17"/>
    </row>
    <row r="213" spans="2:2" x14ac:dyDescent="0.25">
      <c r="B213" s="17"/>
    </row>
    <row r="214" spans="2:2" x14ac:dyDescent="0.25">
      <c r="B214" s="17"/>
    </row>
    <row r="215" spans="2:2" x14ac:dyDescent="0.25">
      <c r="B215" s="17"/>
    </row>
    <row r="216" spans="2:2" x14ac:dyDescent="0.25">
      <c r="B216" s="17"/>
    </row>
    <row r="217" spans="2:2" x14ac:dyDescent="0.25">
      <c r="B217" s="17"/>
    </row>
    <row r="218" spans="2:2" x14ac:dyDescent="0.25">
      <c r="B218" s="17"/>
    </row>
    <row r="219" spans="2:2" x14ac:dyDescent="0.25">
      <c r="B219" s="17"/>
    </row>
    <row r="220" spans="2:2" x14ac:dyDescent="0.25">
      <c r="B220" s="17"/>
    </row>
    <row r="221" spans="2:2" x14ac:dyDescent="0.25">
      <c r="B221" s="17"/>
    </row>
    <row r="222" spans="2:2" x14ac:dyDescent="0.25">
      <c r="B222" s="17"/>
    </row>
    <row r="223" spans="2:2" x14ac:dyDescent="0.25">
      <c r="B223" s="17"/>
    </row>
    <row r="224" spans="2:2" x14ac:dyDescent="0.25">
      <c r="B224" s="17"/>
    </row>
    <row r="225" spans="2:2" x14ac:dyDescent="0.25">
      <c r="B225" s="17"/>
    </row>
    <row r="226" spans="2:2" x14ac:dyDescent="0.25">
      <c r="B226" s="17"/>
    </row>
    <row r="227" spans="2:2" x14ac:dyDescent="0.25">
      <c r="B227" s="17"/>
    </row>
    <row r="228" spans="2:2" x14ac:dyDescent="0.25">
      <c r="B228" s="17"/>
    </row>
    <row r="229" spans="2:2" x14ac:dyDescent="0.25">
      <c r="B229" s="17"/>
    </row>
    <row r="230" spans="2:2" x14ac:dyDescent="0.25">
      <c r="B230" s="17"/>
    </row>
    <row r="231" spans="2:2" x14ac:dyDescent="0.25">
      <c r="B231" s="17"/>
    </row>
    <row r="232" spans="2:2" x14ac:dyDescent="0.25">
      <c r="B232" s="17"/>
    </row>
    <row r="233" spans="2:2" x14ac:dyDescent="0.25">
      <c r="B233" s="17"/>
    </row>
    <row r="234" spans="2:2" x14ac:dyDescent="0.25">
      <c r="B234" s="17"/>
    </row>
    <row r="235" spans="2:2" x14ac:dyDescent="0.25">
      <c r="B235" s="17"/>
    </row>
    <row r="236" spans="2:2" x14ac:dyDescent="0.25">
      <c r="B236" s="17"/>
    </row>
    <row r="237" spans="2:2" x14ac:dyDescent="0.25">
      <c r="B237" s="17"/>
    </row>
    <row r="238" spans="2:2" x14ac:dyDescent="0.25">
      <c r="B238" s="17"/>
    </row>
    <row r="239" spans="2:2" x14ac:dyDescent="0.25">
      <c r="B239" s="17"/>
    </row>
    <row r="240" spans="2:2" x14ac:dyDescent="0.25">
      <c r="B240" s="17"/>
    </row>
    <row r="241" spans="2:2" x14ac:dyDescent="0.25">
      <c r="B241" s="17"/>
    </row>
    <row r="242" spans="2:2" x14ac:dyDescent="0.25">
      <c r="B242" s="17"/>
    </row>
    <row r="243" spans="2:2" x14ac:dyDescent="0.25">
      <c r="B243" s="17"/>
    </row>
    <row r="244" spans="2:2" x14ac:dyDescent="0.25">
      <c r="B244" s="17"/>
    </row>
    <row r="245" spans="2:2" x14ac:dyDescent="0.25">
      <c r="B245" s="17"/>
    </row>
    <row r="246" spans="2:2" x14ac:dyDescent="0.25">
      <c r="B246" s="17"/>
    </row>
    <row r="247" spans="2:2" x14ac:dyDescent="0.25">
      <c r="B247" s="17"/>
    </row>
    <row r="248" spans="2:2" x14ac:dyDescent="0.25">
      <c r="B248" s="17"/>
    </row>
    <row r="249" spans="2:2" x14ac:dyDescent="0.25">
      <c r="B249" s="17"/>
    </row>
    <row r="250" spans="2:2" x14ac:dyDescent="0.25">
      <c r="B250" s="17"/>
    </row>
    <row r="251" spans="2:2" x14ac:dyDescent="0.25">
      <c r="B251" s="17"/>
    </row>
    <row r="252" spans="2:2" x14ac:dyDescent="0.25">
      <c r="B252" s="17"/>
    </row>
    <row r="253" spans="2:2" x14ac:dyDescent="0.25">
      <c r="B253" s="17"/>
    </row>
    <row r="254" spans="2:2" x14ac:dyDescent="0.25">
      <c r="B254" s="17"/>
    </row>
    <row r="255" spans="2:2" x14ac:dyDescent="0.25">
      <c r="B255" s="17"/>
    </row>
    <row r="256" spans="2:2" x14ac:dyDescent="0.25">
      <c r="B256" s="17"/>
    </row>
  </sheetData>
  <mergeCells count="5">
    <mergeCell ref="A1:B1"/>
    <mergeCell ref="F1:H1"/>
    <mergeCell ref="F2:H3"/>
    <mergeCell ref="F4:K5"/>
    <mergeCell ref="F6:K7"/>
  </mergeCells>
  <phoneticPr fontId="1" type="noConversion"/>
  <pageMargins left="0.7" right="0.7" top="0.75" bottom="0.75" header="0.3" footer="0.3"/>
  <pageSetup paperSize="8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D76DB-5C54-4B84-8AF2-036851EEFAFA}">
  <dimension ref="A1:G81"/>
  <sheetViews>
    <sheetView topLeftCell="A25" workbookViewId="0">
      <selection activeCell="A62" sqref="A62"/>
    </sheetView>
  </sheetViews>
  <sheetFormatPr defaultRowHeight="15" x14ac:dyDescent="0.25"/>
  <cols>
    <col min="1" max="1" width="12.5703125" customWidth="1"/>
    <col min="3" max="3" width="36.5703125" customWidth="1"/>
    <col min="4" max="4" width="40.5703125" customWidth="1"/>
    <col min="5" max="5" width="37.42578125" customWidth="1"/>
    <col min="6" max="6" width="36.42578125" customWidth="1"/>
    <col min="7" max="7" width="18.140625" customWidth="1"/>
    <col min="8" max="8" width="11" customWidth="1"/>
    <col min="9" max="9" width="13.42578125" customWidth="1"/>
    <col min="12" max="12" width="9.140625" customWidth="1"/>
    <col min="13" max="13" width="37.85546875" customWidth="1"/>
  </cols>
  <sheetData>
    <row r="1" spans="1:7" ht="30" customHeight="1" x14ac:dyDescent="0.25">
      <c r="A1" s="26">
        <v>45065</v>
      </c>
    </row>
    <row r="3" spans="1:7" x14ac:dyDescent="0.25">
      <c r="A3" s="13" t="s">
        <v>217</v>
      </c>
      <c r="B3" s="14" t="s">
        <v>218</v>
      </c>
      <c r="C3" s="8" t="s">
        <v>267</v>
      </c>
      <c r="D3" s="8" t="s">
        <v>264</v>
      </c>
      <c r="E3" s="8" t="s">
        <v>265</v>
      </c>
      <c r="F3" s="9" t="s">
        <v>266</v>
      </c>
      <c r="G3" s="8" t="s">
        <v>352</v>
      </c>
    </row>
    <row r="4" spans="1:7" x14ac:dyDescent="0.25">
      <c r="A4" s="32" t="s">
        <v>112</v>
      </c>
      <c r="B4" s="56">
        <v>0</v>
      </c>
      <c r="C4" s="33" t="s">
        <v>268</v>
      </c>
      <c r="D4" s="33"/>
      <c r="E4" s="33"/>
      <c r="F4" s="33"/>
      <c r="G4" s="47">
        <v>4</v>
      </c>
    </row>
    <row r="5" spans="1:7" x14ac:dyDescent="0.25">
      <c r="A5" s="24" t="s">
        <v>223</v>
      </c>
      <c r="B5" s="55">
        <v>1</v>
      </c>
      <c r="C5" s="25" t="s">
        <v>112</v>
      </c>
      <c r="D5" s="25" t="s">
        <v>258</v>
      </c>
      <c r="E5" s="25" t="s">
        <v>275</v>
      </c>
      <c r="F5" s="25"/>
      <c r="G5" s="3">
        <v>0</v>
      </c>
    </row>
    <row r="6" spans="1:7" x14ac:dyDescent="0.25">
      <c r="A6" s="34" t="s">
        <v>114</v>
      </c>
      <c r="B6" s="54">
        <v>2</v>
      </c>
      <c r="C6" s="35" t="s">
        <v>112</v>
      </c>
      <c r="D6" s="35" t="s">
        <v>258</v>
      </c>
      <c r="E6" s="35" t="s">
        <v>259</v>
      </c>
      <c r="F6" s="35" t="s">
        <v>275</v>
      </c>
      <c r="G6" s="3">
        <v>0</v>
      </c>
    </row>
    <row r="7" spans="1:7" x14ac:dyDescent="0.25">
      <c r="A7" s="30" t="s">
        <v>113</v>
      </c>
      <c r="B7" s="57">
        <v>3</v>
      </c>
      <c r="C7" s="31" t="s">
        <v>112</v>
      </c>
      <c r="D7" s="31" t="s">
        <v>272</v>
      </c>
      <c r="E7" s="31"/>
      <c r="F7" s="31"/>
      <c r="G7" s="41">
        <v>4</v>
      </c>
    </row>
    <row r="8" spans="1:7" x14ac:dyDescent="0.25">
      <c r="A8" s="43" t="s">
        <v>275</v>
      </c>
      <c r="B8" s="44">
        <v>4</v>
      </c>
      <c r="C8" s="45" t="s">
        <v>112</v>
      </c>
      <c r="D8" s="45" t="s">
        <v>275</v>
      </c>
      <c r="E8" s="45"/>
      <c r="F8" s="45"/>
      <c r="G8" s="41"/>
    </row>
    <row r="9" spans="1:7" x14ac:dyDescent="0.25">
      <c r="A9" s="24" t="s">
        <v>115</v>
      </c>
      <c r="B9" s="55">
        <v>5</v>
      </c>
      <c r="C9" s="25" t="s">
        <v>112</v>
      </c>
      <c r="D9" s="25" t="s">
        <v>258</v>
      </c>
      <c r="E9" s="25" t="s">
        <v>0</v>
      </c>
      <c r="F9" s="25"/>
      <c r="G9" s="3">
        <v>0</v>
      </c>
    </row>
    <row r="10" spans="1:7" x14ac:dyDescent="0.25">
      <c r="A10" s="34" t="s">
        <v>280</v>
      </c>
      <c r="B10" s="54">
        <v>6</v>
      </c>
      <c r="C10" s="35" t="s">
        <v>112</v>
      </c>
      <c r="D10" s="35" t="s">
        <v>258</v>
      </c>
      <c r="E10" s="35" t="s">
        <v>259</v>
      </c>
      <c r="F10" s="35" t="s">
        <v>0</v>
      </c>
      <c r="G10" s="3">
        <v>0</v>
      </c>
    </row>
    <row r="11" spans="1:7" x14ac:dyDescent="0.25">
      <c r="A11" s="48" t="s">
        <v>0</v>
      </c>
      <c r="B11" s="44">
        <v>7</v>
      </c>
      <c r="C11" s="49" t="s">
        <v>112</v>
      </c>
      <c r="D11" s="49" t="s">
        <v>0</v>
      </c>
      <c r="E11" s="49"/>
      <c r="F11" s="49"/>
      <c r="G11" s="3"/>
    </row>
    <row r="12" spans="1:7" x14ac:dyDescent="0.25">
      <c r="A12" s="24" t="s">
        <v>224</v>
      </c>
      <c r="B12" s="55">
        <v>8</v>
      </c>
      <c r="C12" s="25" t="s">
        <v>112</v>
      </c>
      <c r="D12" s="25" t="s">
        <v>258</v>
      </c>
      <c r="E12" s="25" t="s">
        <v>278</v>
      </c>
      <c r="F12" s="25"/>
      <c r="G12" s="3">
        <v>0</v>
      </c>
    </row>
    <row r="13" spans="1:7" x14ac:dyDescent="0.25">
      <c r="A13" s="34" t="s">
        <v>116</v>
      </c>
      <c r="B13" s="54">
        <v>9</v>
      </c>
      <c r="C13" s="35" t="s">
        <v>112</v>
      </c>
      <c r="D13" s="35" t="s">
        <v>258</v>
      </c>
      <c r="E13" s="35" t="s">
        <v>259</v>
      </c>
      <c r="F13" s="35" t="s">
        <v>278</v>
      </c>
      <c r="G13" s="3">
        <v>0</v>
      </c>
    </row>
    <row r="14" spans="1:7" x14ac:dyDescent="0.25">
      <c r="A14" s="30" t="s">
        <v>117</v>
      </c>
      <c r="B14" s="57">
        <v>10</v>
      </c>
      <c r="C14" s="31" t="s">
        <v>112</v>
      </c>
      <c r="D14" s="31" t="s">
        <v>308</v>
      </c>
      <c r="E14" s="31"/>
      <c r="F14" s="31"/>
      <c r="G14" s="41">
        <v>4</v>
      </c>
    </row>
    <row r="15" spans="1:7" x14ac:dyDescent="0.25">
      <c r="A15" s="24" t="s">
        <v>118</v>
      </c>
      <c r="B15" s="55">
        <v>11</v>
      </c>
      <c r="C15" s="25" t="s">
        <v>112</v>
      </c>
      <c r="D15" s="25" t="s">
        <v>258</v>
      </c>
      <c r="E15" s="25" t="s">
        <v>122</v>
      </c>
      <c r="F15" s="25"/>
      <c r="G15" s="3">
        <v>0</v>
      </c>
    </row>
    <row r="16" spans="1:7" x14ac:dyDescent="0.25">
      <c r="A16" s="34" t="s">
        <v>281</v>
      </c>
      <c r="B16" s="54">
        <v>12</v>
      </c>
      <c r="C16" s="35" t="s">
        <v>112</v>
      </c>
      <c r="D16" s="35" t="s">
        <v>258</v>
      </c>
      <c r="E16" s="35" t="s">
        <v>259</v>
      </c>
      <c r="F16" s="35" t="s">
        <v>122</v>
      </c>
      <c r="G16" s="3">
        <v>0</v>
      </c>
    </row>
    <row r="17" spans="1:7" x14ac:dyDescent="0.25">
      <c r="A17" s="24" t="s">
        <v>225</v>
      </c>
      <c r="B17" s="55">
        <v>13</v>
      </c>
      <c r="C17" s="25" t="s">
        <v>112</v>
      </c>
      <c r="D17" s="25" t="s">
        <v>258</v>
      </c>
      <c r="E17" s="25" t="s">
        <v>279</v>
      </c>
      <c r="F17" s="25"/>
      <c r="G17" s="3">
        <v>0</v>
      </c>
    </row>
    <row r="18" spans="1:7" x14ac:dyDescent="0.25">
      <c r="A18" s="34" t="s">
        <v>119</v>
      </c>
      <c r="B18" s="54">
        <v>14</v>
      </c>
      <c r="C18" s="35" t="s">
        <v>112</v>
      </c>
      <c r="D18" s="35" t="s">
        <v>258</v>
      </c>
      <c r="E18" s="35" t="s">
        <v>259</v>
      </c>
      <c r="F18" s="35" t="s">
        <v>279</v>
      </c>
      <c r="G18" s="3">
        <v>0</v>
      </c>
    </row>
    <row r="19" spans="1:7" x14ac:dyDescent="0.25">
      <c r="A19" s="30" t="s">
        <v>120</v>
      </c>
      <c r="B19" s="57">
        <v>15</v>
      </c>
      <c r="C19" s="31" t="s">
        <v>112</v>
      </c>
      <c r="D19" s="31" t="s">
        <v>311</v>
      </c>
      <c r="E19" s="31"/>
      <c r="F19" s="36"/>
      <c r="G19" s="41">
        <v>4</v>
      </c>
    </row>
    <row r="20" spans="1:7" x14ac:dyDescent="0.25">
      <c r="A20" s="24" t="s">
        <v>121</v>
      </c>
      <c r="B20" s="55">
        <v>16</v>
      </c>
      <c r="C20" s="25" t="s">
        <v>112</v>
      </c>
      <c r="D20" s="25" t="s">
        <v>258</v>
      </c>
      <c r="E20" s="25" t="s">
        <v>123</v>
      </c>
      <c r="F20" s="39"/>
      <c r="G20" s="3">
        <v>0</v>
      </c>
    </row>
    <row r="21" spans="1:7" x14ac:dyDescent="0.25">
      <c r="A21" s="34" t="s">
        <v>282</v>
      </c>
      <c r="B21" s="54">
        <v>17</v>
      </c>
      <c r="C21" s="35" t="s">
        <v>112</v>
      </c>
      <c r="D21" s="35" t="s">
        <v>258</v>
      </c>
      <c r="E21" s="35" t="s">
        <v>259</v>
      </c>
      <c r="F21" s="35" t="s">
        <v>123</v>
      </c>
      <c r="G21" s="3">
        <v>0</v>
      </c>
    </row>
    <row r="22" spans="1:7" x14ac:dyDescent="0.25">
      <c r="A22" s="30" t="s">
        <v>124</v>
      </c>
      <c r="B22" s="57">
        <v>18</v>
      </c>
      <c r="C22" s="31" t="s">
        <v>112</v>
      </c>
      <c r="D22" s="31" t="s">
        <v>313</v>
      </c>
      <c r="E22" s="31"/>
      <c r="F22" s="36"/>
      <c r="G22" s="41">
        <v>2</v>
      </c>
    </row>
    <row r="23" spans="1:7" x14ac:dyDescent="0.25">
      <c r="A23" s="30" t="s">
        <v>125</v>
      </c>
      <c r="B23" s="57">
        <v>19</v>
      </c>
      <c r="C23" s="31" t="s">
        <v>112</v>
      </c>
      <c r="D23" s="31" t="s">
        <v>314</v>
      </c>
      <c r="E23" s="31"/>
      <c r="F23" s="36"/>
      <c r="G23" s="41">
        <v>2</v>
      </c>
    </row>
    <row r="24" spans="1:7" x14ac:dyDescent="0.25">
      <c r="A24" s="30" t="s">
        <v>126</v>
      </c>
      <c r="B24" s="57">
        <v>20</v>
      </c>
      <c r="C24" s="31" t="s">
        <v>112</v>
      </c>
      <c r="D24" s="31" t="s">
        <v>315</v>
      </c>
      <c r="E24" s="31"/>
      <c r="F24" s="36"/>
      <c r="G24" s="41">
        <v>2</v>
      </c>
    </row>
    <row r="25" spans="1:7" x14ac:dyDescent="0.25">
      <c r="A25" s="30" t="s">
        <v>127</v>
      </c>
      <c r="B25" s="57">
        <v>21</v>
      </c>
      <c r="C25" s="31" t="s">
        <v>112</v>
      </c>
      <c r="D25" s="31" t="s">
        <v>316</v>
      </c>
      <c r="E25" s="31"/>
      <c r="F25" s="36"/>
      <c r="G25" s="41">
        <v>2</v>
      </c>
    </row>
    <row r="26" spans="1:7" x14ac:dyDescent="0.25">
      <c r="A26" s="30" t="s">
        <v>128</v>
      </c>
      <c r="B26" s="57">
        <v>22</v>
      </c>
      <c r="C26" s="31" t="s">
        <v>112</v>
      </c>
      <c r="D26" s="31" t="s">
        <v>318</v>
      </c>
      <c r="E26" s="31"/>
      <c r="F26" s="36"/>
      <c r="G26" s="41">
        <v>2</v>
      </c>
    </row>
    <row r="27" spans="1:7" x14ac:dyDescent="0.25">
      <c r="A27" s="30" t="s">
        <v>129</v>
      </c>
      <c r="B27" s="57">
        <v>23</v>
      </c>
      <c r="C27" s="31" t="s">
        <v>112</v>
      </c>
      <c r="D27" s="31" t="s">
        <v>317</v>
      </c>
      <c r="E27" s="31"/>
      <c r="F27" s="36"/>
      <c r="G27" s="41">
        <v>2</v>
      </c>
    </row>
    <row r="28" spans="1:7" x14ac:dyDescent="0.25">
      <c r="A28" s="30" t="s">
        <v>130</v>
      </c>
      <c r="B28" s="57">
        <v>24</v>
      </c>
      <c r="C28" s="31" t="s">
        <v>112</v>
      </c>
      <c r="D28" s="31" t="s">
        <v>319</v>
      </c>
      <c r="E28" s="31"/>
      <c r="F28" s="36"/>
      <c r="G28" s="41">
        <v>2</v>
      </c>
    </row>
    <row r="29" spans="1:7" x14ac:dyDescent="0.25">
      <c r="A29" s="43" t="s">
        <v>261</v>
      </c>
      <c r="B29" s="44">
        <v>25</v>
      </c>
      <c r="C29" s="45" t="s">
        <v>112</v>
      </c>
      <c r="D29" s="45" t="s">
        <v>261</v>
      </c>
      <c r="E29" s="45"/>
      <c r="F29" s="53"/>
      <c r="G29" s="41"/>
    </row>
    <row r="30" spans="1:7" x14ac:dyDescent="0.25">
      <c r="A30" s="24" t="s">
        <v>131</v>
      </c>
      <c r="B30" s="55">
        <v>26</v>
      </c>
      <c r="C30" s="25" t="s">
        <v>112</v>
      </c>
      <c r="D30" s="25" t="s">
        <v>258</v>
      </c>
      <c r="E30" s="25" t="s">
        <v>132</v>
      </c>
      <c r="F30" s="39"/>
      <c r="G30" s="3">
        <v>0</v>
      </c>
    </row>
    <row r="31" spans="1:7" x14ac:dyDescent="0.25">
      <c r="A31" s="34" t="s">
        <v>284</v>
      </c>
      <c r="B31" s="54">
        <v>27</v>
      </c>
      <c r="C31" s="35" t="s">
        <v>112</v>
      </c>
      <c r="D31" s="35" t="s">
        <v>258</v>
      </c>
      <c r="E31" s="35" t="s">
        <v>259</v>
      </c>
      <c r="F31" s="35" t="s">
        <v>132</v>
      </c>
      <c r="G31" s="3">
        <v>0</v>
      </c>
    </row>
    <row r="32" spans="1:7" x14ac:dyDescent="0.25">
      <c r="A32" s="30" t="s">
        <v>133</v>
      </c>
      <c r="B32" s="57">
        <v>28</v>
      </c>
      <c r="C32" s="31" t="s">
        <v>112</v>
      </c>
      <c r="D32" s="31" t="s">
        <v>322</v>
      </c>
      <c r="E32" s="31"/>
      <c r="F32" s="31"/>
      <c r="G32" s="35">
        <v>2</v>
      </c>
    </row>
    <row r="33" spans="1:7" x14ac:dyDescent="0.25">
      <c r="A33" s="30" t="s">
        <v>134</v>
      </c>
      <c r="B33" s="57">
        <v>29</v>
      </c>
      <c r="C33" s="31" t="s">
        <v>112</v>
      </c>
      <c r="D33" s="31" t="s">
        <v>323</v>
      </c>
      <c r="E33" s="31"/>
      <c r="F33" s="31"/>
      <c r="G33" s="35">
        <v>2</v>
      </c>
    </row>
    <row r="34" spans="1:7" x14ac:dyDescent="0.25">
      <c r="A34" s="30" t="s">
        <v>135</v>
      </c>
      <c r="B34" s="57">
        <v>30</v>
      </c>
      <c r="C34" s="31" t="s">
        <v>112</v>
      </c>
      <c r="D34" s="31" t="s">
        <v>337</v>
      </c>
      <c r="E34" s="31"/>
      <c r="F34" s="31"/>
      <c r="G34" s="41">
        <v>4</v>
      </c>
    </row>
    <row r="35" spans="1:7" x14ac:dyDescent="0.25">
      <c r="A35" s="30" t="s">
        <v>136</v>
      </c>
      <c r="B35" s="57">
        <v>31</v>
      </c>
      <c r="C35" s="31" t="s">
        <v>112</v>
      </c>
      <c r="D35" s="31" t="s">
        <v>338</v>
      </c>
      <c r="E35" s="31"/>
      <c r="F35" s="31"/>
      <c r="G35" s="41">
        <v>4</v>
      </c>
    </row>
    <row r="36" spans="1:7" x14ac:dyDescent="0.25">
      <c r="A36" s="30" t="s">
        <v>137</v>
      </c>
      <c r="B36" s="57">
        <v>32</v>
      </c>
      <c r="C36" s="31" t="s">
        <v>112</v>
      </c>
      <c r="D36" s="31" t="s">
        <v>339</v>
      </c>
      <c r="E36" s="31"/>
      <c r="F36" s="31"/>
      <c r="G36" s="41">
        <v>4</v>
      </c>
    </row>
    <row r="37" spans="1:7" x14ac:dyDescent="0.25">
      <c r="A37" s="30" t="s">
        <v>341</v>
      </c>
      <c r="B37" s="57">
        <v>33</v>
      </c>
      <c r="C37" s="31" t="s">
        <v>112</v>
      </c>
      <c r="D37" s="31" t="s">
        <v>342</v>
      </c>
      <c r="E37" s="31"/>
      <c r="F37" s="31"/>
      <c r="G37" s="35">
        <v>4</v>
      </c>
    </row>
    <row r="38" spans="1:7" x14ac:dyDescent="0.25">
      <c r="A38" s="31" t="s">
        <v>340</v>
      </c>
      <c r="B38" s="57">
        <v>34</v>
      </c>
      <c r="C38" s="31" t="s">
        <v>112</v>
      </c>
      <c r="D38" s="31" t="s">
        <v>343</v>
      </c>
      <c r="E38" s="31"/>
      <c r="F38" s="31"/>
      <c r="G38" s="35">
        <v>4</v>
      </c>
    </row>
    <row r="39" spans="1:7" x14ac:dyDescent="0.25">
      <c r="A39" s="30" t="s">
        <v>138</v>
      </c>
      <c r="B39" s="57">
        <v>35</v>
      </c>
      <c r="C39" s="31" t="s">
        <v>112</v>
      </c>
      <c r="D39" s="31" t="s">
        <v>344</v>
      </c>
      <c r="E39" s="31"/>
      <c r="F39" s="31"/>
      <c r="G39" s="41">
        <v>4</v>
      </c>
    </row>
    <row r="40" spans="1:7" x14ac:dyDescent="0.25">
      <c r="A40" s="30" t="s">
        <v>139</v>
      </c>
      <c r="B40" s="57">
        <v>36</v>
      </c>
      <c r="C40" s="31" t="s">
        <v>112</v>
      </c>
      <c r="D40" s="31" t="s">
        <v>346</v>
      </c>
      <c r="E40" s="31"/>
      <c r="F40" s="31"/>
      <c r="G40" s="41">
        <v>4</v>
      </c>
    </row>
    <row r="41" spans="1:7" x14ac:dyDescent="0.25">
      <c r="A41" s="30" t="s">
        <v>140</v>
      </c>
      <c r="B41" s="57">
        <v>37</v>
      </c>
      <c r="C41" s="31" t="s">
        <v>112</v>
      </c>
      <c r="D41" s="31" t="s">
        <v>345</v>
      </c>
      <c r="E41" s="31"/>
      <c r="F41" s="31"/>
      <c r="G41" s="41">
        <v>4</v>
      </c>
    </row>
    <row r="42" spans="1:7" x14ac:dyDescent="0.25">
      <c r="A42" s="30" t="s">
        <v>347</v>
      </c>
      <c r="B42" s="57">
        <v>38</v>
      </c>
      <c r="C42" s="31" t="s">
        <v>112</v>
      </c>
      <c r="D42" s="31" t="s">
        <v>348</v>
      </c>
      <c r="E42" s="31"/>
      <c r="F42" s="31"/>
      <c r="G42" s="41">
        <v>4</v>
      </c>
    </row>
    <row r="43" spans="1:7" x14ac:dyDescent="0.25">
      <c r="A43" s="31" t="s">
        <v>336</v>
      </c>
      <c r="B43" s="57">
        <v>39</v>
      </c>
      <c r="C43" s="31" t="s">
        <v>112</v>
      </c>
      <c r="D43" s="31" t="s">
        <v>349</v>
      </c>
      <c r="E43" s="31"/>
      <c r="F43" s="31"/>
      <c r="G43" s="41">
        <v>4</v>
      </c>
    </row>
    <row r="44" spans="1:7" x14ac:dyDescent="0.25">
      <c r="A44" s="30" t="s">
        <v>141</v>
      </c>
      <c r="B44" s="57">
        <v>40</v>
      </c>
      <c r="C44" s="31" t="s">
        <v>112</v>
      </c>
      <c r="D44" s="31" t="s">
        <v>324</v>
      </c>
      <c r="E44" s="31"/>
      <c r="F44" s="31"/>
      <c r="G44" s="35">
        <v>1</v>
      </c>
    </row>
    <row r="45" spans="1:7" x14ac:dyDescent="0.25">
      <c r="A45" s="30" t="s">
        <v>111</v>
      </c>
      <c r="B45" s="57">
        <v>41</v>
      </c>
      <c r="C45" s="31" t="s">
        <v>112</v>
      </c>
      <c r="D45" s="31" t="s">
        <v>325</v>
      </c>
      <c r="E45" s="31"/>
      <c r="F45" s="31"/>
      <c r="G45" s="35">
        <v>1</v>
      </c>
    </row>
    <row r="46" spans="1:7" x14ac:dyDescent="0.25">
      <c r="A46" s="30" t="s">
        <v>110</v>
      </c>
      <c r="B46" s="57">
        <v>42</v>
      </c>
      <c r="C46" s="31" t="s">
        <v>112</v>
      </c>
      <c r="D46" s="31" t="s">
        <v>326</v>
      </c>
      <c r="E46" s="31"/>
      <c r="F46" s="31"/>
      <c r="G46" s="35">
        <v>1</v>
      </c>
    </row>
    <row r="47" spans="1:7" x14ac:dyDescent="0.25">
      <c r="A47" s="30" t="s">
        <v>142</v>
      </c>
      <c r="B47" s="57">
        <v>43</v>
      </c>
      <c r="C47" s="31" t="s">
        <v>112</v>
      </c>
      <c r="D47" s="31" t="s">
        <v>328</v>
      </c>
      <c r="E47" s="31"/>
      <c r="F47" s="31"/>
      <c r="G47" s="35">
        <v>2</v>
      </c>
    </row>
    <row r="48" spans="1:7" x14ac:dyDescent="0.25">
      <c r="A48" s="30" t="s">
        <v>143</v>
      </c>
      <c r="B48" s="57">
        <v>44</v>
      </c>
      <c r="C48" s="31" t="s">
        <v>112</v>
      </c>
      <c r="D48" s="31" t="s">
        <v>329</v>
      </c>
      <c r="E48" s="31"/>
      <c r="F48" s="31"/>
      <c r="G48" s="35">
        <v>2</v>
      </c>
    </row>
    <row r="49" spans="1:7" x14ac:dyDescent="0.25">
      <c r="A49" s="30" t="s">
        <v>424</v>
      </c>
      <c r="B49" s="57">
        <v>45</v>
      </c>
      <c r="C49" s="31" t="s">
        <v>112</v>
      </c>
      <c r="D49" s="31" t="s">
        <v>327</v>
      </c>
      <c r="E49" s="31"/>
      <c r="F49" s="31"/>
      <c r="G49" s="35">
        <v>2</v>
      </c>
    </row>
    <row r="50" spans="1:7" x14ac:dyDescent="0.25">
      <c r="A50" s="25" t="s">
        <v>330</v>
      </c>
      <c r="B50" s="55">
        <v>46</v>
      </c>
      <c r="C50" s="25" t="s">
        <v>112</v>
      </c>
      <c r="D50" s="25" t="s">
        <v>261</v>
      </c>
      <c r="E50" s="25" t="s">
        <v>144</v>
      </c>
      <c r="F50" s="25"/>
      <c r="G50" s="3">
        <v>0</v>
      </c>
    </row>
    <row r="51" spans="1:7" x14ac:dyDescent="0.25">
      <c r="A51" s="24" t="s">
        <v>333</v>
      </c>
      <c r="B51" s="55">
        <v>47</v>
      </c>
      <c r="C51" s="25" t="s">
        <v>112</v>
      </c>
      <c r="D51" s="24" t="s">
        <v>261</v>
      </c>
      <c r="E51" s="25" t="s">
        <v>145</v>
      </c>
      <c r="F51" s="25"/>
      <c r="G51" s="3">
        <v>0</v>
      </c>
    </row>
    <row r="52" spans="1:7" x14ac:dyDescent="0.25">
      <c r="A52" s="34" t="s">
        <v>294</v>
      </c>
      <c r="B52" s="54">
        <v>48</v>
      </c>
      <c r="C52" s="35" t="s">
        <v>112</v>
      </c>
      <c r="G52" s="3">
        <v>0</v>
      </c>
    </row>
    <row r="53" spans="1:7" x14ac:dyDescent="0.25">
      <c r="A53" s="34" t="s">
        <v>295</v>
      </c>
      <c r="B53" s="54">
        <v>49</v>
      </c>
      <c r="C53" s="35" t="s">
        <v>112</v>
      </c>
      <c r="G53" s="3">
        <v>0</v>
      </c>
    </row>
    <row r="54" spans="1:7" x14ac:dyDescent="0.25">
      <c r="A54" s="34" t="s">
        <v>414</v>
      </c>
      <c r="B54" s="54">
        <v>50</v>
      </c>
      <c r="C54" s="35" t="s">
        <v>112</v>
      </c>
      <c r="G54" s="3">
        <v>0</v>
      </c>
    </row>
    <row r="55" spans="1:7" x14ac:dyDescent="0.25">
      <c r="A55" s="34" t="s">
        <v>426</v>
      </c>
      <c r="B55" s="54">
        <v>51</v>
      </c>
      <c r="C55" s="35" t="s">
        <v>112</v>
      </c>
      <c r="G55" s="3">
        <v>0</v>
      </c>
    </row>
    <row r="56" spans="1:7" x14ac:dyDescent="0.25">
      <c r="A56" s="34" t="s">
        <v>297</v>
      </c>
      <c r="B56" s="54">
        <v>52</v>
      </c>
      <c r="C56" s="35" t="s">
        <v>112</v>
      </c>
      <c r="G56" s="3">
        <v>0</v>
      </c>
    </row>
    <row r="57" spans="1:7" x14ac:dyDescent="0.25">
      <c r="A57" s="34" t="s">
        <v>296</v>
      </c>
      <c r="B57" s="54">
        <v>53</v>
      </c>
      <c r="C57" s="35" t="s">
        <v>112</v>
      </c>
      <c r="E57" t="s">
        <v>415</v>
      </c>
      <c r="G57" s="3">
        <v>0</v>
      </c>
    </row>
    <row r="58" spans="1:7" x14ac:dyDescent="0.25">
      <c r="A58" s="34" t="s">
        <v>298</v>
      </c>
      <c r="B58" s="54">
        <v>54</v>
      </c>
      <c r="C58" s="35" t="s">
        <v>112</v>
      </c>
      <c r="G58" s="3">
        <v>0</v>
      </c>
    </row>
    <row r="59" spans="1:7" x14ac:dyDescent="0.25">
      <c r="A59" s="34" t="s">
        <v>299</v>
      </c>
      <c r="B59" s="54">
        <v>55</v>
      </c>
      <c r="C59" s="35" t="s">
        <v>112</v>
      </c>
      <c r="G59" s="3">
        <v>0</v>
      </c>
    </row>
    <row r="60" spans="1:7" x14ac:dyDescent="0.25">
      <c r="A60" s="34" t="s">
        <v>350</v>
      </c>
      <c r="B60" s="54">
        <v>56</v>
      </c>
      <c r="C60" s="35" t="s">
        <v>112</v>
      </c>
      <c r="G60" s="3">
        <v>0</v>
      </c>
    </row>
    <row r="61" spans="1:7" x14ac:dyDescent="0.25">
      <c r="A61" s="34" t="s">
        <v>351</v>
      </c>
      <c r="B61" s="54">
        <v>57</v>
      </c>
      <c r="C61" s="35" t="s">
        <v>112</v>
      </c>
      <c r="G61" s="3">
        <v>0</v>
      </c>
    </row>
    <row r="62" spans="1:7" x14ac:dyDescent="0.25">
      <c r="A62" s="34" t="s">
        <v>300</v>
      </c>
      <c r="B62" s="54">
        <v>58</v>
      </c>
      <c r="C62" s="35" t="s">
        <v>112</v>
      </c>
      <c r="D62" s="35" t="s">
        <v>258</v>
      </c>
      <c r="E62" s="35" t="s">
        <v>259</v>
      </c>
      <c r="F62" s="35" t="s">
        <v>108</v>
      </c>
      <c r="G62" s="3">
        <v>0</v>
      </c>
    </row>
    <row r="63" spans="1:7" x14ac:dyDescent="0.25">
      <c r="A63" s="43" t="s">
        <v>108</v>
      </c>
      <c r="B63" s="44">
        <v>59</v>
      </c>
      <c r="C63" s="45" t="s">
        <v>112</v>
      </c>
      <c r="D63" s="45" t="s">
        <v>334</v>
      </c>
      <c r="E63" s="45"/>
      <c r="F63" s="45"/>
      <c r="G63" s="35">
        <v>2</v>
      </c>
    </row>
    <row r="64" spans="1:7" x14ac:dyDescent="0.25">
      <c r="A64" s="30" t="s">
        <v>236</v>
      </c>
      <c r="B64" s="57">
        <v>60</v>
      </c>
      <c r="C64" s="31" t="s">
        <v>112</v>
      </c>
      <c r="D64" s="31" t="s">
        <v>353</v>
      </c>
      <c r="E64" s="31"/>
      <c r="F64" s="31"/>
      <c r="G64" s="41">
        <v>3</v>
      </c>
    </row>
    <row r="65" spans="1:7" x14ac:dyDescent="0.25">
      <c r="A65" s="30" t="s">
        <v>237</v>
      </c>
      <c r="B65" s="57">
        <v>61</v>
      </c>
      <c r="C65" s="31" t="s">
        <v>112</v>
      </c>
      <c r="D65" s="31" t="s">
        <v>354</v>
      </c>
      <c r="E65" s="31"/>
      <c r="F65" s="31"/>
      <c r="G65" s="41">
        <v>3</v>
      </c>
    </row>
    <row r="66" spans="1:7" x14ac:dyDescent="0.25">
      <c r="A66" s="30" t="s">
        <v>246</v>
      </c>
      <c r="B66" s="57">
        <v>62</v>
      </c>
      <c r="C66" s="31" t="s">
        <v>112</v>
      </c>
      <c r="D66" s="31" t="s">
        <v>355</v>
      </c>
      <c r="E66" s="31"/>
      <c r="F66" s="31"/>
      <c r="G66" s="41">
        <v>2</v>
      </c>
    </row>
    <row r="67" spans="1:7" x14ac:dyDescent="0.25">
      <c r="A67" s="30" t="s">
        <v>247</v>
      </c>
      <c r="B67" s="57">
        <v>63</v>
      </c>
      <c r="C67" s="31" t="s">
        <v>112</v>
      </c>
      <c r="D67" s="31" t="s">
        <v>356</v>
      </c>
      <c r="E67" s="31"/>
      <c r="F67" s="31"/>
      <c r="G67" s="41">
        <v>2</v>
      </c>
    </row>
    <row r="68" spans="1:7" x14ac:dyDescent="0.25">
      <c r="A68" s="30" t="s">
        <v>357</v>
      </c>
      <c r="B68" s="57">
        <v>64</v>
      </c>
      <c r="C68" s="31" t="s">
        <v>112</v>
      </c>
      <c r="D68" s="31" t="s">
        <v>335</v>
      </c>
      <c r="E68" s="31"/>
      <c r="F68" s="31"/>
      <c r="G68" s="3">
        <v>1</v>
      </c>
    </row>
    <row r="69" spans="1:7" x14ac:dyDescent="0.25">
      <c r="A69" s="30" t="s">
        <v>416</v>
      </c>
      <c r="B69" s="57">
        <v>65</v>
      </c>
      <c r="C69" s="31" t="s">
        <v>112</v>
      </c>
      <c r="D69" s="31" t="s">
        <v>418</v>
      </c>
      <c r="E69" s="31"/>
      <c r="F69" s="31"/>
      <c r="G69" s="41">
        <v>2</v>
      </c>
    </row>
    <row r="70" spans="1:7" x14ac:dyDescent="0.25">
      <c r="A70" s="37" t="s">
        <v>417</v>
      </c>
      <c r="B70" s="57">
        <v>66</v>
      </c>
      <c r="C70" s="38" t="s">
        <v>112</v>
      </c>
      <c r="D70" s="38" t="s">
        <v>419</v>
      </c>
      <c r="E70" s="38"/>
      <c r="F70" s="38"/>
      <c r="G70" s="50">
        <v>2</v>
      </c>
    </row>
    <row r="71" spans="1:7" x14ac:dyDescent="0.25">
      <c r="A71" s="30" t="s">
        <v>358</v>
      </c>
      <c r="B71" s="57">
        <v>67</v>
      </c>
      <c r="C71" s="31" t="s">
        <v>112</v>
      </c>
      <c r="D71" s="31" t="s">
        <v>361</v>
      </c>
      <c r="E71" s="31"/>
      <c r="F71" s="36"/>
      <c r="G71" s="35">
        <v>4</v>
      </c>
    </row>
    <row r="72" spans="1:7" x14ac:dyDescent="0.25">
      <c r="A72" s="30" t="s">
        <v>359</v>
      </c>
      <c r="B72" s="57">
        <v>68</v>
      </c>
      <c r="C72" s="38" t="s">
        <v>112</v>
      </c>
      <c r="D72" s="31" t="s">
        <v>362</v>
      </c>
      <c r="E72" s="31"/>
      <c r="F72" s="36"/>
      <c r="G72" s="3">
        <v>1</v>
      </c>
    </row>
    <row r="73" spans="1:7" x14ac:dyDescent="0.25">
      <c r="A73" s="30" t="s">
        <v>360</v>
      </c>
      <c r="B73" s="57">
        <v>69</v>
      </c>
      <c r="C73" s="31" t="s">
        <v>112</v>
      </c>
      <c r="D73" s="31" t="s">
        <v>363</v>
      </c>
      <c r="E73" s="31"/>
      <c r="F73" s="36"/>
      <c r="G73" s="3">
        <v>1</v>
      </c>
    </row>
    <row r="74" spans="1:7" x14ac:dyDescent="0.25">
      <c r="A74" s="37" t="s">
        <v>407</v>
      </c>
      <c r="B74" s="57">
        <v>70</v>
      </c>
      <c r="C74" s="38" t="s">
        <v>112</v>
      </c>
      <c r="D74" s="38" t="s">
        <v>408</v>
      </c>
      <c r="E74" s="38"/>
      <c r="F74" s="40"/>
      <c r="G74" s="10">
        <v>1</v>
      </c>
    </row>
    <row r="75" spans="1:7" x14ac:dyDescent="0.25">
      <c r="A75" s="37" t="s">
        <v>427</v>
      </c>
      <c r="B75" s="57">
        <v>71</v>
      </c>
      <c r="C75" s="38" t="s">
        <v>112</v>
      </c>
      <c r="D75" s="38" t="s">
        <v>428</v>
      </c>
      <c r="E75" s="38"/>
      <c r="F75" s="40"/>
      <c r="G75" s="10">
        <v>1</v>
      </c>
    </row>
    <row r="76" spans="1:7" x14ac:dyDescent="0.25">
      <c r="A76" s="37" t="s">
        <v>429</v>
      </c>
      <c r="B76" s="57">
        <v>72</v>
      </c>
      <c r="C76" s="38" t="s">
        <v>112</v>
      </c>
      <c r="D76" s="38" t="s">
        <v>430</v>
      </c>
      <c r="E76" s="38"/>
      <c r="F76" s="40"/>
      <c r="G76" s="10">
        <v>1</v>
      </c>
    </row>
    <row r="77" spans="1:7" x14ac:dyDescent="0.25">
      <c r="A77" s="37" t="s">
        <v>431</v>
      </c>
      <c r="B77" s="57">
        <v>73</v>
      </c>
      <c r="C77" s="38" t="s">
        <v>112</v>
      </c>
      <c r="D77" s="38" t="s">
        <v>432</v>
      </c>
      <c r="E77" s="38"/>
      <c r="F77" s="40"/>
      <c r="G77" s="10">
        <v>1</v>
      </c>
    </row>
    <row r="78" spans="1:7" x14ac:dyDescent="0.25">
      <c r="A78" s="37" t="s">
        <v>433</v>
      </c>
      <c r="B78" s="57">
        <v>74</v>
      </c>
      <c r="C78" s="38" t="s">
        <v>112</v>
      </c>
      <c r="D78" s="38" t="s">
        <v>434</v>
      </c>
      <c r="E78" s="38"/>
      <c r="F78" s="40"/>
      <c r="G78" s="10">
        <v>1</v>
      </c>
    </row>
    <row r="79" spans="1:7" x14ac:dyDescent="0.25">
      <c r="A79" s="37" t="s">
        <v>435</v>
      </c>
      <c r="B79" s="57">
        <v>75</v>
      </c>
      <c r="C79" s="38" t="s">
        <v>112</v>
      </c>
      <c r="D79" s="38" t="s">
        <v>434</v>
      </c>
      <c r="E79" s="38"/>
      <c r="F79" s="40"/>
      <c r="G79" s="10">
        <v>1</v>
      </c>
    </row>
    <row r="80" spans="1:7" x14ac:dyDescent="0.25">
      <c r="A80" s="37"/>
      <c r="B80" s="57"/>
      <c r="C80" s="38"/>
      <c r="D80" s="38"/>
      <c r="E80" s="38"/>
      <c r="F80" s="40"/>
      <c r="G80" s="10"/>
    </row>
    <row r="81" spans="1:7" x14ac:dyDescent="0.25">
      <c r="A81" s="15"/>
      <c r="B81" s="21"/>
      <c r="C81" s="10"/>
      <c r="D81" s="10"/>
      <c r="E81" s="10"/>
      <c r="F81" s="11"/>
      <c r="G81" s="58">
        <f>SUBTOTAL(109,Table1[Diods])</f>
        <v>112</v>
      </c>
    </row>
  </sheetData>
  <phoneticPr fontId="1" type="noConversion"/>
  <pageMargins left="0.7" right="0.7" top="0.75" bottom="0.75" header="0.3" footer="0.3"/>
  <pageSetup paperSize="8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966C-A6E0-44C6-BDDD-D9A40CD3EED6}">
  <dimension ref="A2:Y45"/>
  <sheetViews>
    <sheetView tabSelected="1" workbookViewId="0">
      <selection activeCell="N4" sqref="N4"/>
    </sheetView>
  </sheetViews>
  <sheetFormatPr defaultRowHeight="15" x14ac:dyDescent="0.25"/>
  <cols>
    <col min="1" max="1" width="13.85546875" customWidth="1"/>
    <col min="3" max="3" width="4.42578125" customWidth="1"/>
    <col min="5" max="5" width="36.5703125" customWidth="1"/>
    <col min="7" max="7" width="4.5703125" customWidth="1"/>
    <col min="8" max="8" width="12.28515625" customWidth="1"/>
    <col min="10" max="10" width="10" customWidth="1"/>
    <col min="12" max="12" width="9.7109375" customWidth="1"/>
    <col min="15" max="15" width="10.85546875" customWidth="1"/>
    <col min="19" max="19" width="11.42578125" customWidth="1"/>
    <col min="20" max="20" width="10.5703125" customWidth="1"/>
  </cols>
  <sheetData>
    <row r="2" spans="1:25" x14ac:dyDescent="0.25">
      <c r="A2" s="29">
        <v>1</v>
      </c>
      <c r="D2" s="31" t="s">
        <v>275</v>
      </c>
      <c r="E2" s="31" t="s">
        <v>270</v>
      </c>
      <c r="F2" s="3">
        <v>3</v>
      </c>
      <c r="G2" s="25"/>
      <c r="I2" s="66" t="s">
        <v>275</v>
      </c>
      <c r="J2" s="66"/>
      <c r="K2" t="s">
        <v>278</v>
      </c>
      <c r="L2" t="s">
        <v>122</v>
      </c>
      <c r="M2" t="s">
        <v>279</v>
      </c>
    </row>
    <row r="3" spans="1:25" x14ac:dyDescent="0.25">
      <c r="A3" s="28">
        <v>2</v>
      </c>
      <c r="D3" s="31" t="s">
        <v>0</v>
      </c>
      <c r="E3" s="31" t="s">
        <v>306</v>
      </c>
      <c r="F3" s="3">
        <v>3</v>
      </c>
      <c r="G3" s="25"/>
      <c r="I3" s="66" t="s">
        <v>0</v>
      </c>
      <c r="J3" s="66"/>
      <c r="K3" s="66" t="s">
        <v>261</v>
      </c>
      <c r="L3" s="66"/>
    </row>
    <row r="4" spans="1:25" x14ac:dyDescent="0.25">
      <c r="A4" s="27">
        <v>3</v>
      </c>
      <c r="D4" s="31" t="s">
        <v>278</v>
      </c>
      <c r="E4" s="31" t="s">
        <v>307</v>
      </c>
      <c r="F4" s="3">
        <v>2</v>
      </c>
      <c r="G4" s="64"/>
    </row>
    <row r="5" spans="1:25" x14ac:dyDescent="0.25">
      <c r="D5" s="31" t="s">
        <v>122</v>
      </c>
      <c r="E5" s="31" t="s">
        <v>309</v>
      </c>
      <c r="F5" s="3">
        <v>2</v>
      </c>
      <c r="G5" s="64"/>
    </row>
    <row r="6" spans="1:25" x14ac:dyDescent="0.25">
      <c r="A6" s="41" t="s">
        <v>379</v>
      </c>
      <c r="B6" s="41">
        <v>8</v>
      </c>
      <c r="D6" s="31" t="s">
        <v>279</v>
      </c>
      <c r="E6" s="31" t="s">
        <v>310</v>
      </c>
      <c r="F6" s="3">
        <v>2</v>
      </c>
      <c r="G6" s="64"/>
      <c r="H6" t="s">
        <v>379</v>
      </c>
      <c r="I6" t="s">
        <v>380</v>
      </c>
      <c r="J6" t="s">
        <v>381</v>
      </c>
      <c r="K6" t="s">
        <v>385</v>
      </c>
      <c r="L6" t="s">
        <v>384</v>
      </c>
      <c r="M6" t="s">
        <v>395</v>
      </c>
      <c r="N6" t="s">
        <v>383</v>
      </c>
      <c r="O6" t="s">
        <v>386</v>
      </c>
      <c r="P6" t="s">
        <v>387</v>
      </c>
      <c r="Q6" t="s">
        <v>388</v>
      </c>
      <c r="R6" t="s">
        <v>391</v>
      </c>
      <c r="S6" t="s">
        <v>404</v>
      </c>
      <c r="T6" t="s">
        <v>409</v>
      </c>
    </row>
    <row r="7" spans="1:25" x14ac:dyDescent="0.25">
      <c r="A7" s="41" t="s">
        <v>380</v>
      </c>
      <c r="B7" s="41">
        <v>8</v>
      </c>
      <c r="D7" s="31" t="s">
        <v>123</v>
      </c>
      <c r="E7" s="31" t="s">
        <v>312</v>
      </c>
      <c r="F7" s="3">
        <v>2</v>
      </c>
      <c r="G7" s="64"/>
      <c r="H7">
        <v>8</v>
      </c>
      <c r="I7">
        <v>8</v>
      </c>
      <c r="J7">
        <v>16</v>
      </c>
      <c r="K7">
        <v>9</v>
      </c>
      <c r="L7">
        <v>8</v>
      </c>
      <c r="M7">
        <v>10</v>
      </c>
      <c r="N7">
        <v>16</v>
      </c>
      <c r="O7" t="s">
        <v>420</v>
      </c>
      <c r="P7">
        <v>6</v>
      </c>
      <c r="Q7">
        <v>5</v>
      </c>
      <c r="R7">
        <v>2</v>
      </c>
      <c r="S7">
        <v>2</v>
      </c>
      <c r="T7">
        <v>2</v>
      </c>
      <c r="U7">
        <f>SUM(H7:T7)</f>
        <v>92</v>
      </c>
    </row>
    <row r="8" spans="1:25" x14ac:dyDescent="0.25">
      <c r="A8" s="41" t="s">
        <v>381</v>
      </c>
      <c r="B8" s="41">
        <v>16</v>
      </c>
      <c r="D8" s="31" t="s">
        <v>132</v>
      </c>
      <c r="E8" s="31" t="s">
        <v>392</v>
      </c>
      <c r="F8" s="3">
        <v>2</v>
      </c>
      <c r="G8" s="64"/>
    </row>
    <row r="9" spans="1:25" x14ac:dyDescent="0.25">
      <c r="A9" s="31" t="s">
        <v>382</v>
      </c>
      <c r="B9" s="31">
        <v>1</v>
      </c>
      <c r="D9" s="31" t="s">
        <v>261</v>
      </c>
      <c r="E9" s="31" t="s">
        <v>320</v>
      </c>
      <c r="F9" s="3">
        <v>3</v>
      </c>
      <c r="G9" s="65"/>
      <c r="K9" t="s">
        <v>390</v>
      </c>
      <c r="L9" t="s">
        <v>388</v>
      </c>
      <c r="M9" t="s">
        <v>412</v>
      </c>
      <c r="N9" t="s">
        <v>411</v>
      </c>
      <c r="O9" t="s">
        <v>397</v>
      </c>
      <c r="P9" t="s">
        <v>396</v>
      </c>
      <c r="Q9" t="s">
        <v>408</v>
      </c>
      <c r="R9" t="s">
        <v>410</v>
      </c>
      <c r="S9" t="s">
        <v>390</v>
      </c>
      <c r="T9" t="s">
        <v>389</v>
      </c>
    </row>
    <row r="10" spans="1:25" x14ac:dyDescent="0.25">
      <c r="A10" s="41" t="s">
        <v>383</v>
      </c>
      <c r="B10" s="41">
        <v>16</v>
      </c>
      <c r="D10" s="31" t="s">
        <v>258</v>
      </c>
      <c r="E10" s="31" t="s">
        <v>269</v>
      </c>
      <c r="F10" s="3">
        <v>15</v>
      </c>
      <c r="G10" s="41"/>
      <c r="K10">
        <v>1</v>
      </c>
      <c r="L10">
        <v>1</v>
      </c>
      <c r="M10">
        <v>3</v>
      </c>
      <c r="N10">
        <v>3</v>
      </c>
      <c r="O10">
        <v>5</v>
      </c>
      <c r="P10">
        <v>5</v>
      </c>
      <c r="Q10">
        <v>3</v>
      </c>
      <c r="R10">
        <v>2</v>
      </c>
      <c r="S10">
        <v>4</v>
      </c>
      <c r="T10">
        <v>5</v>
      </c>
      <c r="U10">
        <f>SUM(M10:T10)</f>
        <v>30</v>
      </c>
    </row>
    <row r="11" spans="1:25" x14ac:dyDescent="0.25">
      <c r="A11" s="41" t="s">
        <v>384</v>
      </c>
      <c r="B11" s="41">
        <v>8</v>
      </c>
      <c r="D11" s="31" t="s">
        <v>259</v>
      </c>
      <c r="E11" s="31" t="s">
        <v>271</v>
      </c>
      <c r="F11" s="3">
        <v>8</v>
      </c>
      <c r="G11" s="41"/>
      <c r="U11">
        <f>U7+U10</f>
        <v>122</v>
      </c>
    </row>
    <row r="12" spans="1:25" x14ac:dyDescent="0.25">
      <c r="A12" s="41" t="s">
        <v>385</v>
      </c>
      <c r="B12" s="41">
        <v>9</v>
      </c>
      <c r="F12">
        <f>SUM(F2:F11)</f>
        <v>42</v>
      </c>
      <c r="H12" t="s">
        <v>283</v>
      </c>
    </row>
    <row r="13" spans="1:25" ht="15.75" thickBot="1" x14ac:dyDescent="0.3">
      <c r="A13" s="41" t="s">
        <v>386</v>
      </c>
      <c r="B13" s="41">
        <v>7</v>
      </c>
    </row>
    <row r="14" spans="1:25" ht="15.75" thickBot="1" x14ac:dyDescent="0.3">
      <c r="A14" s="41" t="s">
        <v>387</v>
      </c>
      <c r="B14" s="41">
        <v>6</v>
      </c>
      <c r="H14" s="42" t="s">
        <v>379</v>
      </c>
      <c r="I14" s="12" t="s">
        <v>112</v>
      </c>
      <c r="J14" s="3" t="s">
        <v>113</v>
      </c>
      <c r="K14" s="3" t="s">
        <v>117</v>
      </c>
      <c r="L14" s="3" t="s">
        <v>120</v>
      </c>
      <c r="M14" s="3" t="s">
        <v>261</v>
      </c>
      <c r="N14" s="3" t="s">
        <v>258</v>
      </c>
      <c r="O14" s="3" t="s">
        <v>259</v>
      </c>
      <c r="P14" s="3" t="s">
        <v>358</v>
      </c>
      <c r="Y14">
        <f>COUNTA(I14:X14)</f>
        <v>8</v>
      </c>
    </row>
    <row r="15" spans="1:25" ht="15.75" thickBot="1" x14ac:dyDescent="0.3">
      <c r="A15" s="41" t="s">
        <v>388</v>
      </c>
      <c r="B15" s="41">
        <v>5</v>
      </c>
      <c r="H15" s="42" t="s">
        <v>380</v>
      </c>
      <c r="I15" s="12" t="s">
        <v>112</v>
      </c>
      <c r="J15" s="3" t="s">
        <v>113</v>
      </c>
      <c r="K15" s="3" t="s">
        <v>117</v>
      </c>
      <c r="L15" s="3" t="s">
        <v>120</v>
      </c>
      <c r="M15" s="3" t="s">
        <v>261</v>
      </c>
      <c r="N15" s="3" t="s">
        <v>258</v>
      </c>
      <c r="O15" s="3" t="s">
        <v>259</v>
      </c>
      <c r="P15" s="3" t="s">
        <v>358</v>
      </c>
      <c r="Y15">
        <f t="shared" ref="Y15:Y34" si="0">COUNTA(I15:X15)</f>
        <v>8</v>
      </c>
    </row>
    <row r="16" spans="1:25" ht="15.75" thickBot="1" x14ac:dyDescent="0.3">
      <c r="A16" s="41" t="s">
        <v>389</v>
      </c>
      <c r="B16" s="41">
        <v>5</v>
      </c>
      <c r="H16" s="42" t="s">
        <v>381</v>
      </c>
      <c r="I16" s="12" t="s">
        <v>112</v>
      </c>
      <c r="J16" s="12" t="s">
        <v>275</v>
      </c>
      <c r="K16" s="3" t="s">
        <v>113</v>
      </c>
      <c r="L16" s="3" t="s">
        <v>278</v>
      </c>
      <c r="M16" s="3" t="s">
        <v>117</v>
      </c>
      <c r="N16" s="3" t="s">
        <v>279</v>
      </c>
      <c r="O16" s="3" t="s">
        <v>120</v>
      </c>
      <c r="P16" s="3" t="s">
        <v>261</v>
      </c>
      <c r="Q16" s="3" t="s">
        <v>258</v>
      </c>
      <c r="R16" s="3" t="s">
        <v>259</v>
      </c>
      <c r="S16" s="3" t="s">
        <v>138</v>
      </c>
      <c r="T16" s="3" t="s">
        <v>139</v>
      </c>
      <c r="U16" s="3" t="s">
        <v>140</v>
      </c>
      <c r="V16" s="3" t="s">
        <v>347</v>
      </c>
      <c r="W16" s="3" t="s">
        <v>336</v>
      </c>
      <c r="X16" s="3" t="s">
        <v>358</v>
      </c>
      <c r="Y16">
        <f t="shared" si="0"/>
        <v>16</v>
      </c>
    </row>
    <row r="17" spans="1:25" ht="15.75" thickBot="1" x14ac:dyDescent="0.3">
      <c r="A17" s="41" t="s">
        <v>390</v>
      </c>
      <c r="B17" s="41">
        <v>4</v>
      </c>
      <c r="H17" s="42" t="s">
        <v>385</v>
      </c>
      <c r="I17" s="12" t="s">
        <v>0</v>
      </c>
      <c r="J17" s="3" t="s">
        <v>122</v>
      </c>
      <c r="K17" s="3" t="s">
        <v>123</v>
      </c>
      <c r="L17" s="3" t="s">
        <v>132</v>
      </c>
      <c r="M17" s="3" t="s">
        <v>135</v>
      </c>
      <c r="N17" s="3" t="s">
        <v>136</v>
      </c>
      <c r="O17" s="3" t="s">
        <v>137</v>
      </c>
      <c r="P17" s="3" t="s">
        <v>341</v>
      </c>
      <c r="Q17" s="3" t="s">
        <v>340</v>
      </c>
      <c r="Y17">
        <f t="shared" si="0"/>
        <v>9</v>
      </c>
    </row>
    <row r="18" spans="1:25" ht="15.75" thickBot="1" x14ac:dyDescent="0.3">
      <c r="A18" s="41" t="s">
        <v>391</v>
      </c>
      <c r="B18" s="41">
        <v>2</v>
      </c>
      <c r="H18" s="42" t="s">
        <v>384</v>
      </c>
      <c r="I18" s="12" t="s">
        <v>275</v>
      </c>
      <c r="J18" s="12" t="s">
        <v>0</v>
      </c>
      <c r="K18" s="3" t="s">
        <v>278</v>
      </c>
      <c r="L18" s="3" t="s">
        <v>122</v>
      </c>
      <c r="M18" s="3" t="s">
        <v>279</v>
      </c>
      <c r="N18" s="3" t="s">
        <v>123</v>
      </c>
      <c r="O18" s="3" t="s">
        <v>132</v>
      </c>
      <c r="P18" s="51"/>
      <c r="Y18">
        <f t="shared" si="0"/>
        <v>7</v>
      </c>
    </row>
    <row r="19" spans="1:25" ht="15.75" thickBot="1" x14ac:dyDescent="0.3">
      <c r="A19" s="31" t="s">
        <v>393</v>
      </c>
      <c r="B19" s="31">
        <v>1</v>
      </c>
      <c r="E19" t="s">
        <v>283</v>
      </c>
      <c r="H19" s="42" t="s">
        <v>395</v>
      </c>
      <c r="I19" s="12" t="s">
        <v>135</v>
      </c>
      <c r="J19" s="10" t="s">
        <v>421</v>
      </c>
      <c r="K19" s="10" t="s">
        <v>137</v>
      </c>
      <c r="L19" s="10" t="s">
        <v>341</v>
      </c>
      <c r="M19" s="10" t="s">
        <v>340</v>
      </c>
      <c r="N19" s="10" t="s">
        <v>138</v>
      </c>
      <c r="O19" s="10" t="s">
        <v>139</v>
      </c>
      <c r="P19" s="10" t="s">
        <v>140</v>
      </c>
      <c r="Q19" s="10" t="s">
        <v>347</v>
      </c>
      <c r="R19" s="10" t="s">
        <v>336</v>
      </c>
      <c r="Y19">
        <f t="shared" si="0"/>
        <v>10</v>
      </c>
    </row>
    <row r="20" spans="1:25" ht="15.75" thickBot="1" x14ac:dyDescent="0.3">
      <c r="A20" s="31" t="s">
        <v>394</v>
      </c>
      <c r="B20" s="31">
        <v>1</v>
      </c>
      <c r="E20" t="s">
        <v>283</v>
      </c>
      <c r="H20" s="42" t="s">
        <v>383</v>
      </c>
      <c r="I20" s="12" t="s">
        <v>275</v>
      </c>
      <c r="J20" s="3" t="s">
        <v>113</v>
      </c>
      <c r="K20" s="3" t="s">
        <v>126</v>
      </c>
      <c r="L20" s="3" t="s">
        <v>128</v>
      </c>
      <c r="M20" s="3" t="s">
        <v>144</v>
      </c>
      <c r="N20" s="3" t="s">
        <v>145</v>
      </c>
      <c r="O20" s="3" t="s">
        <v>138</v>
      </c>
      <c r="P20" s="35" t="s">
        <v>142</v>
      </c>
      <c r="Q20" s="35" t="s">
        <v>143</v>
      </c>
      <c r="R20" s="35" t="s">
        <v>424</v>
      </c>
      <c r="S20" s="3" t="s">
        <v>236</v>
      </c>
      <c r="T20" s="3" t="s">
        <v>237</v>
      </c>
      <c r="U20" s="3" t="s">
        <v>246</v>
      </c>
      <c r="V20" s="3" t="s">
        <v>247</v>
      </c>
      <c r="W20" s="3"/>
      <c r="X20" s="3"/>
      <c r="Y20">
        <f t="shared" si="0"/>
        <v>14</v>
      </c>
    </row>
    <row r="21" spans="1:25" ht="15.75" thickBot="1" x14ac:dyDescent="0.3">
      <c r="A21" s="41" t="s">
        <v>395</v>
      </c>
      <c r="B21" s="41">
        <v>10</v>
      </c>
      <c r="H21" s="42" t="s">
        <v>386</v>
      </c>
      <c r="I21" s="12" t="s">
        <v>0</v>
      </c>
      <c r="J21" s="3" t="s">
        <v>124</v>
      </c>
      <c r="K21" s="3" t="s">
        <v>125</v>
      </c>
      <c r="L21" s="3" t="s">
        <v>130</v>
      </c>
      <c r="M21" s="3" t="s">
        <v>135</v>
      </c>
      <c r="N21" s="45"/>
      <c r="O21" s="45"/>
      <c r="Y21">
        <f t="shared" si="0"/>
        <v>5</v>
      </c>
    </row>
    <row r="22" spans="1:25" ht="15.75" thickBot="1" x14ac:dyDescent="0.3">
      <c r="A22" s="41" t="s">
        <v>396</v>
      </c>
      <c r="B22" s="41">
        <v>5</v>
      </c>
      <c r="H22" s="42" t="s">
        <v>387</v>
      </c>
      <c r="I22" s="12" t="s">
        <v>278</v>
      </c>
      <c r="J22" s="3" t="s">
        <v>117</v>
      </c>
      <c r="K22" s="3" t="s">
        <v>124</v>
      </c>
      <c r="L22" s="3" t="s">
        <v>129</v>
      </c>
      <c r="M22" s="3" t="s">
        <v>139</v>
      </c>
      <c r="N22" s="35" t="s">
        <v>133</v>
      </c>
      <c r="Y22">
        <f t="shared" si="0"/>
        <v>6</v>
      </c>
    </row>
    <row r="23" spans="1:25" ht="15.75" thickBot="1" x14ac:dyDescent="0.3">
      <c r="A23" s="41" t="s">
        <v>397</v>
      </c>
      <c r="B23" s="41">
        <v>5</v>
      </c>
      <c r="H23" s="42" t="s">
        <v>388</v>
      </c>
      <c r="I23" s="12" t="s">
        <v>122</v>
      </c>
      <c r="J23" s="3" t="s">
        <v>126</v>
      </c>
      <c r="K23" s="3" t="s">
        <v>127</v>
      </c>
      <c r="L23" s="3" t="s">
        <v>136</v>
      </c>
      <c r="M23" s="35" t="s">
        <v>134</v>
      </c>
      <c r="N23" s="31" t="s">
        <v>416</v>
      </c>
      <c r="Y23">
        <f t="shared" si="0"/>
        <v>6</v>
      </c>
    </row>
    <row r="24" spans="1:25" ht="15.75" thickBot="1" x14ac:dyDescent="0.3">
      <c r="A24" s="31" t="s">
        <v>398</v>
      </c>
      <c r="B24" s="31">
        <v>1</v>
      </c>
      <c r="H24" s="42" t="s">
        <v>391</v>
      </c>
      <c r="I24" s="12" t="s">
        <v>261</v>
      </c>
      <c r="J24" s="3" t="s">
        <v>130</v>
      </c>
      <c r="Y24">
        <f t="shared" si="0"/>
        <v>2</v>
      </c>
    </row>
    <row r="25" spans="1:25" ht="15.75" thickBot="1" x14ac:dyDescent="0.3">
      <c r="A25" s="31" t="s">
        <v>399</v>
      </c>
      <c r="B25" s="31">
        <v>1</v>
      </c>
      <c r="H25" s="42" t="s">
        <v>404</v>
      </c>
      <c r="I25" s="12" t="s">
        <v>144</v>
      </c>
      <c r="J25" s="3" t="s">
        <v>145</v>
      </c>
      <c r="Y25">
        <f t="shared" si="0"/>
        <v>2</v>
      </c>
    </row>
    <row r="26" spans="1:25" ht="15.75" thickBot="1" x14ac:dyDescent="0.3">
      <c r="A26" s="31" t="s">
        <v>400</v>
      </c>
      <c r="B26" s="31">
        <v>1</v>
      </c>
      <c r="H26" s="46" t="s">
        <v>409</v>
      </c>
      <c r="I26" s="12" t="s">
        <v>237</v>
      </c>
      <c r="J26" s="10" t="s">
        <v>247</v>
      </c>
      <c r="Y26">
        <f t="shared" si="0"/>
        <v>2</v>
      </c>
    </row>
    <row r="27" spans="1:25" ht="15.75" thickBot="1" x14ac:dyDescent="0.3">
      <c r="A27" s="31" t="s">
        <v>401</v>
      </c>
      <c r="B27" s="31">
        <v>1</v>
      </c>
      <c r="H27" s="42" t="s">
        <v>389</v>
      </c>
      <c r="I27" s="12" t="s">
        <v>140</v>
      </c>
      <c r="J27" s="3" t="s">
        <v>127</v>
      </c>
      <c r="K27" s="3" t="s">
        <v>125</v>
      </c>
      <c r="L27" s="3" t="s">
        <v>120</v>
      </c>
      <c r="M27" s="3" t="s">
        <v>279</v>
      </c>
      <c r="Y27">
        <f t="shared" si="0"/>
        <v>5</v>
      </c>
    </row>
    <row r="28" spans="1:25" ht="15.75" thickBot="1" x14ac:dyDescent="0.3">
      <c r="A28" s="31" t="s">
        <v>402</v>
      </c>
      <c r="B28" s="31">
        <v>1</v>
      </c>
      <c r="H28" s="42" t="s">
        <v>390</v>
      </c>
      <c r="I28" s="12" t="s">
        <v>137</v>
      </c>
      <c r="J28" s="3" t="s">
        <v>129</v>
      </c>
      <c r="K28" s="3" t="s">
        <v>128</v>
      </c>
      <c r="L28" s="64" t="s">
        <v>123</v>
      </c>
      <c r="M28" s="31" t="s">
        <v>417</v>
      </c>
      <c r="Y28">
        <f t="shared" si="0"/>
        <v>5</v>
      </c>
    </row>
    <row r="29" spans="1:25" ht="15.75" thickBot="1" x14ac:dyDescent="0.3">
      <c r="A29" s="31" t="s">
        <v>403</v>
      </c>
      <c r="B29" s="31">
        <v>1</v>
      </c>
      <c r="H29" s="42" t="s">
        <v>410</v>
      </c>
      <c r="I29" s="12" t="s">
        <v>236</v>
      </c>
      <c r="J29" s="10" t="s">
        <v>246</v>
      </c>
      <c r="Y29">
        <f t="shared" si="0"/>
        <v>2</v>
      </c>
    </row>
    <row r="30" spans="1:25" ht="15.75" thickBot="1" x14ac:dyDescent="0.3">
      <c r="A30" s="41" t="s">
        <v>404</v>
      </c>
      <c r="B30" s="41">
        <v>2</v>
      </c>
      <c r="H30" s="42" t="s">
        <v>408</v>
      </c>
      <c r="I30" s="12" t="s">
        <v>236</v>
      </c>
      <c r="J30" s="10" t="s">
        <v>237</v>
      </c>
      <c r="K30" s="52" t="s">
        <v>407</v>
      </c>
      <c r="Y30">
        <f t="shared" si="0"/>
        <v>3</v>
      </c>
    </row>
    <row r="31" spans="1:25" ht="15.75" thickBot="1" x14ac:dyDescent="0.3">
      <c r="A31" s="31" t="s">
        <v>405</v>
      </c>
      <c r="B31" s="31">
        <v>1</v>
      </c>
      <c r="H31" s="42" t="s">
        <v>396</v>
      </c>
      <c r="I31" s="12" t="s">
        <v>340</v>
      </c>
      <c r="J31" s="3" t="s">
        <v>341</v>
      </c>
      <c r="K31" s="3" t="s">
        <v>137</v>
      </c>
      <c r="L31" s="3" t="s">
        <v>136</v>
      </c>
      <c r="M31" s="3" t="s">
        <v>135</v>
      </c>
      <c r="Y31">
        <f t="shared" si="0"/>
        <v>5</v>
      </c>
    </row>
    <row r="32" spans="1:25" ht="15.75" thickBot="1" x14ac:dyDescent="0.3">
      <c r="A32" s="31" t="s">
        <v>406</v>
      </c>
      <c r="B32" s="31">
        <v>1</v>
      </c>
      <c r="H32" s="42" t="s">
        <v>397</v>
      </c>
      <c r="I32" s="12" t="s">
        <v>336</v>
      </c>
      <c r="J32" s="3" t="s">
        <v>347</v>
      </c>
      <c r="K32" s="3" t="s">
        <v>140</v>
      </c>
      <c r="L32" s="3" t="s">
        <v>139</v>
      </c>
      <c r="M32" s="3" t="s">
        <v>138</v>
      </c>
      <c r="Y32">
        <f t="shared" si="0"/>
        <v>5</v>
      </c>
    </row>
    <row r="33" spans="1:25" ht="15.75" thickBot="1" x14ac:dyDescent="0.3">
      <c r="A33" s="41" t="s">
        <v>408</v>
      </c>
      <c r="B33" s="41">
        <v>3</v>
      </c>
      <c r="H33" s="42" t="s">
        <v>411</v>
      </c>
      <c r="I33" s="12" t="s">
        <v>416</v>
      </c>
      <c r="J33" s="3" t="s">
        <v>347</v>
      </c>
      <c r="K33" s="3" t="s">
        <v>258</v>
      </c>
      <c r="Y33">
        <f t="shared" si="0"/>
        <v>3</v>
      </c>
    </row>
    <row r="34" spans="1:25" ht="15.75" thickBot="1" x14ac:dyDescent="0.3">
      <c r="A34" s="41" t="s">
        <v>409</v>
      </c>
      <c r="B34" s="41">
        <v>2</v>
      </c>
      <c r="H34" s="42" t="s">
        <v>412</v>
      </c>
      <c r="I34" s="12" t="s">
        <v>417</v>
      </c>
      <c r="J34" s="3" t="s">
        <v>336</v>
      </c>
      <c r="K34" s="3" t="s">
        <v>259</v>
      </c>
      <c r="Y34">
        <f t="shared" si="0"/>
        <v>3</v>
      </c>
    </row>
    <row r="35" spans="1:25" x14ac:dyDescent="0.25">
      <c r="A35" s="41" t="s">
        <v>410</v>
      </c>
      <c r="B35" s="41">
        <v>2</v>
      </c>
      <c r="Y35">
        <f>SUM(Y14:Y34)</f>
        <v>126</v>
      </c>
    </row>
    <row r="36" spans="1:25" x14ac:dyDescent="0.25">
      <c r="A36" s="31" t="s">
        <v>335</v>
      </c>
      <c r="B36" s="31">
        <v>1</v>
      </c>
    </row>
    <row r="37" spans="1:25" x14ac:dyDescent="0.25">
      <c r="A37" s="41" t="s">
        <v>411</v>
      </c>
      <c r="B37" s="41">
        <v>3</v>
      </c>
    </row>
    <row r="38" spans="1:25" x14ac:dyDescent="0.25">
      <c r="A38" s="41" t="s">
        <v>412</v>
      </c>
      <c r="B38" s="41">
        <v>3</v>
      </c>
      <c r="H38" s="62" t="s">
        <v>223</v>
      </c>
      <c r="I38" s="62" t="s">
        <v>115</v>
      </c>
      <c r="J38" s="62" t="s">
        <v>224</v>
      </c>
      <c r="K38" s="62" t="s">
        <v>118</v>
      </c>
      <c r="L38" s="62" t="s">
        <v>225</v>
      </c>
      <c r="M38" s="62" t="s">
        <v>330</v>
      </c>
      <c r="N38" s="62" t="s">
        <v>333</v>
      </c>
      <c r="O38" s="62" t="s">
        <v>131</v>
      </c>
      <c r="P38" s="62" t="s">
        <v>121</v>
      </c>
      <c r="Q38" s="63" t="s">
        <v>282</v>
      </c>
    </row>
    <row r="39" spans="1:25" x14ac:dyDescent="0.25">
      <c r="A39" s="31" t="s">
        <v>413</v>
      </c>
      <c r="B39" s="31">
        <v>1</v>
      </c>
    </row>
    <row r="40" spans="1:25" x14ac:dyDescent="0.25">
      <c r="A40" s="31" t="s">
        <v>362</v>
      </c>
      <c r="B40" s="31">
        <v>1</v>
      </c>
      <c r="H40" s="63" t="s">
        <v>114</v>
      </c>
      <c r="I40" s="63" t="s">
        <v>280</v>
      </c>
      <c r="J40" s="63" t="s">
        <v>116</v>
      </c>
      <c r="K40" s="63" t="s">
        <v>281</v>
      </c>
      <c r="L40" s="63" t="s">
        <v>119</v>
      </c>
      <c r="M40" s="63" t="s">
        <v>300</v>
      </c>
      <c r="N40" s="63" t="s">
        <v>284</v>
      </c>
    </row>
    <row r="41" spans="1:25" x14ac:dyDescent="0.25">
      <c r="A41" s="31" t="s">
        <v>363</v>
      </c>
      <c r="B41" s="31">
        <v>1</v>
      </c>
    </row>
    <row r="42" spans="1:25" x14ac:dyDescent="0.25">
      <c r="A42" s="31" t="s">
        <v>422</v>
      </c>
      <c r="B42" s="31">
        <v>1</v>
      </c>
    </row>
    <row r="43" spans="1:25" x14ac:dyDescent="0.25">
      <c r="A43" s="31" t="s">
        <v>423</v>
      </c>
      <c r="B43" s="31">
        <v>1</v>
      </c>
    </row>
    <row r="44" spans="1:25" x14ac:dyDescent="0.25">
      <c r="A44" s="31" t="s">
        <v>425</v>
      </c>
      <c r="B44" s="31">
        <v>1</v>
      </c>
    </row>
    <row r="45" spans="1:25" x14ac:dyDescent="0.25">
      <c r="A45" s="3"/>
      <c r="B45" s="3">
        <f>SUM(B6:B44)</f>
        <v>147</v>
      </c>
    </row>
  </sheetData>
  <mergeCells count="3">
    <mergeCell ref="I2:J2"/>
    <mergeCell ref="I3:J3"/>
    <mergeCell ref="K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 Table</vt:lpstr>
      <vt:lpstr>OP Steps</vt:lpstr>
      <vt:lpstr>Multi-Use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Dulara Rupasinghe</dc:creator>
  <cp:lastModifiedBy>nanocom.computers@gmail.com</cp:lastModifiedBy>
  <cp:lastPrinted>2023-05-26T03:54:38Z</cp:lastPrinted>
  <dcterms:created xsi:type="dcterms:W3CDTF">2021-05-01T13:17:09Z</dcterms:created>
  <dcterms:modified xsi:type="dcterms:W3CDTF">2024-04-30T15:43:10Z</dcterms:modified>
</cp:coreProperties>
</file>