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work\Good Lab\overleaf\TC-Journal\data\TC_Log_result_processing-main\draw_graph\TrustVSGroupTC\"/>
    </mc:Choice>
  </mc:AlternateContent>
  <xr:revisionPtr revIDLastSave="0" documentId="13_ncr:1_{9931C584-C243-4857-97CE-A9BF167777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U2" i="1" s="1" a="1"/>
  <c r="U2" i="1" s="1"/>
  <c r="M2" i="1" a="1"/>
  <c r="M2" i="1" s="1"/>
  <c r="L2" i="1" a="1"/>
  <c r="L2" i="1" s="1"/>
  <c r="N2" i="1" s="1" a="1"/>
  <c r="N2" i="1" s="1"/>
  <c r="O2" i="1" a="1"/>
  <c r="O2" i="1" s="1"/>
  <c r="T2" i="1" a="1"/>
  <c r="T2" i="1" s="1"/>
  <c r="Q2" i="1" l="1" a="1"/>
  <c r="Q2" i="1" s="1"/>
  <c r="V2" i="1" a="1"/>
  <c r="V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<sst xmlns="http://schemas.openxmlformats.org/spreadsheetml/2006/main" count="58" uniqueCount="58">
  <si>
    <t>Triangle-count</t>
  </si>
  <si>
    <t>datasets</t>
    <phoneticPr fontId="2" type="noConversion"/>
  </si>
  <si>
    <t>cluster2-s20-e2</t>
  </si>
  <si>
    <t>cluster2-s20-e4</t>
  </si>
  <si>
    <t>cluster2-s20-e8</t>
  </si>
  <si>
    <t>cluster2-s20-e16</t>
  </si>
  <si>
    <t>cluster2-s20-e32</t>
  </si>
  <si>
    <t>cluster2-s20-e64</t>
  </si>
  <si>
    <t>cluster2-s20-e128</t>
  </si>
  <si>
    <t>cluster2-s20-e256</t>
  </si>
  <si>
    <t>cluster4-s17-e32</t>
  </si>
  <si>
    <t>cluster4-s18-e32</t>
  </si>
  <si>
    <t>cluster4-s19-e32</t>
  </si>
  <si>
    <t>cluster4-s20-e32</t>
  </si>
  <si>
    <t>cluster4-s21-e32</t>
  </si>
  <si>
    <t>cluster4-s22-e32</t>
  </si>
  <si>
    <t>cluster4-s23-e32</t>
  </si>
  <si>
    <t>cluster4-s24-e32</t>
  </si>
  <si>
    <t>warpfirstvertex</t>
  </si>
  <si>
    <t>warpfirstedge</t>
  </si>
  <si>
    <t>nocomputefirstvertex</t>
  </si>
  <si>
    <t>nocomputefirstedge</t>
  </si>
  <si>
    <t>TRUST-search-time</t>
    <phoneticPr fontId="2" type="noConversion"/>
  </si>
  <si>
    <t>GroupTC-HASH-search-time</t>
    <phoneticPr fontId="2" type="noConversion"/>
  </si>
  <si>
    <t>GroupTC-HASH_all</t>
    <phoneticPr fontId="2" type="noConversion"/>
  </si>
  <si>
    <t>TRUST_all</t>
    <phoneticPr fontId="2" type="noConversion"/>
  </si>
  <si>
    <t>speed-up_search</t>
    <phoneticPr fontId="2" type="noConversion"/>
  </si>
  <si>
    <t>edge-count</t>
    <phoneticPr fontId="2" type="noConversion"/>
  </si>
  <si>
    <t>speed-up_build</t>
    <phoneticPr fontId="2" type="noConversion"/>
  </si>
  <si>
    <t>avg_degree</t>
    <phoneticPr fontId="2" type="noConversion"/>
  </si>
  <si>
    <t>V&lt;100</t>
    <phoneticPr fontId="2" type="noConversion"/>
  </si>
  <si>
    <t>E&lt;100</t>
    <phoneticPr fontId="2" type="noConversion"/>
  </si>
  <si>
    <t>vertex-count</t>
    <phoneticPr fontId="2" type="noConversion"/>
  </si>
  <si>
    <t>TRUST-percent-search</t>
    <phoneticPr fontId="2" type="noConversion"/>
  </si>
  <si>
    <t>GroupTC-HS-percent-search</t>
    <phoneticPr fontId="2" type="noConversion"/>
  </si>
  <si>
    <t>WN</t>
    <phoneticPr fontId="2" type="noConversion"/>
  </si>
  <si>
    <t>CD</t>
    <phoneticPr fontId="2" type="noConversion"/>
  </si>
  <si>
    <t>RC</t>
    <phoneticPr fontId="2" type="noConversion"/>
  </si>
  <si>
    <t>WT</t>
    <phoneticPr fontId="2" type="noConversion"/>
  </si>
  <si>
    <t>WB</t>
    <phoneticPr fontId="2" type="noConversion"/>
  </si>
  <si>
    <t>AS</t>
    <phoneticPr fontId="2" type="noConversion"/>
  </si>
  <si>
    <t>CP</t>
    <phoneticPr fontId="2" type="noConversion"/>
  </si>
  <si>
    <t>SP</t>
    <phoneticPr fontId="2" type="noConversion"/>
  </si>
  <si>
    <t>CL</t>
    <phoneticPr fontId="2" type="noConversion"/>
  </si>
  <si>
    <t>SL</t>
    <phoneticPr fontId="2" type="noConversion"/>
  </si>
  <si>
    <t>CO</t>
    <phoneticPr fontId="2" type="noConversion"/>
  </si>
  <si>
    <t>CF</t>
    <phoneticPr fontId="2" type="noConversion"/>
  </si>
  <si>
    <t>AM</t>
    <phoneticPr fontId="2" type="noConversion"/>
  </si>
  <si>
    <t>IM</t>
    <phoneticPr fontId="2" type="noConversion"/>
  </si>
  <si>
    <t>SX</t>
    <phoneticPr fontId="2" type="noConversion"/>
  </si>
  <si>
    <t>K5</t>
    <phoneticPr fontId="2" type="noConversion"/>
  </si>
  <si>
    <t>HW</t>
    <phoneticPr fontId="2" type="noConversion"/>
  </si>
  <si>
    <t>EN</t>
    <phoneticPr fontId="2" type="noConversion"/>
  </si>
  <si>
    <t>K4</t>
    <phoneticPr fontId="2" type="noConversion"/>
  </si>
  <si>
    <t>TW</t>
    <phoneticPr fontId="2" type="noConversion"/>
  </si>
  <si>
    <t>GroupTC-HASH-build</t>
    <phoneticPr fontId="2" type="noConversion"/>
  </si>
  <si>
    <t>TRUST-build</t>
    <phoneticPr fontId="2" type="noConversion"/>
  </si>
  <si>
    <t>speed-up-all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</si>
</sst>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zoomScaleNormal="100" workbookViewId="0">
      <selection activeCell="F9" sqref="F9"/>
    </sheetView>
  </sheetViews>
  <sheetFormatPr defaultRowHeight="13.5" x14ac:dyDescent="0.15"/>
  <cols>
    <col min="1" max="1" width="23.875" bestFit="1" customWidth="1"/>
    <col min="2" max="2" width="18.25" bestFit="1" customWidth="1"/>
    <col min="3" max="3" width="22.125" customWidth="1"/>
    <col min="4" max="4" width="16.625" customWidth="1"/>
    <col min="5" max="5" width="15.75" bestFit="1" customWidth="1"/>
    <col min="6" max="6" width="13.25" bestFit="1" customWidth="1"/>
    <col min="7" max="7" width="16.875" customWidth="1"/>
    <col min="8" max="8" width="19.5" bestFit="1" customWidth="1"/>
    <col min="9" max="9" width="17" bestFit="1" customWidth="1"/>
    <col min="10" max="10" width="25.75" bestFit="1" customWidth="1"/>
    <col min="11" max="11" width="23.25" bestFit="1" customWidth="1"/>
    <col min="12" max="12" width="13.25" bestFit="1" customWidth="1"/>
    <col min="13" max="13" width="11.625" bestFit="1" customWidth="1"/>
    <col min="14" max="14" width="13.25" bestFit="1" customWidth="1"/>
    <col min="15" max="15" width="30.75" style="5" bestFit="1" customWidth="1"/>
    <col min="16" max="16" width="22" style="5" bestFit="1" customWidth="1"/>
    <col min="17" max="17" width="22" style="5" customWidth="1"/>
    <col min="18" max="18" width="20.75" bestFit="1" customWidth="1"/>
    <col min="19" max="19" width="12" bestFit="1" customWidth="1"/>
    <col min="20" max="20" width="12.75" bestFit="1" customWidth="1"/>
    <col min="21" max="21" width="25.75" bestFit="1" customWidth="1"/>
    <col min="22" max="22" width="32" bestFit="1" customWidth="1"/>
  </cols>
  <sheetData>
    <row r="1" spans="1:22" x14ac:dyDescent="0.15">
      <c r="A1" s="2" t="s">
        <v>1</v>
      </c>
      <c r="B1" s="1" t="s">
        <v>0</v>
      </c>
      <c r="C1" s="1" t="s">
        <v>55</v>
      </c>
      <c r="D1" s="1" t="s">
        <v>56</v>
      </c>
      <c r="E1" s="1" t="s">
        <v>32</v>
      </c>
      <c r="F1" s="1" t="s">
        <v>27</v>
      </c>
      <c r="G1" s="3" t="s">
        <v>28</v>
      </c>
      <c r="H1" s="1" t="s">
        <v>18</v>
      </c>
      <c r="I1" s="1" t="s">
        <v>19</v>
      </c>
      <c r="J1" s="1" t="s">
        <v>20</v>
      </c>
      <c r="K1" s="1" t="s">
        <v>21</v>
      </c>
      <c r="L1" s="3" t="s">
        <v>30</v>
      </c>
      <c r="M1" s="3" t="s">
        <v>31</v>
      </c>
      <c r="N1" s="3" t="s">
        <v>29</v>
      </c>
      <c r="O1" s="3" t="s">
        <v>23</v>
      </c>
      <c r="P1" s="3" t="s">
        <v>22</v>
      </c>
      <c r="Q1" s="3" t="s">
        <v>26</v>
      </c>
      <c r="R1" s="1" t="s">
        <v>24</v>
      </c>
      <c r="S1" s="1" t="s">
        <v>25</v>
      </c>
      <c r="T1" s="3" t="s">
        <v>57</v>
      </c>
      <c r="U1" s="3" t="s">
        <v>33</v>
      </c>
      <c r="V1" s="3" t="s">
        <v>34</v>
      </c>
    </row>
    <row r="2" spans="1:22" x14ac:dyDescent="0.15">
      <c r="A2" t="s">
        <v>35</v>
      </c>
      <c r="B2">
        <v>0</v>
      </c>
      <c r="C2">
        <v>9.2999999999999997E-5</v>
      </c>
      <c r="D2">
        <v>1.56E-4</v>
      </c>
      <c r="G2">
        <v>1.6774193548387097</v>
      </c>
      <c r="H2">
        <v>487</v>
      </c>
      <c r="I2">
        <v>62122</v>
      </c>
      <c r="J2">
        <v>151666</v>
      </c>
      <c r="K2">
        <v>918795</v>
      </c>
      <c r="L2" cm="1">
        <f t="array" ref="L2:L37">J2:J37-H2:H37</f>
        <v>151179</v>
      </c>
      <c r="M2" cm="1">
        <f t="array" ref="M2:M37">K2:K37-I2:I37</f>
        <v>856673</v>
      </c>
      <c r="N2" cm="1">
        <f t="array" ref="N2:N37">(M2:M37)*2/L2:L37</f>
        <v>11.333227498528235</v>
      </c>
      <c r="O2" s="5" cm="1">
        <f t="array" ref="O2:O37">R2:R37-C2:C37</f>
        <v>1.47E-4</v>
      </c>
      <c r="P2" s="5" cm="1">
        <f t="array" ref="P2:P37">S2:S37-D2:D37</f>
        <v>2.9100000000000003E-4</v>
      </c>
      <c r="Q2" s="5" cm="1">
        <f t="array" ref="Q2:Q37">P2:P37/O2:O37</f>
        <v>1.9795918367346941</v>
      </c>
      <c r="R2">
        <v>2.4000000000000001E-4</v>
      </c>
      <c r="S2">
        <v>4.4700000000000002E-4</v>
      </c>
      <c r="T2" cm="1">
        <f t="array" ref="T2:T37">S2:S37/R2:R37</f>
        <v>1.8625</v>
      </c>
      <c r="U2" cm="1">
        <f t="array" ref="U2:U37">P2:P37/S2:S37</f>
        <v>0.65100671140939603</v>
      </c>
      <c r="V2" cm="1">
        <f t="array" ref="V2:V37">O2:O37/R2:R37</f>
        <v>0.61249999999999993</v>
      </c>
    </row>
    <row r="3" spans="1:22" x14ac:dyDescent="0.15">
      <c r="A3" t="s">
        <v>36</v>
      </c>
      <c r="B3">
        <v>0</v>
      </c>
      <c r="C3">
        <v>7.8999999999999996E-5</v>
      </c>
      <c r="D3">
        <v>2.34E-4</v>
      </c>
      <c r="G3">
        <v>2.9620253164556964</v>
      </c>
      <c r="H3">
        <v>14</v>
      </c>
      <c r="I3">
        <v>1492</v>
      </c>
      <c r="J3">
        <v>242509</v>
      </c>
      <c r="K3">
        <v>977594</v>
      </c>
      <c r="L3">
        <v>242495</v>
      </c>
      <c r="M3">
        <v>976102</v>
      </c>
      <c r="N3">
        <v>8.0504917627167565</v>
      </c>
      <c r="O3" s="5">
        <v>1.34E-4</v>
      </c>
      <c r="P3" s="5">
        <v>3.1100000000000002E-4</v>
      </c>
      <c r="Q3" s="5">
        <v>2.3208955223880596</v>
      </c>
      <c r="R3">
        <v>2.13E-4</v>
      </c>
      <c r="S3">
        <v>5.4500000000000002E-4</v>
      </c>
      <c r="T3">
        <v>2.55868544600939</v>
      </c>
      <c r="U3">
        <v>0.57064220183486236</v>
      </c>
      <c r="V3">
        <v>0.62910798122065725</v>
      </c>
    </row>
    <row r="4" spans="1:22" x14ac:dyDescent="0.15">
      <c r="A4" t="s">
        <v>47</v>
      </c>
      <c r="B4">
        <v>0</v>
      </c>
      <c r="C4">
        <v>1.25E-4</v>
      </c>
      <c r="D4">
        <v>3.21E-4</v>
      </c>
      <c r="G4">
        <v>2.5680000000000001</v>
      </c>
      <c r="H4">
        <v>0</v>
      </c>
      <c r="I4">
        <v>0</v>
      </c>
      <c r="J4">
        <v>377343</v>
      </c>
      <c r="K4">
        <v>2421872</v>
      </c>
      <c r="L4">
        <v>377343</v>
      </c>
      <c r="M4">
        <v>2421872</v>
      </c>
      <c r="N4">
        <v>12.836448536212412</v>
      </c>
      <c r="O4" s="5">
        <v>2.72E-4</v>
      </c>
      <c r="P4" s="5">
        <v>6.0599999999999998E-4</v>
      </c>
      <c r="Q4" s="5">
        <v>2.2279411764705883</v>
      </c>
      <c r="R4">
        <v>3.97E-4</v>
      </c>
      <c r="S4">
        <v>9.2699999999999998E-4</v>
      </c>
      <c r="T4">
        <v>2.3350125944584383</v>
      </c>
      <c r="U4">
        <v>0.65372168284789645</v>
      </c>
      <c r="V4">
        <v>0.68513853904282118</v>
      </c>
    </row>
    <row r="5" spans="1:22" x14ac:dyDescent="0.15">
      <c r="A5" t="s">
        <v>37</v>
      </c>
      <c r="B5">
        <v>0</v>
      </c>
      <c r="C5">
        <v>1.0900000000000001E-4</v>
      </c>
      <c r="D5">
        <v>6.4999999999999997E-4</v>
      </c>
      <c r="G5">
        <v>5.9633027522935773</v>
      </c>
      <c r="H5">
        <v>0</v>
      </c>
      <c r="I5">
        <v>0</v>
      </c>
      <c r="J5">
        <v>856203</v>
      </c>
      <c r="K5">
        <v>1928091</v>
      </c>
      <c r="L5">
        <v>856203</v>
      </c>
      <c r="M5">
        <v>1928091</v>
      </c>
      <c r="N5">
        <v>4.5038174358183749</v>
      </c>
      <c r="O5" s="5">
        <v>2.4600000000000002E-4</v>
      </c>
      <c r="P5" s="5">
        <v>2.9700000000000006E-4</v>
      </c>
      <c r="Q5" s="5">
        <v>1.2073170731707319</v>
      </c>
      <c r="R5">
        <v>3.5500000000000001E-4</v>
      </c>
      <c r="S5">
        <v>9.4700000000000003E-4</v>
      </c>
      <c r="T5">
        <v>2.6676056338028169</v>
      </c>
      <c r="U5">
        <v>0.31362196409714893</v>
      </c>
      <c r="V5">
        <v>0.69295774647887332</v>
      </c>
    </row>
    <row r="6" spans="1:22" x14ac:dyDescent="0.15">
      <c r="A6" t="s">
        <v>38</v>
      </c>
      <c r="B6">
        <v>0</v>
      </c>
      <c r="C6">
        <v>1.54E-4</v>
      </c>
      <c r="D6">
        <v>4.8099999999999998E-4</v>
      </c>
      <c r="G6">
        <v>3.1233766233766231</v>
      </c>
      <c r="H6">
        <v>1411</v>
      </c>
      <c r="I6">
        <v>203200</v>
      </c>
      <c r="J6">
        <v>621012</v>
      </c>
      <c r="K6">
        <v>2888957</v>
      </c>
      <c r="L6">
        <v>619601</v>
      </c>
      <c r="M6">
        <v>2685757</v>
      </c>
      <c r="N6">
        <v>8.6693113794199821</v>
      </c>
      <c r="O6" s="5">
        <v>8.7299999999999986E-4</v>
      </c>
      <c r="P6" s="5">
        <v>3.3739999999999998E-3</v>
      </c>
      <c r="Q6" s="5">
        <v>3.86483390607102</v>
      </c>
      <c r="R6">
        <v>1.0269999999999999E-3</v>
      </c>
      <c r="S6">
        <v>3.8549999999999999E-3</v>
      </c>
      <c r="T6">
        <v>3.7536514118792601</v>
      </c>
      <c r="U6">
        <v>0.87522697795071336</v>
      </c>
      <c r="V6">
        <v>0.85004868549172341</v>
      </c>
    </row>
    <row r="7" spans="1:22" x14ac:dyDescent="0.15">
      <c r="A7" t="s">
        <v>48</v>
      </c>
      <c r="B7">
        <v>0</v>
      </c>
      <c r="C7">
        <v>2.13E-4</v>
      </c>
      <c r="D7">
        <v>6.4899999999999995E-4</v>
      </c>
      <c r="G7">
        <v>3.0469483568075115</v>
      </c>
      <c r="H7">
        <v>4</v>
      </c>
      <c r="I7">
        <v>406</v>
      </c>
      <c r="J7">
        <v>848577</v>
      </c>
      <c r="K7">
        <v>5094250</v>
      </c>
      <c r="L7">
        <v>848573</v>
      </c>
      <c r="M7">
        <v>5093844</v>
      </c>
      <c r="N7">
        <v>12.005670696569418</v>
      </c>
      <c r="O7" s="5">
        <v>8.8099999999999995E-4</v>
      </c>
      <c r="P7" s="5">
        <v>1.4550000000000001E-3</v>
      </c>
      <c r="Q7" s="5">
        <v>1.6515323496027243</v>
      </c>
      <c r="R7">
        <v>1.0939999999999999E-3</v>
      </c>
      <c r="S7">
        <v>2.104E-3</v>
      </c>
      <c r="T7">
        <v>1.9232175502742233</v>
      </c>
      <c r="U7">
        <v>0.69153992395437269</v>
      </c>
      <c r="V7">
        <v>0.80530164533820847</v>
      </c>
    </row>
    <row r="8" spans="1:22" x14ac:dyDescent="0.15">
      <c r="A8" t="s">
        <v>39</v>
      </c>
      <c r="B8">
        <v>0</v>
      </c>
      <c r="C8">
        <v>2.72E-4</v>
      </c>
      <c r="D8">
        <v>4.75E-4</v>
      </c>
      <c r="G8">
        <v>1.7463235294117647</v>
      </c>
      <c r="H8">
        <v>1854</v>
      </c>
      <c r="I8">
        <v>209701</v>
      </c>
      <c r="J8">
        <v>608489</v>
      </c>
      <c r="K8">
        <v>6581031</v>
      </c>
      <c r="L8">
        <v>606635</v>
      </c>
      <c r="M8">
        <v>6371330</v>
      </c>
      <c r="N8">
        <v>21.00548105532981</v>
      </c>
      <c r="O8" s="5">
        <v>8.6400000000000008E-4</v>
      </c>
      <c r="P8" s="5">
        <v>1.353E-3</v>
      </c>
      <c r="Q8" s="5">
        <v>1.5659722222222221</v>
      </c>
      <c r="R8">
        <v>1.1360000000000001E-3</v>
      </c>
      <c r="S8">
        <v>1.828E-3</v>
      </c>
      <c r="T8">
        <v>1.6091549295774648</v>
      </c>
      <c r="U8">
        <v>0.74015317286652083</v>
      </c>
      <c r="V8">
        <v>0.76056338028169013</v>
      </c>
    </row>
    <row r="9" spans="1:22" x14ac:dyDescent="0.15">
      <c r="A9" t="s">
        <v>40</v>
      </c>
      <c r="B9">
        <v>0</v>
      </c>
      <c r="C9">
        <v>3.8000000000000002E-4</v>
      </c>
      <c r="D9">
        <v>1.073E-3</v>
      </c>
      <c r="G9">
        <v>2.8236842105263156</v>
      </c>
      <c r="H9">
        <v>988</v>
      </c>
      <c r="I9">
        <v>116340</v>
      </c>
      <c r="J9">
        <v>1423165</v>
      </c>
      <c r="K9">
        <v>10832625</v>
      </c>
      <c r="L9">
        <v>1422177</v>
      </c>
      <c r="M9">
        <v>10716285</v>
      </c>
      <c r="N9">
        <v>15.070254968263445</v>
      </c>
      <c r="O9" s="5">
        <v>1.7789999999999998E-3</v>
      </c>
      <c r="P9" s="5">
        <v>3.3899999999999998E-3</v>
      </c>
      <c r="Q9" s="5">
        <v>1.9055649241146713</v>
      </c>
      <c r="R9">
        <v>2.1589999999999999E-3</v>
      </c>
      <c r="S9">
        <v>4.463E-3</v>
      </c>
      <c r="T9">
        <v>2.0671607225567392</v>
      </c>
      <c r="U9">
        <v>0.75957875868250047</v>
      </c>
      <c r="V9">
        <v>0.82399258916164886</v>
      </c>
    </row>
    <row r="10" spans="1:22" x14ac:dyDescent="0.15">
      <c r="A10" t="s">
        <v>41</v>
      </c>
      <c r="B10">
        <v>0</v>
      </c>
      <c r="C10">
        <v>4.8000000000000001E-4</v>
      </c>
      <c r="D10">
        <v>2.183E-3</v>
      </c>
      <c r="G10">
        <v>4.5479166666666666</v>
      </c>
      <c r="H10">
        <v>0</v>
      </c>
      <c r="I10">
        <v>0</v>
      </c>
      <c r="J10">
        <v>2944946</v>
      </c>
      <c r="K10">
        <v>15745211</v>
      </c>
      <c r="L10">
        <v>2944946</v>
      </c>
      <c r="M10">
        <v>15745211</v>
      </c>
      <c r="N10">
        <v>10.693038853683564</v>
      </c>
      <c r="O10" s="5">
        <v>4.1189999999999994E-3</v>
      </c>
      <c r="P10" s="5">
        <v>5.8050000000000003E-3</v>
      </c>
      <c r="Q10" s="5">
        <v>1.409322651128915</v>
      </c>
      <c r="R10">
        <v>4.5989999999999998E-3</v>
      </c>
      <c r="S10">
        <v>7.9880000000000003E-3</v>
      </c>
      <c r="T10">
        <v>1.736899325940422</v>
      </c>
      <c r="U10">
        <v>0.72671507260891333</v>
      </c>
      <c r="V10">
        <v>0.89562948467058046</v>
      </c>
    </row>
    <row r="11" spans="1:22" x14ac:dyDescent="0.15">
      <c r="A11" t="s">
        <v>42</v>
      </c>
      <c r="B11">
        <v>0</v>
      </c>
      <c r="C11">
        <v>6.2799999999999998E-4</v>
      </c>
      <c r="D11">
        <v>1.119E-3</v>
      </c>
      <c r="G11">
        <v>1.7818471337579618</v>
      </c>
      <c r="H11">
        <v>0</v>
      </c>
      <c r="I11">
        <v>0</v>
      </c>
      <c r="J11">
        <v>1462551</v>
      </c>
      <c r="K11">
        <v>22132301</v>
      </c>
      <c r="L11">
        <v>1462551</v>
      </c>
      <c r="M11">
        <v>22132301</v>
      </c>
      <c r="N11">
        <v>30.265339123216901</v>
      </c>
      <c r="O11" s="5">
        <v>6.5160000000000001E-3</v>
      </c>
      <c r="P11" s="5">
        <v>1.1495999999999999E-2</v>
      </c>
      <c r="Q11" s="5">
        <v>1.7642725598526703</v>
      </c>
      <c r="R11">
        <v>7.1440000000000002E-3</v>
      </c>
      <c r="S11">
        <v>1.2614999999999999E-2</v>
      </c>
      <c r="T11">
        <v>1.7658174692049271</v>
      </c>
      <c r="U11">
        <v>0.91129607609988106</v>
      </c>
      <c r="V11">
        <v>0.9120940649496081</v>
      </c>
    </row>
    <row r="12" spans="1:22" x14ac:dyDescent="0.15">
      <c r="A12" t="s">
        <v>49</v>
      </c>
      <c r="B12">
        <v>0</v>
      </c>
      <c r="C12">
        <v>6.1899999999999998E-4</v>
      </c>
      <c r="D12">
        <v>1.4469999999999999E-3</v>
      </c>
      <c r="G12">
        <v>2.3376413570274637</v>
      </c>
      <c r="H12">
        <v>37378</v>
      </c>
      <c r="I12">
        <v>5559907</v>
      </c>
      <c r="J12">
        <v>1947518</v>
      </c>
      <c r="K12">
        <v>27552833</v>
      </c>
      <c r="L12">
        <v>1910140</v>
      </c>
      <c r="M12">
        <v>21992926</v>
      </c>
      <c r="N12">
        <v>23.027554001277394</v>
      </c>
      <c r="O12" s="5">
        <v>1.5502E-2</v>
      </c>
      <c r="P12" s="5">
        <v>3.2214000000000007E-2</v>
      </c>
      <c r="Q12" s="5">
        <v>2.0780544445877953</v>
      </c>
      <c r="R12">
        <v>1.6121E-2</v>
      </c>
      <c r="S12">
        <v>3.3661000000000003E-2</v>
      </c>
      <c r="T12">
        <v>2.0880218348737674</v>
      </c>
      <c r="U12">
        <v>0.95701256647158439</v>
      </c>
      <c r="V12">
        <v>0.96160287823336021</v>
      </c>
    </row>
    <row r="13" spans="1:22" x14ac:dyDescent="0.15">
      <c r="A13" t="s">
        <v>43</v>
      </c>
      <c r="B13">
        <v>0</v>
      </c>
      <c r="C13">
        <v>8.8400000000000002E-4</v>
      </c>
      <c r="D13">
        <v>2.3370000000000001E-3</v>
      </c>
      <c r="G13">
        <v>2.6436651583710407</v>
      </c>
      <c r="H13">
        <v>9274</v>
      </c>
      <c r="I13">
        <v>1380556</v>
      </c>
      <c r="J13">
        <v>3132157</v>
      </c>
      <c r="K13">
        <v>33823008</v>
      </c>
      <c r="L13">
        <v>3122883</v>
      </c>
      <c r="M13">
        <v>32442452</v>
      </c>
      <c r="N13">
        <v>20.777244616593066</v>
      </c>
      <c r="O13" s="5">
        <v>8.1710000000000012E-3</v>
      </c>
      <c r="P13" s="5">
        <v>1.5346999999999998E-2</v>
      </c>
      <c r="Q13" s="5">
        <v>1.8782278790845668</v>
      </c>
      <c r="R13">
        <v>9.0550000000000005E-3</v>
      </c>
      <c r="S13">
        <v>1.7683999999999998E-2</v>
      </c>
      <c r="T13">
        <v>1.952954168967421</v>
      </c>
      <c r="U13">
        <v>0.86784664103144082</v>
      </c>
      <c r="V13">
        <v>0.90237437879624527</v>
      </c>
    </row>
    <row r="14" spans="1:22" s="4" customFormat="1" x14ac:dyDescent="0.15">
      <c r="A14" t="s">
        <v>44</v>
      </c>
      <c r="B14" s="4">
        <v>0</v>
      </c>
      <c r="C14">
        <v>1.034E-3</v>
      </c>
      <c r="D14">
        <v>2.7360000000000002E-3</v>
      </c>
      <c r="E14"/>
      <c r="G14">
        <v>2.6460348162475822</v>
      </c>
      <c r="H14" s="4">
        <v>18936</v>
      </c>
      <c r="I14" s="4">
        <v>2875108</v>
      </c>
      <c r="J14" s="4">
        <v>3680794</v>
      </c>
      <c r="K14" s="4">
        <v>41695681</v>
      </c>
      <c r="L14" s="4">
        <v>3661858</v>
      </c>
      <c r="M14" s="4">
        <v>38820573</v>
      </c>
      <c r="N14" s="4">
        <v>21.202664330511997</v>
      </c>
      <c r="O14" s="6">
        <v>1.1336000000000001E-2</v>
      </c>
      <c r="P14" s="6">
        <v>2.0420000000000001E-2</v>
      </c>
      <c r="Q14" s="6">
        <v>1.8013408609738886</v>
      </c>
      <c r="R14">
        <v>1.2370000000000001E-2</v>
      </c>
      <c r="S14">
        <v>2.3156E-2</v>
      </c>
      <c r="T14" s="4">
        <v>1.8719482619240095</v>
      </c>
      <c r="U14" s="4">
        <v>0.88184487821730873</v>
      </c>
      <c r="V14" s="4">
        <v>0.91641067097817297</v>
      </c>
    </row>
    <row r="15" spans="1:22" x14ac:dyDescent="0.15">
      <c r="A15" t="s">
        <v>50</v>
      </c>
      <c r="B15">
        <v>0</v>
      </c>
      <c r="C15">
        <v>9.8400000000000007E-4</v>
      </c>
      <c r="D15">
        <v>1.4088E-2</v>
      </c>
      <c r="G15">
        <v>14.317073170731707</v>
      </c>
      <c r="H15">
        <v>0</v>
      </c>
      <c r="I15">
        <v>0</v>
      </c>
      <c r="J15">
        <v>19284842</v>
      </c>
      <c r="K15">
        <v>38751887</v>
      </c>
      <c r="L15">
        <v>19284842</v>
      </c>
      <c r="M15">
        <v>38751887</v>
      </c>
      <c r="N15">
        <v>4.0188959805841291</v>
      </c>
      <c r="O15" s="5">
        <v>3.5819999999999997E-3</v>
      </c>
      <c r="P15" s="5">
        <v>8.5460000000000015E-3</v>
      </c>
      <c r="Q15" s="5">
        <v>2.3858179787828036</v>
      </c>
      <c r="R15">
        <v>4.5659999999999997E-3</v>
      </c>
      <c r="S15">
        <v>2.2634000000000001E-2</v>
      </c>
      <c r="T15">
        <v>4.9570740254051691</v>
      </c>
      <c r="U15">
        <v>0.37757356189802954</v>
      </c>
      <c r="V15">
        <v>0.78449408672798948</v>
      </c>
    </row>
    <row r="16" spans="1:22" x14ac:dyDescent="0.15">
      <c r="A16" t="s">
        <v>51</v>
      </c>
      <c r="B16">
        <v>0</v>
      </c>
      <c r="C16">
        <v>1.3649999999999999E-3</v>
      </c>
      <c r="D16">
        <v>1.2949999999999999E-3</v>
      </c>
      <c r="G16">
        <v>0.94871794871794879</v>
      </c>
      <c r="H16">
        <v>280915</v>
      </c>
      <c r="I16">
        <v>67360442</v>
      </c>
      <c r="J16">
        <v>1927066</v>
      </c>
      <c r="K16">
        <v>114450945</v>
      </c>
      <c r="L16">
        <v>1646151</v>
      </c>
      <c r="M16">
        <v>47090503</v>
      </c>
      <c r="N16">
        <v>57.212859573635711</v>
      </c>
      <c r="O16" s="5">
        <v>5.1351000000000001E-2</v>
      </c>
      <c r="P16" s="5">
        <v>0.10214899999999999</v>
      </c>
      <c r="Q16" s="5">
        <v>1.9892309789488032</v>
      </c>
      <c r="R16">
        <v>5.2715999999999999E-2</v>
      </c>
      <c r="S16">
        <v>0.10344399999999999</v>
      </c>
      <c r="T16">
        <v>1.9622884892632217</v>
      </c>
      <c r="U16">
        <v>0.98748114922083441</v>
      </c>
      <c r="V16">
        <v>0.97410653312087414</v>
      </c>
    </row>
    <row r="17" spans="1:22" x14ac:dyDescent="0.15">
      <c r="A17" t="s">
        <v>45</v>
      </c>
      <c r="B17">
        <v>0</v>
      </c>
      <c r="C17">
        <v>2.3080000000000002E-3</v>
      </c>
      <c r="D17">
        <v>2.2750000000000001E-3</v>
      </c>
      <c r="G17">
        <v>0.98570190641247835</v>
      </c>
      <c r="H17">
        <v>121341</v>
      </c>
      <c r="I17">
        <v>19727089</v>
      </c>
      <c r="J17">
        <v>3003794</v>
      </c>
      <c r="K17">
        <v>117116597</v>
      </c>
      <c r="L17">
        <v>2882453</v>
      </c>
      <c r="M17">
        <v>97389508</v>
      </c>
      <c r="N17">
        <v>67.574047521329916</v>
      </c>
      <c r="O17" s="5">
        <v>5.1979000000000004E-2</v>
      </c>
      <c r="P17" s="5">
        <v>9.2828999999999995E-2</v>
      </c>
      <c r="Q17" s="5">
        <v>1.7858943034687083</v>
      </c>
      <c r="R17">
        <v>5.4287000000000002E-2</v>
      </c>
      <c r="S17">
        <v>9.5103999999999994E-2</v>
      </c>
      <c r="T17">
        <v>1.7518742977140014</v>
      </c>
      <c r="U17">
        <v>0.97607881897711979</v>
      </c>
      <c r="V17">
        <v>0.95748521745537607</v>
      </c>
    </row>
    <row r="18" spans="1:22" s="4" customFormat="1" x14ac:dyDescent="0.15">
      <c r="A18" t="s">
        <v>52</v>
      </c>
      <c r="B18" s="4">
        <v>0</v>
      </c>
      <c r="C18">
        <v>3.4399999999999999E-3</v>
      </c>
      <c r="D18">
        <v>5.0600000000000003E-3</v>
      </c>
      <c r="E18"/>
      <c r="G18">
        <v>1.4709302325581397</v>
      </c>
      <c r="H18" s="4">
        <v>119735</v>
      </c>
      <c r="I18" s="4">
        <v>15839891</v>
      </c>
      <c r="J18" s="4">
        <v>6760186</v>
      </c>
      <c r="K18" s="4">
        <v>156987698</v>
      </c>
      <c r="L18" s="4">
        <v>6640451</v>
      </c>
      <c r="M18" s="4">
        <v>141147807</v>
      </c>
      <c r="N18" s="4">
        <v>42.511512245177322</v>
      </c>
      <c r="O18" s="6">
        <v>6.4726000000000006E-2</v>
      </c>
      <c r="P18" s="6">
        <v>0.11576700000000001</v>
      </c>
      <c r="Q18" s="6">
        <v>1.7885702808763093</v>
      </c>
      <c r="R18">
        <v>6.8166000000000004E-2</v>
      </c>
      <c r="S18">
        <v>0.120827</v>
      </c>
      <c r="T18" s="4">
        <v>1.7725405627438899</v>
      </c>
      <c r="U18" s="4">
        <v>0.9581219429432164</v>
      </c>
      <c r="V18" s="4">
        <v>0.94953495877710303</v>
      </c>
    </row>
    <row r="19" spans="1:22" s="4" customFormat="1" x14ac:dyDescent="0.15">
      <c r="A19" t="s">
        <v>53</v>
      </c>
      <c r="B19" s="4">
        <v>0</v>
      </c>
      <c r="C19">
        <v>3.7580000000000001E-3</v>
      </c>
      <c r="D19">
        <v>5.6883000000000003E-2</v>
      </c>
      <c r="E19"/>
      <c r="G19">
        <v>15.136508781266631</v>
      </c>
      <c r="H19" s="4">
        <v>0</v>
      </c>
      <c r="I19" s="4">
        <v>0</v>
      </c>
      <c r="J19" s="4">
        <v>78003927</v>
      </c>
      <c r="K19" s="4">
        <v>156863950</v>
      </c>
      <c r="L19" s="4">
        <v>78003927</v>
      </c>
      <c r="M19" s="4">
        <v>156863950</v>
      </c>
      <c r="N19" s="4">
        <v>4.0219500743853578</v>
      </c>
      <c r="O19" s="6">
        <v>1.3877999999999998E-2</v>
      </c>
      <c r="P19" s="6">
        <v>3.3169999999999991E-2</v>
      </c>
      <c r="Q19" s="6">
        <v>2.3901138492578178</v>
      </c>
      <c r="R19">
        <v>1.7635999999999999E-2</v>
      </c>
      <c r="S19">
        <v>9.0052999999999994E-2</v>
      </c>
      <c r="T19" s="4">
        <v>5.1062032206849626</v>
      </c>
      <c r="U19" s="4">
        <v>0.36833864502015473</v>
      </c>
      <c r="V19" s="4">
        <v>0.78691313222953041</v>
      </c>
    </row>
    <row r="20" spans="1:22" s="4" customFormat="1" x14ac:dyDescent="0.15">
      <c r="A20" t="s">
        <v>54</v>
      </c>
      <c r="C20">
        <v>1.5474999999999999E-2</v>
      </c>
      <c r="D20">
        <v>2.8434000000000001E-2</v>
      </c>
      <c r="E20"/>
      <c r="G20">
        <v>1.8374151857835219</v>
      </c>
      <c r="H20" s="4">
        <v>1892560</v>
      </c>
      <c r="I20" s="4">
        <v>519397580</v>
      </c>
      <c r="J20" s="4">
        <v>39680179</v>
      </c>
      <c r="K20" s="4">
        <v>1200544694</v>
      </c>
      <c r="L20" s="4">
        <v>37787619</v>
      </c>
      <c r="M20" s="4">
        <v>681147114</v>
      </c>
      <c r="N20" s="4">
        <v>36.051338085101364</v>
      </c>
      <c r="O20" s="6">
        <v>0.64296600000000004</v>
      </c>
      <c r="P20" s="6">
        <v>1.0235159999999999</v>
      </c>
      <c r="Q20" s="6">
        <v>1.5918664439488244</v>
      </c>
      <c r="R20">
        <v>0.65844100000000005</v>
      </c>
      <c r="S20">
        <v>1.0519499999999999</v>
      </c>
      <c r="T20" s="4">
        <v>1.5976374496727874</v>
      </c>
      <c r="U20" s="4">
        <v>0.97297019820333663</v>
      </c>
      <c r="V20" s="4">
        <v>0.97649751458369083</v>
      </c>
    </row>
    <row r="21" spans="1:22" s="7" customFormat="1" x14ac:dyDescent="0.15">
      <c r="A21" t="s">
        <v>46</v>
      </c>
      <c r="B21" s="7">
        <v>0</v>
      </c>
      <c r="C21">
        <v>2.5864000000000002E-2</v>
      </c>
      <c r="D21">
        <v>3.6080000000000001E-2</v>
      </c>
      <c r="G21">
        <v>1.394989174141664</v>
      </c>
      <c r="H21" s="7">
        <v>4258252</v>
      </c>
      <c r="I21" s="7">
        <v>636634507</v>
      </c>
      <c r="J21" s="7">
        <v>51429670</v>
      </c>
      <c r="K21" s="7">
        <v>1791953648</v>
      </c>
      <c r="L21" s="7">
        <v>47171418</v>
      </c>
      <c r="M21" s="7">
        <v>1155319141</v>
      </c>
      <c r="N21" s="7">
        <v>48.983863109648304</v>
      </c>
      <c r="O21" s="8">
        <v>1.00647</v>
      </c>
      <c r="P21" s="8">
        <v>1.7204679999999999</v>
      </c>
      <c r="Q21" s="8">
        <v>1.7094081294027641</v>
      </c>
      <c r="R21">
        <v>1.0323340000000001</v>
      </c>
      <c r="S21">
        <v>1.756548</v>
      </c>
      <c r="T21" s="7">
        <v>1.701530706147429</v>
      </c>
      <c r="U21" s="7">
        <v>0.97945971302805268</v>
      </c>
      <c r="V21" s="7">
        <v>0.97494609302803148</v>
      </c>
    </row>
    <row r="22" spans="1:22" x14ac:dyDescent="0.15">
      <c r="A22" t="s">
        <v>2</v>
      </c>
      <c r="B22">
        <v>0</v>
      </c>
      <c r="C22">
        <v>1.15E-4</v>
      </c>
      <c r="D22">
        <v>2.1900000000000001E-4</v>
      </c>
      <c r="E22">
        <v>358937</v>
      </c>
      <c r="F22">
        <v>2063645</v>
      </c>
      <c r="G22">
        <v>1.9043478260869566</v>
      </c>
      <c r="H22">
        <v>333</v>
      </c>
      <c r="I22">
        <v>36473</v>
      </c>
      <c r="J22">
        <v>218888</v>
      </c>
      <c r="K22">
        <v>1925411</v>
      </c>
      <c r="L22">
        <v>218555</v>
      </c>
      <c r="M22">
        <v>1888938</v>
      </c>
      <c r="N22">
        <v>17.285699251904553</v>
      </c>
      <c r="O22" s="5">
        <v>8.6600000000000012E-4</v>
      </c>
      <c r="P22" s="5">
        <v>2.0999999999999999E-3</v>
      </c>
      <c r="Q22" s="5">
        <v>2.4249422632794451</v>
      </c>
      <c r="R22">
        <v>9.810000000000001E-4</v>
      </c>
      <c r="S22">
        <v>2.3189999999999999E-3</v>
      </c>
      <c r="T22">
        <v>2.3639143730886847</v>
      </c>
      <c r="U22">
        <v>0.90556274256144886</v>
      </c>
      <c r="V22">
        <v>0.88277268093781858</v>
      </c>
    </row>
    <row r="23" spans="1:22" x14ac:dyDescent="0.15">
      <c r="A23" t="s">
        <v>3</v>
      </c>
      <c r="B23">
        <v>0</v>
      </c>
      <c r="C23">
        <v>2.0000000000000001E-4</v>
      </c>
      <c r="D23">
        <v>2.9300000000000002E-4</v>
      </c>
      <c r="E23">
        <v>456857</v>
      </c>
      <c r="F23">
        <v>4081946</v>
      </c>
      <c r="G23">
        <v>1.4650000000000001</v>
      </c>
      <c r="H23">
        <v>4868</v>
      </c>
      <c r="I23">
        <v>630874</v>
      </c>
      <c r="J23">
        <v>308118</v>
      </c>
      <c r="K23">
        <v>3934188</v>
      </c>
      <c r="L23">
        <v>303250</v>
      </c>
      <c r="M23">
        <v>3303314</v>
      </c>
      <c r="N23">
        <v>21.786077493816983</v>
      </c>
      <c r="O23" s="5">
        <v>1.8289999999999999E-3</v>
      </c>
      <c r="P23" s="5">
        <v>5.4910000000000002E-3</v>
      </c>
      <c r="Q23" s="5">
        <v>3.0021869874248228</v>
      </c>
      <c r="R23">
        <v>2.029E-3</v>
      </c>
      <c r="S23">
        <v>5.7840000000000001E-3</v>
      </c>
      <c r="T23">
        <v>2.8506653523903402</v>
      </c>
      <c r="U23">
        <v>0.94934301521438458</v>
      </c>
      <c r="V23">
        <v>0.90142927550517493</v>
      </c>
    </row>
    <row r="24" spans="1:22" x14ac:dyDescent="0.15">
      <c r="A24" t="s">
        <v>4</v>
      </c>
      <c r="B24">
        <v>0</v>
      </c>
      <c r="C24">
        <v>2.2599999999999999E-4</v>
      </c>
      <c r="D24">
        <v>3.3500000000000001E-4</v>
      </c>
      <c r="E24">
        <v>559175</v>
      </c>
      <c r="F24">
        <v>8029377</v>
      </c>
      <c r="G24">
        <v>1.4823008849557524</v>
      </c>
      <c r="H24">
        <v>21068</v>
      </c>
      <c r="I24">
        <v>3145701</v>
      </c>
      <c r="J24">
        <v>408682</v>
      </c>
      <c r="K24">
        <v>7879355</v>
      </c>
      <c r="L24">
        <v>387614</v>
      </c>
      <c r="M24">
        <v>4733654</v>
      </c>
      <c r="N24">
        <v>24.424577027661538</v>
      </c>
      <c r="O24" s="5">
        <v>4.4860000000000004E-3</v>
      </c>
      <c r="P24" s="5">
        <v>1.1231E-2</v>
      </c>
      <c r="Q24" s="5">
        <v>2.5035666518056172</v>
      </c>
      <c r="R24">
        <v>4.712E-3</v>
      </c>
      <c r="S24">
        <v>1.1566E-2</v>
      </c>
      <c r="T24">
        <v>2.454584040747029</v>
      </c>
      <c r="U24">
        <v>0.97103579457029221</v>
      </c>
      <c r="V24">
        <v>0.95203735144312407</v>
      </c>
    </row>
    <row r="25" spans="1:22" x14ac:dyDescent="0.15">
      <c r="A25" t="s">
        <v>5</v>
      </c>
      <c r="B25">
        <v>0</v>
      </c>
      <c r="C25">
        <v>2.8800000000000001E-4</v>
      </c>
      <c r="D25">
        <v>3.8699999999999997E-4</v>
      </c>
      <c r="E25">
        <v>660444</v>
      </c>
      <c r="F25">
        <v>15673919</v>
      </c>
      <c r="G25">
        <v>1.3437499999999998</v>
      </c>
      <c r="H25">
        <v>40184</v>
      </c>
      <c r="I25">
        <v>7991992</v>
      </c>
      <c r="J25">
        <v>517284</v>
      </c>
      <c r="K25">
        <v>15530946</v>
      </c>
      <c r="L25">
        <v>477100</v>
      </c>
      <c r="M25">
        <v>7538954</v>
      </c>
      <c r="N25">
        <v>31.603244602808637</v>
      </c>
      <c r="O25" s="5">
        <v>1.2659999999999999E-2</v>
      </c>
      <c r="P25" s="5">
        <v>3.1559000000000004E-2</v>
      </c>
      <c r="Q25" s="5">
        <v>2.4928120063191157</v>
      </c>
      <c r="R25">
        <v>1.2947999999999999E-2</v>
      </c>
      <c r="S25">
        <v>3.1946000000000002E-2</v>
      </c>
      <c r="T25">
        <v>2.4672536299042327</v>
      </c>
      <c r="U25">
        <v>0.98788580729981845</v>
      </c>
      <c r="V25">
        <v>0.97775718257645972</v>
      </c>
    </row>
    <row r="26" spans="1:22" s="4" customFormat="1" x14ac:dyDescent="0.15">
      <c r="A26" s="4" t="s">
        <v>6</v>
      </c>
      <c r="B26" s="4">
        <v>0</v>
      </c>
      <c r="C26">
        <v>3.8000000000000002E-4</v>
      </c>
      <c r="D26">
        <v>4.5800000000000002E-4</v>
      </c>
      <c r="E26">
        <v>755026</v>
      </c>
      <c r="F26" s="4">
        <v>30290104</v>
      </c>
      <c r="G26">
        <v>1.2052631578947368</v>
      </c>
      <c r="H26" s="4">
        <v>60416</v>
      </c>
      <c r="I26" s="4">
        <v>18823438</v>
      </c>
      <c r="J26" s="4">
        <v>626806</v>
      </c>
      <c r="K26" s="4">
        <v>30161953</v>
      </c>
      <c r="L26" s="4">
        <v>566390</v>
      </c>
      <c r="M26" s="4">
        <v>11338515</v>
      </c>
      <c r="N26" s="4">
        <v>40.037836119987993</v>
      </c>
      <c r="O26" s="6">
        <v>3.2356000000000003E-2</v>
      </c>
      <c r="P26" s="6">
        <v>7.0518999999999998E-2</v>
      </c>
      <c r="Q26" s="6">
        <v>2.1794721226356777</v>
      </c>
      <c r="R26">
        <v>3.2736000000000001E-2</v>
      </c>
      <c r="S26">
        <v>7.0976999999999998E-2</v>
      </c>
      <c r="T26" s="4">
        <v>2.1681634897360702</v>
      </c>
      <c r="U26" s="4">
        <v>0.99354720543274577</v>
      </c>
      <c r="V26" s="4">
        <v>0.98839198435972631</v>
      </c>
    </row>
    <row r="27" spans="1:22" s="4" customFormat="1" x14ac:dyDescent="0.15">
      <c r="A27" s="4" t="s">
        <v>7</v>
      </c>
      <c r="B27" s="4">
        <v>0</v>
      </c>
      <c r="C27">
        <v>3.79E-4</v>
      </c>
      <c r="D27">
        <v>4.73E-4</v>
      </c>
      <c r="E27">
        <v>837036</v>
      </c>
      <c r="F27" s="4">
        <v>57814555</v>
      </c>
      <c r="G27">
        <v>1.2480211081794195</v>
      </c>
      <c r="H27" s="4">
        <v>137879</v>
      </c>
      <c r="I27" s="4">
        <v>46629291</v>
      </c>
      <c r="J27" s="4">
        <v>728771</v>
      </c>
      <c r="K27" s="4">
        <v>57706306</v>
      </c>
      <c r="L27" s="4">
        <v>590892</v>
      </c>
      <c r="M27" s="4">
        <v>11077015</v>
      </c>
      <c r="N27" s="4">
        <v>37.492519783649129</v>
      </c>
      <c r="O27" s="6">
        <v>5.1429000000000002E-2</v>
      </c>
      <c r="P27" s="6">
        <v>9.9598999999999993E-2</v>
      </c>
      <c r="Q27" s="6">
        <v>1.9366310836298584</v>
      </c>
      <c r="R27">
        <v>5.1808E-2</v>
      </c>
      <c r="S27">
        <v>0.10007199999999999</v>
      </c>
      <c r="T27" s="4">
        <v>1.9315935762816552</v>
      </c>
      <c r="U27" s="4">
        <v>0.99527340314973223</v>
      </c>
      <c r="V27" s="4">
        <v>0.99268452748610259</v>
      </c>
    </row>
    <row r="28" spans="1:22" s="4" customFormat="1" x14ac:dyDescent="0.15">
      <c r="A28" s="4" t="s">
        <v>8</v>
      </c>
      <c r="B28" s="4">
        <v>0</v>
      </c>
      <c r="C28">
        <v>4.2200000000000001E-4</v>
      </c>
      <c r="D28">
        <v>4.7699999999999999E-4</v>
      </c>
      <c r="E28">
        <v>904525</v>
      </c>
      <c r="F28" s="4">
        <v>108747344</v>
      </c>
      <c r="G28">
        <v>1.1303317535545023</v>
      </c>
      <c r="H28" s="4">
        <v>228316</v>
      </c>
      <c r="I28" s="4">
        <v>96371407</v>
      </c>
      <c r="J28" s="4">
        <v>819137</v>
      </c>
      <c r="K28" s="4">
        <v>108661967</v>
      </c>
      <c r="L28" s="4">
        <v>590821</v>
      </c>
      <c r="M28" s="4">
        <v>12290560</v>
      </c>
      <c r="N28" s="4">
        <v>41.605020810025373</v>
      </c>
      <c r="O28" s="6">
        <v>9.1319999999999998E-2</v>
      </c>
      <c r="P28" s="6">
        <v>0.18576799999999999</v>
      </c>
      <c r="Q28" s="6">
        <v>2.0342531756460795</v>
      </c>
      <c r="R28">
        <v>9.1742000000000004E-2</v>
      </c>
      <c r="S28">
        <v>0.18624499999999999</v>
      </c>
      <c r="T28" s="4">
        <v>2.0300952671622592</v>
      </c>
      <c r="U28" s="4">
        <v>0.99743885741899108</v>
      </c>
      <c r="V28" s="4">
        <v>0.99540014388175535</v>
      </c>
    </row>
    <row r="29" spans="1:22" s="4" customFormat="1" x14ac:dyDescent="0.15">
      <c r="A29" s="4" t="s">
        <v>9</v>
      </c>
      <c r="B29" s="4">
        <v>0</v>
      </c>
      <c r="C29">
        <v>5.6400000000000005E-4</v>
      </c>
      <c r="D29">
        <v>5.13E-4</v>
      </c>
      <c r="E29">
        <v>955990</v>
      </c>
      <c r="F29" s="4">
        <v>201086863</v>
      </c>
      <c r="G29">
        <v>0.90957446808510634</v>
      </c>
      <c r="H29" s="4">
        <v>263944</v>
      </c>
      <c r="I29" s="4">
        <v>183139066</v>
      </c>
      <c r="J29" s="4">
        <v>892588</v>
      </c>
      <c r="K29" s="4">
        <v>201023463</v>
      </c>
      <c r="L29" s="4">
        <v>628644</v>
      </c>
      <c r="M29" s="4">
        <v>17884397</v>
      </c>
      <c r="N29" s="4">
        <v>56.898330374584027</v>
      </c>
      <c r="O29" s="6">
        <v>0.20765599999999998</v>
      </c>
      <c r="P29" s="6">
        <v>0.39255300000000004</v>
      </c>
      <c r="Q29" s="6">
        <v>1.8904004700080907</v>
      </c>
      <c r="R29">
        <v>0.20821999999999999</v>
      </c>
      <c r="S29">
        <v>0.39306600000000003</v>
      </c>
      <c r="T29" s="4">
        <v>1.8877437325905295</v>
      </c>
      <c r="U29" s="4">
        <v>0.99869487566973492</v>
      </c>
      <c r="V29" s="4">
        <v>0.9972913264816059</v>
      </c>
    </row>
    <row r="30" spans="1:22" x14ac:dyDescent="0.15">
      <c r="A30" t="s">
        <v>10</v>
      </c>
      <c r="B30">
        <v>0</v>
      </c>
      <c r="C30">
        <v>1.4100000000000001E-4</v>
      </c>
      <c r="D30">
        <v>8.6000000000000003E-5</v>
      </c>
      <c r="E30">
        <v>102869</v>
      </c>
      <c r="F30">
        <v>3521310</v>
      </c>
      <c r="G30">
        <v>0.60992907801418439</v>
      </c>
      <c r="H30">
        <v>9301</v>
      </c>
      <c r="I30">
        <v>1961680</v>
      </c>
      <c r="J30">
        <v>87794</v>
      </c>
      <c r="K30">
        <v>3506244</v>
      </c>
      <c r="L30">
        <v>78493</v>
      </c>
      <c r="M30">
        <v>1544564</v>
      </c>
      <c r="N30">
        <v>39.355458448524075</v>
      </c>
      <c r="O30" s="5">
        <v>1.7359999999999999E-3</v>
      </c>
      <c r="P30" s="5">
        <v>7.6319999999999999E-3</v>
      </c>
      <c r="Q30" s="5">
        <v>4.3963133640552998</v>
      </c>
      <c r="R30">
        <v>1.877E-3</v>
      </c>
      <c r="S30">
        <v>7.718E-3</v>
      </c>
      <c r="T30">
        <v>4.1118806606286631</v>
      </c>
      <c r="U30">
        <v>0.98885721689556882</v>
      </c>
      <c r="V30">
        <v>0.92488012786361207</v>
      </c>
    </row>
    <row r="31" spans="1:22" s="4" customFormat="1" x14ac:dyDescent="0.15">
      <c r="A31" s="4" t="s">
        <v>11</v>
      </c>
      <c r="B31" s="4">
        <v>0</v>
      </c>
      <c r="C31">
        <v>1.8900000000000001E-4</v>
      </c>
      <c r="D31">
        <v>1.45E-4</v>
      </c>
      <c r="E31">
        <v>199881</v>
      </c>
      <c r="F31" s="4">
        <v>7248722</v>
      </c>
      <c r="G31">
        <v>0.7671957671957671</v>
      </c>
      <c r="H31" s="4">
        <v>16521</v>
      </c>
      <c r="I31" s="4">
        <v>3979866</v>
      </c>
      <c r="J31" s="4">
        <v>169152</v>
      </c>
      <c r="K31" s="4">
        <v>7218010</v>
      </c>
      <c r="L31" s="4">
        <v>152631</v>
      </c>
      <c r="M31" s="4">
        <v>3238144</v>
      </c>
      <c r="N31" s="4">
        <v>42.431013359016191</v>
      </c>
      <c r="O31" s="6">
        <v>5.1339999999999997E-3</v>
      </c>
      <c r="P31" s="6">
        <v>1.8608E-2</v>
      </c>
      <c r="Q31" s="6">
        <v>3.6244643552785356</v>
      </c>
      <c r="R31">
        <v>5.3229999999999996E-3</v>
      </c>
      <c r="S31">
        <v>1.8752999999999999E-2</v>
      </c>
      <c r="T31" s="4">
        <v>3.5230133383430395</v>
      </c>
      <c r="U31" s="4">
        <v>0.99226790380205843</v>
      </c>
      <c r="V31" s="4">
        <v>0.96449370655645317</v>
      </c>
    </row>
    <row r="32" spans="1:22" x14ac:dyDescent="0.15">
      <c r="A32" t="s">
        <v>12</v>
      </c>
      <c r="B32">
        <v>0</v>
      </c>
      <c r="C32">
        <v>2.2100000000000001E-4</v>
      </c>
      <c r="D32">
        <v>2.3900000000000001E-4</v>
      </c>
      <c r="E32">
        <v>388707</v>
      </c>
      <c r="F32">
        <v>14843582</v>
      </c>
      <c r="G32">
        <v>1.0814479638009049</v>
      </c>
      <c r="H32">
        <v>43695</v>
      </c>
      <c r="I32">
        <v>10105463</v>
      </c>
      <c r="J32">
        <v>325306</v>
      </c>
      <c r="K32">
        <v>14780230</v>
      </c>
      <c r="L32">
        <v>281611</v>
      </c>
      <c r="M32">
        <v>4674767</v>
      </c>
      <c r="N32">
        <v>33.200173288685455</v>
      </c>
      <c r="O32" s="5">
        <v>9.8779999999999996E-3</v>
      </c>
      <c r="P32" s="5">
        <v>2.3273000000000002E-2</v>
      </c>
      <c r="Q32" s="5">
        <v>2.3560437335493019</v>
      </c>
      <c r="R32">
        <v>1.0099E-2</v>
      </c>
      <c r="S32">
        <v>2.3512000000000002E-2</v>
      </c>
      <c r="T32">
        <v>2.3281513021091196</v>
      </c>
      <c r="U32">
        <v>0.98983497788363395</v>
      </c>
      <c r="V32">
        <v>0.97811664521239716</v>
      </c>
    </row>
    <row r="33" spans="1:22" s="4" customFormat="1" x14ac:dyDescent="0.15">
      <c r="A33" s="4" t="s">
        <v>13</v>
      </c>
      <c r="B33" s="4">
        <v>0</v>
      </c>
      <c r="C33">
        <v>3.79E-4</v>
      </c>
      <c r="D33">
        <v>4.57E-4</v>
      </c>
      <c r="E33">
        <v>755026</v>
      </c>
      <c r="F33" s="4">
        <v>30290104</v>
      </c>
      <c r="G33">
        <v>1.2058047493403694</v>
      </c>
      <c r="H33" s="4">
        <v>60416</v>
      </c>
      <c r="I33" s="4">
        <v>18823438</v>
      </c>
      <c r="J33" s="4">
        <v>626806</v>
      </c>
      <c r="K33" s="4">
        <v>30161953</v>
      </c>
      <c r="L33" s="4">
        <v>566390</v>
      </c>
      <c r="M33" s="4">
        <v>11338515</v>
      </c>
      <c r="N33" s="4">
        <v>40.037836119987993</v>
      </c>
      <c r="O33" s="6">
        <v>3.2354000000000001E-2</v>
      </c>
      <c r="P33" s="6">
        <v>7.0511000000000004E-2</v>
      </c>
      <c r="Q33" s="6">
        <v>2.1793595845954132</v>
      </c>
      <c r="R33">
        <v>3.2732999999999998E-2</v>
      </c>
      <c r="S33">
        <v>7.0968000000000003E-2</v>
      </c>
      <c r="T33" s="4">
        <v>2.1680872513976723</v>
      </c>
      <c r="U33" s="4">
        <v>0.99356047796189828</v>
      </c>
      <c r="V33" s="4">
        <v>0.98842147068707431</v>
      </c>
    </row>
    <row r="34" spans="1:22" x14ac:dyDescent="0.15">
      <c r="A34" t="s">
        <v>14</v>
      </c>
      <c r="B34">
        <v>0</v>
      </c>
      <c r="C34">
        <v>4.6099999999999998E-4</v>
      </c>
      <c r="D34">
        <v>7.8399999999999997E-4</v>
      </c>
      <c r="E34">
        <v>1465546</v>
      </c>
      <c r="F34">
        <v>61604169</v>
      </c>
      <c r="G34">
        <v>1.7006507592190889</v>
      </c>
      <c r="H34">
        <v>189948</v>
      </c>
      <c r="I34">
        <v>46571394</v>
      </c>
      <c r="J34">
        <v>1204507</v>
      </c>
      <c r="K34">
        <v>61343269</v>
      </c>
      <c r="L34">
        <v>1014559</v>
      </c>
      <c r="M34">
        <v>14771875</v>
      </c>
      <c r="N34">
        <v>29.119794905964071</v>
      </c>
      <c r="O34" s="5">
        <v>5.4053999999999998E-2</v>
      </c>
      <c r="P34" s="5">
        <v>0.10044900000000001</v>
      </c>
      <c r="Q34" s="5">
        <v>1.8583083583083586</v>
      </c>
      <c r="R34">
        <v>5.4515000000000001E-2</v>
      </c>
      <c r="S34">
        <v>0.101233</v>
      </c>
      <c r="T34">
        <v>1.8569751444556544</v>
      </c>
      <c r="U34">
        <v>0.99225548981063494</v>
      </c>
      <c r="V34">
        <v>0.99154361184994955</v>
      </c>
    </row>
    <row r="35" spans="1:22" s="4" customFormat="1" x14ac:dyDescent="0.15">
      <c r="A35" s="4" t="s">
        <v>15</v>
      </c>
      <c r="B35" s="4">
        <v>0</v>
      </c>
      <c r="C35">
        <v>9.0600000000000001E-4</v>
      </c>
      <c r="D35">
        <v>1.554E-3</v>
      </c>
      <c r="E35">
        <v>2845797</v>
      </c>
      <c r="F35" s="4">
        <v>124942349</v>
      </c>
      <c r="G35">
        <v>1.7152317880794703</v>
      </c>
      <c r="H35" s="4">
        <v>280499</v>
      </c>
      <c r="I35" s="4">
        <v>89862334</v>
      </c>
      <c r="J35" s="4">
        <v>2315813</v>
      </c>
      <c r="K35" s="4">
        <v>124412652</v>
      </c>
      <c r="L35" s="4">
        <v>2035314</v>
      </c>
      <c r="M35" s="4">
        <v>34550318</v>
      </c>
      <c r="N35" s="4">
        <v>33.950847879000492</v>
      </c>
      <c r="O35" s="6">
        <v>0.16361800000000001</v>
      </c>
      <c r="P35" s="6">
        <v>0.28926099999999999</v>
      </c>
      <c r="Q35" s="6">
        <v>1.7679045092838195</v>
      </c>
      <c r="R35">
        <v>0.164524</v>
      </c>
      <c r="S35">
        <v>0.29081499999999999</v>
      </c>
      <c r="T35" s="4">
        <v>1.7676144513870315</v>
      </c>
      <c r="U35" s="4">
        <v>0.99465639667830064</v>
      </c>
      <c r="V35" s="4">
        <v>0.99449320463883695</v>
      </c>
    </row>
    <row r="36" spans="1:22" s="4" customFormat="1" x14ac:dyDescent="0.15">
      <c r="A36" s="4" t="s">
        <v>16</v>
      </c>
      <c r="B36" s="4">
        <v>0</v>
      </c>
      <c r="C36">
        <v>1.954E-3</v>
      </c>
      <c r="D36">
        <v>3.1020000000000002E-3</v>
      </c>
      <c r="E36">
        <v>5520326</v>
      </c>
      <c r="F36" s="4">
        <v>252819809</v>
      </c>
      <c r="G36">
        <v>1.5875127942681679</v>
      </c>
      <c r="H36" s="4">
        <v>403463</v>
      </c>
      <c r="I36" s="4">
        <v>169764840</v>
      </c>
      <c r="J36" s="4">
        <v>4460152</v>
      </c>
      <c r="K36" s="4">
        <v>251760234</v>
      </c>
      <c r="L36" s="4">
        <v>4056689</v>
      </c>
      <c r="M36" s="4">
        <v>81995394</v>
      </c>
      <c r="N36" s="4">
        <v>40.424786815060266</v>
      </c>
      <c r="O36" s="6">
        <v>0.49918300000000004</v>
      </c>
      <c r="P36" s="6">
        <v>0.895895</v>
      </c>
      <c r="Q36" s="6">
        <v>1.7947225766903119</v>
      </c>
      <c r="R36">
        <v>0.50113700000000005</v>
      </c>
      <c r="S36">
        <v>0.89899700000000005</v>
      </c>
      <c r="T36" s="4">
        <v>1.7939146381129312</v>
      </c>
      <c r="U36" s="4">
        <v>0.99654948792932563</v>
      </c>
      <c r="V36" s="4">
        <v>0.99610086662928499</v>
      </c>
    </row>
    <row r="37" spans="1:22" s="4" customFormat="1" x14ac:dyDescent="0.15">
      <c r="A37" s="4" t="s">
        <v>17</v>
      </c>
      <c r="B37" s="4">
        <v>0</v>
      </c>
      <c r="C37">
        <v>2.4369999999999999E-3</v>
      </c>
      <c r="D37">
        <v>5.4730000000000004E-3</v>
      </c>
      <c r="E37">
        <v>10708196</v>
      </c>
      <c r="F37" s="4">
        <v>510588330</v>
      </c>
      <c r="G37">
        <v>2.245794009027493</v>
      </c>
      <c r="H37" s="4">
        <v>1269873</v>
      </c>
      <c r="I37" s="4">
        <v>404162374</v>
      </c>
      <c r="J37" s="4">
        <v>8578357</v>
      </c>
      <c r="K37" s="4">
        <v>508459676</v>
      </c>
      <c r="L37" s="4">
        <v>7308484</v>
      </c>
      <c r="M37" s="4">
        <v>104297302</v>
      </c>
      <c r="N37" s="4">
        <v>28.541432669210195</v>
      </c>
      <c r="O37" s="6">
        <v>0.78529099999999996</v>
      </c>
      <c r="P37" s="6">
        <v>1.264929</v>
      </c>
      <c r="Q37" s="6">
        <v>1.6107774060825859</v>
      </c>
      <c r="R37">
        <v>0.78772799999999998</v>
      </c>
      <c r="S37">
        <v>1.270402</v>
      </c>
      <c r="T37" s="4">
        <v>1.6127419616923608</v>
      </c>
      <c r="U37" s="4">
        <v>0.99569191484270325</v>
      </c>
      <c r="V37" s="4">
        <v>0.99690629252736984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jiangbo li</cp:lastModifiedBy>
  <dcterms:created xsi:type="dcterms:W3CDTF">2024-11-24T04:36:01Z</dcterms:created>
  <dcterms:modified xsi:type="dcterms:W3CDTF">2024-12-15T14:20:04Z</dcterms:modified>
</cp:coreProperties>
</file>