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_JB\xiaorong_for_GroupTC-BS\"/>
    </mc:Choice>
  </mc:AlternateContent>
  <xr:revisionPtr revIDLastSave="0" documentId="13_ncr:1_{29364FEB-BF63-44C3-BEF9-96CDB38DAD00}" xr6:coauthVersionLast="47" xr6:coauthVersionMax="47" xr10:uidLastSave="{00000000-0000-0000-0000-000000000000}"/>
  <bookViews>
    <workbookView xWindow="1080" yWindow="1080" windowWidth="27330" windowHeight="1353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1" l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35" i="2"/>
  <c r="E44" i="2"/>
  <c r="E43" i="2"/>
  <c r="E42" i="2"/>
  <c r="E41" i="2"/>
  <c r="E40" i="2"/>
  <c r="E39" i="2"/>
  <c r="E38" i="2"/>
  <c r="E37" i="2"/>
  <c r="E36" i="2"/>
  <c r="E34" i="2"/>
  <c r="E33" i="2"/>
  <c r="E32" i="2"/>
  <c r="E31" i="2"/>
  <c r="E30" i="2"/>
  <c r="E29" i="2"/>
  <c r="E28" i="2"/>
  <c r="E27" i="2"/>
  <c r="E26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<sst xmlns="http://schemas.openxmlformats.org/spreadsheetml/2006/main" count="60" uniqueCount="60">
  <si>
    <t>datasets</t>
    <phoneticPr fontId="1" type="noConversion"/>
  </si>
  <si>
    <t>Triangle count</t>
    <phoneticPr fontId="1" type="noConversion"/>
  </si>
  <si>
    <t>GroupTC-BS-opt0</t>
    <phoneticPr fontId="1" type="noConversion"/>
  </si>
  <si>
    <t>GroupTC-BS-opt1</t>
    <phoneticPr fontId="1" type="noConversion"/>
  </si>
  <si>
    <t>GroupTC-BS-opt1+opt2</t>
    <phoneticPr fontId="1" type="noConversion"/>
  </si>
  <si>
    <t>GroupTC-BS-opt1+opt2+opt3</t>
    <phoneticPr fontId="1" type="noConversion"/>
  </si>
  <si>
    <t>speedup-opt1</t>
    <phoneticPr fontId="1" type="noConversion"/>
  </si>
  <si>
    <t>speedup-opt12</t>
    <phoneticPr fontId="1" type="noConversion"/>
  </si>
  <si>
    <t>speedup-opt123</t>
    <phoneticPr fontId="1" type="noConversion"/>
  </si>
  <si>
    <t>baseline</t>
    <phoneticPr fontId="1" type="noConversion"/>
  </si>
  <si>
    <t>WN</t>
    <phoneticPr fontId="1" type="noConversion"/>
  </si>
  <si>
    <t>CD</t>
    <phoneticPr fontId="1" type="noConversion"/>
  </si>
  <si>
    <t>RC</t>
    <phoneticPr fontId="1" type="noConversion"/>
  </si>
  <si>
    <t>WT</t>
    <phoneticPr fontId="1" type="noConversion"/>
  </si>
  <si>
    <t>WB</t>
    <phoneticPr fontId="1" type="noConversion"/>
  </si>
  <si>
    <t>AS</t>
    <phoneticPr fontId="1" type="noConversion"/>
  </si>
  <si>
    <t>CP</t>
    <phoneticPr fontId="1" type="noConversion"/>
  </si>
  <si>
    <t>SP</t>
    <phoneticPr fontId="1" type="noConversion"/>
  </si>
  <si>
    <t>CL</t>
    <phoneticPr fontId="1" type="noConversion"/>
  </si>
  <si>
    <t>SL</t>
    <phoneticPr fontId="1" type="noConversion"/>
  </si>
  <si>
    <t>CO</t>
    <phoneticPr fontId="1" type="noConversion"/>
  </si>
  <si>
    <t>CF</t>
    <phoneticPr fontId="1" type="noConversion"/>
  </si>
  <si>
    <t>datasets</t>
  </si>
  <si>
    <t>Triangle count</t>
  </si>
  <si>
    <t>GroupTC-BS-opt1</t>
  </si>
  <si>
    <t>GroupTC-BS-opt1+opt2</t>
  </si>
  <si>
    <t>GroupTC-BS-opt1+opt2+opt3</t>
  </si>
  <si>
    <t>speedup-opt1</t>
  </si>
  <si>
    <t>speedup-opt12</t>
  </si>
  <si>
    <t>speedup-opt123</t>
  </si>
  <si>
    <t>baseline</t>
  </si>
  <si>
    <t>AC</t>
  </si>
  <si>
    <t>PG</t>
  </si>
  <si>
    <t>EE</t>
  </si>
  <si>
    <t>SS</t>
  </si>
  <si>
    <t>WN</t>
  </si>
  <si>
    <t>CD</t>
  </si>
  <si>
    <t>Am</t>
  </si>
  <si>
    <t>RC</t>
  </si>
  <si>
    <t>WT</t>
  </si>
  <si>
    <t>WB</t>
  </si>
  <si>
    <t>AS</t>
  </si>
  <si>
    <t>CP</t>
  </si>
  <si>
    <t>SP</t>
  </si>
  <si>
    <t>Sx</t>
  </si>
  <si>
    <t>CL</t>
  </si>
  <si>
    <t>SL</t>
  </si>
  <si>
    <t>CO</t>
  </si>
  <si>
    <t>Tw</t>
  </si>
  <si>
    <t>CF</t>
  </si>
  <si>
    <t>GroupTC-BS-p</t>
    <phoneticPr fontId="1" type="noConversion"/>
  </si>
  <si>
    <t>GroupTC-BS</t>
    <phoneticPr fontId="1" type="noConversion"/>
  </si>
  <si>
    <t>AM</t>
    <phoneticPr fontId="1" type="noConversion"/>
  </si>
  <si>
    <t>IM</t>
    <phoneticPr fontId="1" type="noConversion"/>
  </si>
  <si>
    <t>SX</t>
    <phoneticPr fontId="1" type="noConversion"/>
  </si>
  <si>
    <t>K5</t>
    <phoneticPr fontId="1" type="noConversion"/>
  </si>
  <si>
    <t>HW</t>
    <phoneticPr fontId="1" type="noConversion"/>
  </si>
  <si>
    <t>EN</t>
    <phoneticPr fontId="1" type="noConversion"/>
  </si>
  <si>
    <t>K4</t>
    <phoneticPr fontId="1" type="noConversion"/>
  </si>
  <si>
    <t>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</si>
</sst>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Sheet2!$H$1</c:f>
              <c:strCache>
                <c:ptCount val="1"/>
                <c:pt idx="0">
                  <c:v>speedup-opt1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Sheet2!$A$2:$A$20</c:f>
              <c:strCache>
                <c:ptCount val="19"/>
                <c:pt idx="0">
                  <c:v>AC</c:v>
                </c:pt>
                <c:pt idx="1">
                  <c:v>PG</c:v>
                </c:pt>
                <c:pt idx="2">
                  <c:v>EE</c:v>
                </c:pt>
                <c:pt idx="3">
                  <c:v>SS</c:v>
                </c:pt>
                <c:pt idx="4">
                  <c:v>WN</c:v>
                </c:pt>
                <c:pt idx="5">
                  <c:v>CD</c:v>
                </c:pt>
                <c:pt idx="6">
                  <c:v>Am</c:v>
                </c:pt>
                <c:pt idx="7">
                  <c:v>RC</c:v>
                </c:pt>
                <c:pt idx="8">
                  <c:v>WT</c:v>
                </c:pt>
                <c:pt idx="9">
                  <c:v>WB</c:v>
                </c:pt>
                <c:pt idx="10">
                  <c:v>AS</c:v>
                </c:pt>
                <c:pt idx="11">
                  <c:v>CP</c:v>
                </c:pt>
                <c:pt idx="12">
                  <c:v>SP</c:v>
                </c:pt>
                <c:pt idx="13">
                  <c:v>Sx</c:v>
                </c:pt>
                <c:pt idx="14">
                  <c:v>CL</c:v>
                </c:pt>
                <c:pt idx="15">
                  <c:v>SL</c:v>
                </c:pt>
                <c:pt idx="16">
                  <c:v>CO</c:v>
                </c:pt>
                <c:pt idx="17">
                  <c:v>Tw</c:v>
                </c:pt>
                <c:pt idx="18">
                  <c:v>CF</c:v>
                </c:pt>
              </c:strCache>
            </c:strRef>
          </c:cat>
          <c:val>
            <c:numRef>
              <c:f>Sheet2!$H$2:$H$20</c:f>
              <c:numCache>
                <c:formatCode>General</c:formatCode>
                <c:ptCount val="19"/>
                <c:pt idx="0">
                  <c:v>0.96721311475409832</c:v>
                </c:pt>
                <c:pt idx="1">
                  <c:v>0.90410958904109595</c:v>
                </c:pt>
                <c:pt idx="2">
                  <c:v>1.1666666666666665</c:v>
                </c:pt>
                <c:pt idx="3">
                  <c:v>1.1304347826086956</c:v>
                </c:pt>
                <c:pt idx="4">
                  <c:v>1.0344827586206895</c:v>
                </c:pt>
                <c:pt idx="5">
                  <c:v>1.076086956521739</c:v>
                </c:pt>
                <c:pt idx="6">
                  <c:v>1.1045296167247387</c:v>
                </c:pt>
                <c:pt idx="7">
                  <c:v>0.94274809160305328</c:v>
                </c:pt>
                <c:pt idx="8">
                  <c:v>1.1636592530423835</c:v>
                </c:pt>
                <c:pt idx="9">
                  <c:v>0.98517085751128308</c:v>
                </c:pt>
                <c:pt idx="10">
                  <c:v>1.0449245541838132</c:v>
                </c:pt>
                <c:pt idx="11">
                  <c:v>1.5178694950426563</c:v>
                </c:pt>
                <c:pt idx="12">
                  <c:v>0.86380697050938327</c:v>
                </c:pt>
                <c:pt idx="13">
                  <c:v>1.609871244635193</c:v>
                </c:pt>
                <c:pt idx="14">
                  <c:v>0.93320378916686908</c:v>
                </c:pt>
                <c:pt idx="15">
                  <c:v>0.93534743202416926</c:v>
                </c:pt>
                <c:pt idx="16">
                  <c:v>1.1192214993748073</c:v>
                </c:pt>
                <c:pt idx="17">
                  <c:v>1.1305296280795067</c:v>
                </c:pt>
                <c:pt idx="18">
                  <c:v>1.1292787445464632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F-4477-921B-1D9796EACA80}"/>
            </c:ext>
          </c:extLst>
        </c:ser>
        <c:ser>
          <c:idx val="1"/>
          <c:order val="1"/>
          <c:tx>
            <c:strRef>
              <c:f>Sheet2!$I$1</c:f>
              <c:strCache>
                <c:ptCount val="1"/>
                <c:pt idx="0">
                  <c:v>speedup-opt12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Sheet2!$A$2:$A$20</c:f>
              <c:strCache>
                <c:ptCount val="19"/>
                <c:pt idx="0">
                  <c:v>AC</c:v>
                </c:pt>
                <c:pt idx="1">
                  <c:v>PG</c:v>
                </c:pt>
                <c:pt idx="2">
                  <c:v>EE</c:v>
                </c:pt>
                <c:pt idx="3">
                  <c:v>SS</c:v>
                </c:pt>
                <c:pt idx="4">
                  <c:v>WN</c:v>
                </c:pt>
                <c:pt idx="5">
                  <c:v>CD</c:v>
                </c:pt>
                <c:pt idx="6">
                  <c:v>Am</c:v>
                </c:pt>
                <c:pt idx="7">
                  <c:v>RC</c:v>
                </c:pt>
                <c:pt idx="8">
                  <c:v>WT</c:v>
                </c:pt>
                <c:pt idx="9">
                  <c:v>WB</c:v>
                </c:pt>
                <c:pt idx="10">
                  <c:v>AS</c:v>
                </c:pt>
                <c:pt idx="11">
                  <c:v>CP</c:v>
                </c:pt>
                <c:pt idx="12">
                  <c:v>SP</c:v>
                </c:pt>
                <c:pt idx="13">
                  <c:v>Sx</c:v>
                </c:pt>
                <c:pt idx="14">
                  <c:v>CL</c:v>
                </c:pt>
                <c:pt idx="15">
                  <c:v>SL</c:v>
                </c:pt>
                <c:pt idx="16">
                  <c:v>CO</c:v>
                </c:pt>
                <c:pt idx="17">
                  <c:v>Tw</c:v>
                </c:pt>
                <c:pt idx="18">
                  <c:v>CF</c:v>
                </c:pt>
              </c:strCache>
            </c:strRef>
          </c:cat>
          <c:val>
            <c:numRef>
              <c:f>Sheet2!$I$2:$I$20</c:f>
              <c:numCache>
                <c:formatCode>General</c:formatCode>
                <c:ptCount val="19"/>
                <c:pt idx="0">
                  <c:v>0.98333333333333328</c:v>
                </c:pt>
                <c:pt idx="1">
                  <c:v>1.1000000000000001</c:v>
                </c:pt>
                <c:pt idx="2">
                  <c:v>1.5053763440860215</c:v>
                </c:pt>
                <c:pt idx="3">
                  <c:v>1.5204678362573096</c:v>
                </c:pt>
                <c:pt idx="4">
                  <c:v>1.075268817204301</c:v>
                </c:pt>
                <c:pt idx="5">
                  <c:v>1.1061452513966481</c:v>
                </c:pt>
                <c:pt idx="6">
                  <c:v>1.1122807017543861</c:v>
                </c:pt>
                <c:pt idx="7">
                  <c:v>1.0692640692640691</c:v>
                </c:pt>
                <c:pt idx="8">
                  <c:v>2.8855359001040579</c:v>
                </c:pt>
                <c:pt idx="9">
                  <c:v>1.0458590006844628</c:v>
                </c:pt>
                <c:pt idx="10">
                  <c:v>1.4022089277496548</c:v>
                </c:pt>
                <c:pt idx="11">
                  <c:v>1.6009241245136188</c:v>
                </c:pt>
                <c:pt idx="12">
                  <c:v>1.005513367315094</c:v>
                </c:pt>
                <c:pt idx="13">
                  <c:v>2.2256724683544307</c:v>
                </c:pt>
                <c:pt idx="14">
                  <c:v>1.0065496463190988</c:v>
                </c:pt>
                <c:pt idx="15">
                  <c:v>1.0117647058823529</c:v>
                </c:pt>
                <c:pt idx="16">
                  <c:v>1.0567903769484797</c:v>
                </c:pt>
                <c:pt idx="17">
                  <c:v>1.5988237515340318</c:v>
                </c:pt>
                <c:pt idx="18">
                  <c:v>1.1497712281695485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F-4477-921B-1D9796EACA80}"/>
            </c:ext>
          </c:extLst>
        </c:ser>
        <c:ser>
          <c:idx val="2"/>
          <c:order val="2"/>
          <c:tx>
            <c:strRef>
              <c:f>Sheet2!$J$1</c:f>
              <c:strCache>
                <c:ptCount val="1"/>
                <c:pt idx="0">
                  <c:v>speedup-opt123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Sheet2!$A$2:$A$20</c:f>
              <c:strCache>
                <c:ptCount val="19"/>
                <c:pt idx="0">
                  <c:v>AC</c:v>
                </c:pt>
                <c:pt idx="1">
                  <c:v>PG</c:v>
                </c:pt>
                <c:pt idx="2">
                  <c:v>EE</c:v>
                </c:pt>
                <c:pt idx="3">
                  <c:v>SS</c:v>
                </c:pt>
                <c:pt idx="4">
                  <c:v>WN</c:v>
                </c:pt>
                <c:pt idx="5">
                  <c:v>CD</c:v>
                </c:pt>
                <c:pt idx="6">
                  <c:v>Am</c:v>
                </c:pt>
                <c:pt idx="7">
                  <c:v>RC</c:v>
                </c:pt>
                <c:pt idx="8">
                  <c:v>WT</c:v>
                </c:pt>
                <c:pt idx="9">
                  <c:v>WB</c:v>
                </c:pt>
                <c:pt idx="10">
                  <c:v>AS</c:v>
                </c:pt>
                <c:pt idx="11">
                  <c:v>CP</c:v>
                </c:pt>
                <c:pt idx="12">
                  <c:v>SP</c:v>
                </c:pt>
                <c:pt idx="13">
                  <c:v>Sx</c:v>
                </c:pt>
                <c:pt idx="14">
                  <c:v>CL</c:v>
                </c:pt>
                <c:pt idx="15">
                  <c:v>SL</c:v>
                </c:pt>
                <c:pt idx="16">
                  <c:v>CO</c:v>
                </c:pt>
                <c:pt idx="17">
                  <c:v>Tw</c:v>
                </c:pt>
                <c:pt idx="18">
                  <c:v>CF</c:v>
                </c:pt>
              </c:strCache>
            </c:strRef>
          </c:cat>
          <c:val>
            <c:numRef>
              <c:f>Sheet2!$J$2:$J$20</c:f>
              <c:numCache>
                <c:formatCode>General</c:formatCode>
                <c:ptCount val="19"/>
                <c:pt idx="0">
                  <c:v>1.204081632653061</c:v>
                </c:pt>
                <c:pt idx="1">
                  <c:v>1.375</c:v>
                </c:pt>
                <c:pt idx="2">
                  <c:v>1.8181818181818179</c:v>
                </c:pt>
                <c:pt idx="3">
                  <c:v>1.8055555555555558</c:v>
                </c:pt>
                <c:pt idx="4">
                  <c:v>1.2552301255230125</c:v>
                </c:pt>
                <c:pt idx="5">
                  <c:v>1.3112582781456954</c:v>
                </c:pt>
                <c:pt idx="6">
                  <c:v>1.161172161172161</c:v>
                </c:pt>
                <c:pt idx="7">
                  <c:v>1.0378151260504203</c:v>
                </c:pt>
                <c:pt idx="8">
                  <c:v>2.9849300322927879</c:v>
                </c:pt>
                <c:pt idx="9">
                  <c:v>0.98580645161290326</c:v>
                </c:pt>
                <c:pt idx="10">
                  <c:v>1.3440670489633877</c:v>
                </c:pt>
                <c:pt idx="11">
                  <c:v>1.5344988344988344</c:v>
                </c:pt>
                <c:pt idx="12">
                  <c:v>1.175912408759124</c:v>
                </c:pt>
                <c:pt idx="13">
                  <c:v>2.756331749375398</c:v>
                </c:pt>
                <c:pt idx="14">
                  <c:v>1.1361821676770665</c:v>
                </c:pt>
                <c:pt idx="15">
                  <c:v>1.1713328288833642</c:v>
                </c:pt>
                <c:pt idx="16">
                  <c:v>1.2492440255261479</c:v>
                </c:pt>
                <c:pt idx="17">
                  <c:v>1.663045057901662</c:v>
                </c:pt>
                <c:pt idx="18">
                  <c:v>1.1200691157237386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F-4477-921B-1D9796EAC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3685759"/>
        <c:axId val="1783699199"/>
      </c:barChart>
      <c:catAx>
        <c:axId val="1783685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3699199"/>
        <c:crosses val="autoZero"/>
        <c:auto val="1"/>
        <c:lblAlgn val="ctr"/>
        <c:lblOffset val="100"/>
        <c:noMultiLvlLbl val="0"/>
      </c:catAx>
      <c:valAx>
        <c:axId val="178369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368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628650</xdr:colOff>
      <xdr:row>7</xdr:row>
      <xdr:rowOff>57150</xdr:rowOff>
    </xdr:from>
    <xdr:to>
      <xdr:col>18</xdr:col>
      <xdr:colOff>514349</xdr:colOff>
      <xdr:row>26</xdr:row>
      <xdr:rowOff>119062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C49EA16-468B-964A-C822-F94419C4AF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zoomScaleNormal="100" workbookViewId="0">
      <selection activeCell="E23" sqref="E23"/>
    </sheetView>
  </sheetViews>
  <sheetFormatPr defaultRowHeight="13.5" x14ac:dyDescent="0.15"/>
  <cols>
    <col min="1" max="1" width="18.375" bestFit="1" customWidth="1"/>
    <col min="2" max="2" width="18.25" bestFit="1" customWidth="1"/>
    <col min="3" max="4" width="19.5" bestFit="1" customWidth="1"/>
    <col min="5" max="5" width="27.75" customWidth="1"/>
    <col min="6" max="6" width="33.375" customWidth="1"/>
    <col min="7" max="7" width="15.75" bestFit="1" customWidth="1"/>
    <col min="8" max="9" width="18.25" bestFit="1" customWidth="1"/>
    <col min="10" max="10" width="17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t="s">
        <v>10</v>
      </c>
      <c r="C2">
        <v>3.0499999999999999E-4</v>
      </c>
      <c r="D2">
        <v>2.9E-4</v>
      </c>
      <c r="E2">
        <v>2.7799999999999998E-4</v>
      </c>
      <c r="F2">
        <v>2.7700000000000001E-4</v>
      </c>
      <c r="G2">
        <f>C2/D2</f>
        <v>1.0517241379310345</v>
      </c>
      <c r="H2">
        <f>C2/E2</f>
        <v>1.0971223021582734</v>
      </c>
      <c r="I2">
        <f>C2/F2</f>
        <v>1.1010830324909746</v>
      </c>
      <c r="J2" cm="1">
        <f t="array" ref="J2:J20">C2:C20/C2:C20</f>
        <v>1</v>
      </c>
    </row>
    <row r="3" spans="1:10" x14ac:dyDescent="0.15">
      <c r="A3" t="s">
        <v>11</v>
      </c>
      <c r="C3">
        <v>2.0100000000000001E-4</v>
      </c>
      <c r="D3">
        <v>1.7699999999999999E-4</v>
      </c>
      <c r="E3">
        <v>1.73E-4</v>
      </c>
      <c r="F3">
        <v>1.73E-4</v>
      </c>
      <c r="G3">
        <f t="shared" ref="G3:G21" si="0">C3/D3</f>
        <v>1.1355932203389831</v>
      </c>
      <c r="H3">
        <f t="shared" ref="H3:H21" si="1">C3/E3</f>
        <v>1.1618497109826589</v>
      </c>
      <c r="I3">
        <f t="shared" ref="I3:I21" si="2">C3/F3</f>
        <v>1.1618497109826589</v>
      </c>
      <c r="J3">
        <v>1</v>
      </c>
    </row>
    <row r="4" spans="1:10" x14ac:dyDescent="0.15">
      <c r="A4" t="s">
        <v>52</v>
      </c>
      <c r="C4">
        <v>3.1799999999999998E-4</v>
      </c>
      <c r="D4">
        <v>3.0800000000000001E-4</v>
      </c>
      <c r="E4">
        <v>2.9999999999999997E-4</v>
      </c>
      <c r="F4">
        <v>2.9700000000000001E-4</v>
      </c>
      <c r="G4">
        <f t="shared" si="0"/>
        <v>1.0324675324675323</v>
      </c>
      <c r="H4">
        <f t="shared" si="1"/>
        <v>1.06</v>
      </c>
      <c r="I4">
        <f t="shared" si="2"/>
        <v>1.0707070707070705</v>
      </c>
      <c r="J4">
        <v>1</v>
      </c>
    </row>
    <row r="5" spans="1:10" x14ac:dyDescent="0.15">
      <c r="A5" t="s">
        <v>12</v>
      </c>
      <c r="C5">
        <v>2.5999999999999998E-4</v>
      </c>
      <c r="D5">
        <v>2.61E-4</v>
      </c>
      <c r="E5">
        <v>2.31E-4</v>
      </c>
      <c r="F5">
        <v>2.31E-4</v>
      </c>
      <c r="G5">
        <f t="shared" si="0"/>
        <v>0.99616858237547878</v>
      </c>
      <c r="H5">
        <f t="shared" si="1"/>
        <v>1.1255411255411254</v>
      </c>
      <c r="I5">
        <f t="shared" si="2"/>
        <v>1.1255411255411254</v>
      </c>
      <c r="J5">
        <v>1</v>
      </c>
    </row>
    <row r="6" spans="1:10" x14ac:dyDescent="0.15">
      <c r="A6" t="s">
        <v>13</v>
      </c>
      <c r="C6">
        <v>2.7499999999999998E-3</v>
      </c>
      <c r="D6">
        <v>2.3210000000000001E-3</v>
      </c>
      <c r="E6">
        <v>9.6900000000000003E-4</v>
      </c>
      <c r="F6">
        <v>9.2599999999999996E-4</v>
      </c>
      <c r="G6">
        <f t="shared" si="0"/>
        <v>1.1848341232227486</v>
      </c>
      <c r="H6">
        <f t="shared" si="1"/>
        <v>2.8379772961816303</v>
      </c>
      <c r="I6">
        <f t="shared" si="2"/>
        <v>2.9697624190064795</v>
      </c>
      <c r="J6">
        <v>1</v>
      </c>
    </row>
    <row r="7" spans="1:10" x14ac:dyDescent="0.15">
      <c r="A7" t="s">
        <v>53</v>
      </c>
      <c r="C7">
        <v>1.699E-3</v>
      </c>
      <c r="D7">
        <v>1.6260000000000001E-3</v>
      </c>
      <c r="E7">
        <v>1.333E-3</v>
      </c>
      <c r="F7">
        <v>1.3140000000000001E-3</v>
      </c>
      <c r="G7">
        <f t="shared" si="0"/>
        <v>1.0448954489544895</v>
      </c>
      <c r="H7">
        <f t="shared" si="1"/>
        <v>1.2745686421605402</v>
      </c>
      <c r="I7">
        <f t="shared" si="2"/>
        <v>1.2929984779299848</v>
      </c>
      <c r="J7">
        <v>1</v>
      </c>
    </row>
    <row r="8" spans="1:10" x14ac:dyDescent="0.15">
      <c r="A8" t="s">
        <v>14</v>
      </c>
      <c r="C8">
        <v>1.5640000000000001E-3</v>
      </c>
      <c r="D8">
        <v>1.5319999999999999E-3</v>
      </c>
      <c r="E8">
        <v>1.493E-3</v>
      </c>
      <c r="F8">
        <v>1.5070000000000001E-3</v>
      </c>
      <c r="G8">
        <f t="shared" si="0"/>
        <v>1.0208877284595301</v>
      </c>
      <c r="H8">
        <f t="shared" si="1"/>
        <v>1.0475552578700604</v>
      </c>
      <c r="I8">
        <f t="shared" si="2"/>
        <v>1.0378234903782348</v>
      </c>
      <c r="J8">
        <v>1</v>
      </c>
    </row>
    <row r="9" spans="1:10" x14ac:dyDescent="0.15">
      <c r="A9" t="s">
        <v>15</v>
      </c>
      <c r="C9">
        <v>3.1970000000000002E-3</v>
      </c>
      <c r="D9">
        <v>2.918E-3</v>
      </c>
      <c r="E9">
        <v>2.2690000000000002E-3</v>
      </c>
      <c r="F9">
        <v>2.2820000000000002E-3</v>
      </c>
      <c r="G9">
        <f t="shared" si="0"/>
        <v>1.0956134338588075</v>
      </c>
      <c r="H9">
        <f t="shared" si="1"/>
        <v>1.4089907448215073</v>
      </c>
      <c r="I9">
        <f t="shared" si="2"/>
        <v>1.4009640666082384</v>
      </c>
      <c r="J9">
        <v>1</v>
      </c>
    </row>
    <row r="10" spans="1:10" s="4" customFormat="1" x14ac:dyDescent="0.15">
      <c r="A10" t="s">
        <v>16</v>
      </c>
      <c r="C10" s="4">
        <v>5.2160000000000002E-3</v>
      </c>
      <c r="D10" s="4">
        <v>4.2360000000000002E-3</v>
      </c>
      <c r="E10" s="4">
        <v>4.1120000000000002E-3</v>
      </c>
      <c r="F10">
        <v>4.189E-3</v>
      </c>
      <c r="G10">
        <f t="shared" si="0"/>
        <v>1.231350330500472</v>
      </c>
      <c r="H10">
        <f t="shared" si="1"/>
        <v>1.2684824902723735</v>
      </c>
      <c r="I10">
        <f t="shared" si="2"/>
        <v>1.2451659107185487</v>
      </c>
      <c r="J10">
        <v>1</v>
      </c>
    </row>
    <row r="11" spans="1:10" x14ac:dyDescent="0.15">
      <c r="A11" t="s">
        <v>17</v>
      </c>
      <c r="C11">
        <v>8.1060000000000004E-3</v>
      </c>
      <c r="D11">
        <v>7.8370000000000002E-3</v>
      </c>
      <c r="E11">
        <v>8.1519999999999995E-3</v>
      </c>
      <c r="F11">
        <v>8.1840000000000003E-3</v>
      </c>
      <c r="G11">
        <f t="shared" si="0"/>
        <v>1.0343243588107693</v>
      </c>
      <c r="H11">
        <f t="shared" si="1"/>
        <v>0.99435721295387647</v>
      </c>
      <c r="I11">
        <f t="shared" si="2"/>
        <v>0.9904692082111437</v>
      </c>
      <c r="J11">
        <v>1</v>
      </c>
    </row>
    <row r="12" spans="1:10" x14ac:dyDescent="0.15">
      <c r="A12" t="s">
        <v>54</v>
      </c>
      <c r="C12">
        <v>3.2983999999999999E-2</v>
      </c>
      <c r="D12">
        <v>2.86E-2</v>
      </c>
      <c r="E12">
        <v>2.044E-2</v>
      </c>
      <c r="F12">
        <v>2.0462000000000001E-2</v>
      </c>
      <c r="G12">
        <f t="shared" si="0"/>
        <v>1.1532867132867133</v>
      </c>
      <c r="H12">
        <f t="shared" si="1"/>
        <v>1.6136986301369862</v>
      </c>
      <c r="I12">
        <f t="shared" si="2"/>
        <v>1.6119636399178965</v>
      </c>
      <c r="J12">
        <v>1</v>
      </c>
    </row>
    <row r="13" spans="1:10" x14ac:dyDescent="0.15">
      <c r="A13" t="s">
        <v>18</v>
      </c>
      <c r="C13">
        <v>1.2563E-2</v>
      </c>
      <c r="D13">
        <v>1.3242E-2</v>
      </c>
      <c r="E13">
        <v>1.3335E-2</v>
      </c>
      <c r="F13">
        <v>1.3313E-2</v>
      </c>
      <c r="G13">
        <f t="shared" si="0"/>
        <v>0.94872375774052253</v>
      </c>
      <c r="H13">
        <f t="shared" si="1"/>
        <v>0.94210723659542561</v>
      </c>
      <c r="I13">
        <f t="shared" si="2"/>
        <v>0.94366408773379395</v>
      </c>
      <c r="J13">
        <v>1</v>
      </c>
    </row>
    <row r="14" spans="1:10" x14ac:dyDescent="0.15">
      <c r="A14" t="s">
        <v>19</v>
      </c>
      <c r="C14">
        <v>1.7975000000000001E-2</v>
      </c>
      <c r="D14">
        <v>1.8173999999999999E-2</v>
      </c>
      <c r="E14">
        <v>1.8353999999999999E-2</v>
      </c>
      <c r="F14">
        <v>1.8279E-2</v>
      </c>
      <c r="G14">
        <f t="shared" si="0"/>
        <v>0.98905029162539904</v>
      </c>
      <c r="H14">
        <f t="shared" si="1"/>
        <v>0.9793505502887655</v>
      </c>
      <c r="I14">
        <f t="shared" si="2"/>
        <v>0.98336889326549604</v>
      </c>
      <c r="J14">
        <v>1</v>
      </c>
    </row>
    <row r="15" spans="1:10" x14ac:dyDescent="0.15">
      <c r="A15" t="s">
        <v>55</v>
      </c>
      <c r="C15">
        <v>5.3220000000000003E-3</v>
      </c>
      <c r="D15">
        <v>5.4640000000000001E-3</v>
      </c>
      <c r="E15">
        <v>5.0270000000000002E-3</v>
      </c>
      <c r="F15">
        <v>5.0379999999999999E-3</v>
      </c>
      <c r="G15">
        <f t="shared" si="0"/>
        <v>0.97401171303074674</v>
      </c>
      <c r="H15">
        <f t="shared" si="1"/>
        <v>1.0586831111995225</v>
      </c>
      <c r="I15">
        <f t="shared" si="2"/>
        <v>1.0563715760222312</v>
      </c>
      <c r="J15">
        <v>1</v>
      </c>
    </row>
    <row r="16" spans="1:10" x14ac:dyDescent="0.15">
      <c r="A16" t="s">
        <v>56</v>
      </c>
      <c r="C16">
        <v>0.42795699999999998</v>
      </c>
      <c r="D16">
        <v>0.37987399999999999</v>
      </c>
      <c r="E16">
        <v>0.257579</v>
      </c>
      <c r="F16">
        <v>0.253716</v>
      </c>
      <c r="G16">
        <f t="shared" si="0"/>
        <v>1.1265761805230154</v>
      </c>
      <c r="H16">
        <f t="shared" si="1"/>
        <v>1.6614592028076822</v>
      </c>
      <c r="I16">
        <f t="shared" si="2"/>
        <v>1.6867560579545633</v>
      </c>
      <c r="J16">
        <v>1</v>
      </c>
    </row>
    <row r="17" spans="1:11" x14ac:dyDescent="0.15">
      <c r="A17" t="s">
        <v>20</v>
      </c>
      <c r="C17">
        <v>0.11266900000000001</v>
      </c>
      <c r="D17">
        <v>0.10042</v>
      </c>
      <c r="E17">
        <v>9.4990000000000005E-2</v>
      </c>
      <c r="F17">
        <v>9.4828999999999997E-2</v>
      </c>
      <c r="G17">
        <f t="shared" si="0"/>
        <v>1.1219776936865167</v>
      </c>
      <c r="H17">
        <f t="shared" si="1"/>
        <v>1.1861143278239814</v>
      </c>
      <c r="I17">
        <f t="shared" si="2"/>
        <v>1.1881281042719001</v>
      </c>
      <c r="J17">
        <v>1</v>
      </c>
    </row>
    <row r="18" spans="1:11" x14ac:dyDescent="0.15">
      <c r="A18" t="s">
        <v>57</v>
      </c>
      <c r="C18">
        <v>0.116616</v>
      </c>
      <c r="D18">
        <v>0.107184</v>
      </c>
      <c r="E18">
        <v>0.100174</v>
      </c>
      <c r="F18">
        <v>9.8474000000000006E-2</v>
      </c>
      <c r="G18">
        <f t="shared" si="0"/>
        <v>1.0879982086878639</v>
      </c>
      <c r="H18">
        <f t="shared" si="1"/>
        <v>1.1641344061333281</v>
      </c>
      <c r="I18">
        <f t="shared" si="2"/>
        <v>1.1842313707171435</v>
      </c>
      <c r="J18">
        <v>1</v>
      </c>
    </row>
    <row r="19" spans="1:11" x14ac:dyDescent="0.15">
      <c r="A19" t="s">
        <v>58</v>
      </c>
      <c r="C19">
        <v>1.6931000000000002E-2</v>
      </c>
      <c r="D19">
        <v>1.6792999999999999E-2</v>
      </c>
      <c r="E19">
        <v>1.5469E-2</v>
      </c>
      <c r="F19">
        <v>1.5821999999999999E-2</v>
      </c>
      <c r="G19">
        <f t="shared" si="0"/>
        <v>1.0082177097600191</v>
      </c>
      <c r="H19">
        <f t="shared" si="1"/>
        <v>1.0945116038528671</v>
      </c>
      <c r="I19">
        <f t="shared" si="2"/>
        <v>1.0700922765769183</v>
      </c>
      <c r="J19">
        <v>1</v>
      </c>
    </row>
    <row r="20" spans="1:11" x14ac:dyDescent="0.15">
      <c r="A20" t="s">
        <v>59</v>
      </c>
      <c r="C20">
        <v>5.058465</v>
      </c>
      <c r="D20">
        <v>4.4896890000000003</v>
      </c>
      <c r="E20">
        <v>3.1700330000000001</v>
      </c>
      <c r="F20">
        <v>3.0516730000000001</v>
      </c>
      <c r="G20">
        <f t="shared" si="0"/>
        <v>1.1266849441019189</v>
      </c>
      <c r="H20">
        <f t="shared" si="1"/>
        <v>1.5957136723813286</v>
      </c>
      <c r="I20">
        <f t="shared" si="2"/>
        <v>1.6576038782661182</v>
      </c>
      <c r="J20">
        <v>1</v>
      </c>
    </row>
    <row r="21" spans="1:11" x14ac:dyDescent="0.15">
      <c r="A21" t="s">
        <v>21</v>
      </c>
      <c r="C21">
        <v>2.532454</v>
      </c>
      <c r="D21">
        <v>2.2495319999999999</v>
      </c>
      <c r="E21">
        <v>2.188847</v>
      </c>
      <c r="F21">
        <v>2.1764239999999999</v>
      </c>
      <c r="G21">
        <f t="shared" si="0"/>
        <v>1.125769271119504</v>
      </c>
      <c r="H21">
        <f t="shared" si="1"/>
        <v>1.156980821409628</v>
      </c>
      <c r="I21">
        <f t="shared" si="2"/>
        <v>1.163584852951447</v>
      </c>
      <c r="J21">
        <v>1</v>
      </c>
    </row>
    <row r="32" spans="1:11" x14ac:dyDescent="0.15">
      <c r="K32" s="4"/>
    </row>
    <row r="35" spans="7:9" x14ac:dyDescent="0.15">
      <c r="G35" s="4"/>
      <c r="H35" s="4"/>
      <c r="I35" s="4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5397-D6EB-4AA6-8F0A-39F4851F2D5B}">
  <dimension ref="A1:K44"/>
  <sheetViews>
    <sheetView workbookViewId="0">
      <selection activeCell="C23" sqref="C23"/>
    </sheetView>
  </sheetViews>
  <sheetFormatPr defaultRowHeight="13.5" x14ac:dyDescent="0.15"/>
  <cols>
    <col min="3" max="3" width="18.75" customWidth="1"/>
    <col min="4" max="4" width="18.5" customWidth="1"/>
    <col min="5" max="5" width="16.75" customWidth="1"/>
    <col min="6" max="6" width="12.5" customWidth="1"/>
    <col min="7" max="7" width="23.25" customWidth="1"/>
    <col min="8" max="8" width="15.25" customWidth="1"/>
  </cols>
  <sheetData>
    <row r="1" spans="1:11" x14ac:dyDescent="0.15">
      <c r="A1" t="s">
        <v>22</v>
      </c>
      <c r="B1" t="s">
        <v>23</v>
      </c>
      <c r="C1" t="s">
        <v>51</v>
      </c>
      <c r="D1" t="s">
        <v>50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15">
      <c r="A2" t="s">
        <v>31</v>
      </c>
      <c r="B2">
        <v>36365</v>
      </c>
      <c r="C2">
        <v>5.8999999999999998E-5</v>
      </c>
      <c r="D2">
        <v>5.8999999999999998E-5</v>
      </c>
      <c r="E2">
        <v>6.0999999999999999E-5</v>
      </c>
      <c r="F2">
        <v>6.0000000000000002E-5</v>
      </c>
      <c r="G2">
        <v>4.9000000000000005E-5</v>
      </c>
      <c r="H2">
        <f>D2/E2</f>
        <v>0.96721311475409832</v>
      </c>
      <c r="I2">
        <f>D2/F2</f>
        <v>0.98333333333333328</v>
      </c>
      <c r="J2">
        <f>D2/G2</f>
        <v>1.204081632653061</v>
      </c>
      <c r="K2">
        <v>1</v>
      </c>
    </row>
    <row r="3" spans="1:11" x14ac:dyDescent="0.15">
      <c r="A3" t="s">
        <v>32</v>
      </c>
      <c r="B3">
        <v>2024</v>
      </c>
      <c r="C3">
        <v>6.6000000000000005E-5</v>
      </c>
      <c r="D3">
        <v>6.6000000000000005E-5</v>
      </c>
      <c r="E3">
        <v>7.2999999999999999E-5</v>
      </c>
      <c r="F3">
        <v>6.0000000000000002E-5</v>
      </c>
      <c r="G3">
        <v>4.8000000000000001E-5</v>
      </c>
      <c r="H3">
        <f t="shared" ref="H3:H20" si="0">D3/E3</f>
        <v>0.90410958904109595</v>
      </c>
      <c r="I3">
        <f t="shared" ref="I3:I20" si="1">D3/F3</f>
        <v>1.1000000000000001</v>
      </c>
      <c r="J3">
        <f t="shared" ref="J3:J20" si="2">D3/G3</f>
        <v>1.375</v>
      </c>
      <c r="K3">
        <v>1</v>
      </c>
    </row>
    <row r="4" spans="1:11" x14ac:dyDescent="0.15">
      <c r="A4" t="s">
        <v>33</v>
      </c>
      <c r="B4">
        <v>267313</v>
      </c>
      <c r="C4">
        <v>1.3999999999999999E-4</v>
      </c>
      <c r="D4">
        <v>1.3999999999999999E-4</v>
      </c>
      <c r="E4">
        <v>1.2E-4</v>
      </c>
      <c r="F4">
        <v>9.2999999999999997E-5</v>
      </c>
      <c r="G4">
        <v>7.7000000000000001E-5</v>
      </c>
      <c r="H4">
        <f t="shared" si="0"/>
        <v>1.1666666666666665</v>
      </c>
      <c r="I4">
        <f t="shared" si="1"/>
        <v>1.5053763440860215</v>
      </c>
      <c r="J4">
        <f t="shared" si="2"/>
        <v>1.8181818181818179</v>
      </c>
      <c r="K4">
        <v>1</v>
      </c>
    </row>
    <row r="5" spans="1:11" x14ac:dyDescent="0.15">
      <c r="A5" t="s">
        <v>34</v>
      </c>
      <c r="B5">
        <v>602592</v>
      </c>
      <c r="C5">
        <v>2.5999999999999998E-4</v>
      </c>
      <c r="D5">
        <v>2.5999999999999998E-4</v>
      </c>
      <c r="E5">
        <v>2.3000000000000001E-4</v>
      </c>
      <c r="F5">
        <v>1.7100000000000001E-4</v>
      </c>
      <c r="G5">
        <v>1.4399999999999998E-4</v>
      </c>
      <c r="H5">
        <f t="shared" si="0"/>
        <v>1.1304347826086956</v>
      </c>
      <c r="I5">
        <f t="shared" si="1"/>
        <v>1.5204678362573096</v>
      </c>
      <c r="J5">
        <f t="shared" si="2"/>
        <v>1.8055555555555558</v>
      </c>
      <c r="K5">
        <v>1</v>
      </c>
    </row>
    <row r="6" spans="1:11" x14ac:dyDescent="0.15">
      <c r="A6" t="s">
        <v>35</v>
      </c>
      <c r="B6">
        <v>8910005</v>
      </c>
      <c r="C6">
        <v>2.9999999999999997E-4</v>
      </c>
      <c r="D6">
        <v>2.9999999999999997E-4</v>
      </c>
      <c r="E6">
        <v>2.9E-4</v>
      </c>
      <c r="F6">
        <v>2.7900000000000001E-4</v>
      </c>
      <c r="G6">
        <v>2.3899999999999998E-4</v>
      </c>
      <c r="H6">
        <f t="shared" si="0"/>
        <v>1.0344827586206895</v>
      </c>
      <c r="I6">
        <f t="shared" si="1"/>
        <v>1.075268817204301</v>
      </c>
      <c r="J6">
        <f t="shared" si="2"/>
        <v>1.2552301255230125</v>
      </c>
      <c r="K6">
        <v>1</v>
      </c>
    </row>
    <row r="7" spans="1:11" x14ac:dyDescent="0.15">
      <c r="A7" t="s">
        <v>36</v>
      </c>
      <c r="B7">
        <v>2224385</v>
      </c>
      <c r="C7">
        <v>1.9799999999999999E-4</v>
      </c>
      <c r="D7">
        <v>1.9799999999999999E-4</v>
      </c>
      <c r="E7">
        <v>1.84E-4</v>
      </c>
      <c r="F7">
        <v>1.7899999999999999E-4</v>
      </c>
      <c r="G7">
        <v>1.5099999999999998E-4</v>
      </c>
      <c r="H7">
        <f t="shared" si="0"/>
        <v>1.076086956521739</v>
      </c>
      <c r="I7">
        <f t="shared" si="1"/>
        <v>1.1061452513966481</v>
      </c>
      <c r="J7">
        <f t="shared" si="2"/>
        <v>1.3112582781456954</v>
      </c>
      <c r="K7">
        <v>1</v>
      </c>
    </row>
    <row r="8" spans="1:11" x14ac:dyDescent="0.15">
      <c r="A8" t="s">
        <v>37</v>
      </c>
      <c r="B8">
        <v>3986507</v>
      </c>
      <c r="C8">
        <v>3.1700000000000001E-4</v>
      </c>
      <c r="D8">
        <v>3.1700000000000001E-4</v>
      </c>
      <c r="E8">
        <v>2.8699999999999998E-4</v>
      </c>
      <c r="F8">
        <v>2.8499999999999999E-4</v>
      </c>
      <c r="G8">
        <v>2.7300000000000002E-4</v>
      </c>
      <c r="H8">
        <f t="shared" si="0"/>
        <v>1.1045296167247387</v>
      </c>
      <c r="I8">
        <f t="shared" si="1"/>
        <v>1.1122807017543861</v>
      </c>
      <c r="J8">
        <f t="shared" si="2"/>
        <v>1.161172161172161</v>
      </c>
      <c r="K8">
        <v>1</v>
      </c>
    </row>
    <row r="9" spans="1:11" x14ac:dyDescent="0.15">
      <c r="A9" t="s">
        <v>38</v>
      </c>
      <c r="B9">
        <v>120676</v>
      </c>
      <c r="C9">
        <v>2.4699999999999999E-4</v>
      </c>
      <c r="D9">
        <v>2.4699999999999999E-4</v>
      </c>
      <c r="E9">
        <v>2.6200000000000003E-4</v>
      </c>
      <c r="F9">
        <v>2.31E-4</v>
      </c>
      <c r="G9">
        <v>2.3799999999999998E-4</v>
      </c>
      <c r="H9">
        <f t="shared" si="0"/>
        <v>0.94274809160305328</v>
      </c>
      <c r="I9">
        <f t="shared" si="1"/>
        <v>1.0692640692640691</v>
      </c>
      <c r="J9">
        <f t="shared" si="2"/>
        <v>1.0378151260504203</v>
      </c>
      <c r="K9">
        <v>1</v>
      </c>
    </row>
    <row r="10" spans="1:11" x14ac:dyDescent="0.15">
      <c r="A10" t="s">
        <v>39</v>
      </c>
      <c r="B10">
        <v>9203519</v>
      </c>
      <c r="C10">
        <v>2.7729999999999999E-3</v>
      </c>
      <c r="D10">
        <v>2.7729999999999999E-3</v>
      </c>
      <c r="E10">
        <v>2.3830000000000001E-3</v>
      </c>
      <c r="F10">
        <v>9.6100000000000005E-4</v>
      </c>
      <c r="G10">
        <v>9.2900000000000003E-4</v>
      </c>
      <c r="H10">
        <f t="shared" si="0"/>
        <v>1.1636592530423835</v>
      </c>
      <c r="I10">
        <f t="shared" si="1"/>
        <v>2.8855359001040579</v>
      </c>
      <c r="J10">
        <f t="shared" si="2"/>
        <v>2.9849300322927879</v>
      </c>
      <c r="K10">
        <v>1</v>
      </c>
    </row>
    <row r="11" spans="1:11" x14ac:dyDescent="0.15">
      <c r="A11" t="s">
        <v>40</v>
      </c>
      <c r="B11">
        <v>64690980</v>
      </c>
      <c r="C11">
        <v>1.5280000000000001E-3</v>
      </c>
      <c r="D11">
        <v>1.5280000000000001E-3</v>
      </c>
      <c r="E11">
        <v>1.5510000000000001E-3</v>
      </c>
      <c r="F11">
        <v>1.4610000000000001E-3</v>
      </c>
      <c r="G11">
        <v>1.5499999999999999E-3</v>
      </c>
      <c r="H11">
        <f t="shared" si="0"/>
        <v>0.98517085751128308</v>
      </c>
      <c r="I11">
        <f t="shared" si="1"/>
        <v>1.0458590006844628</v>
      </c>
      <c r="J11">
        <f t="shared" si="2"/>
        <v>0.98580645161290326</v>
      </c>
      <c r="K11">
        <v>1</v>
      </c>
    </row>
    <row r="12" spans="1:11" x14ac:dyDescent="0.15">
      <c r="A12" t="s">
        <v>41</v>
      </c>
      <c r="B12">
        <v>28769868</v>
      </c>
      <c r="C12">
        <v>3.0469999999999998E-3</v>
      </c>
      <c r="D12">
        <v>3.0469999999999998E-3</v>
      </c>
      <c r="E12">
        <v>2.9160000000000002E-3</v>
      </c>
      <c r="F12">
        <v>2.173E-3</v>
      </c>
      <c r="G12">
        <v>2.2669999999999999E-3</v>
      </c>
      <c r="H12">
        <f t="shared" si="0"/>
        <v>1.0449245541838132</v>
      </c>
      <c r="I12">
        <f t="shared" si="1"/>
        <v>1.4022089277496548</v>
      </c>
      <c r="J12">
        <f t="shared" si="2"/>
        <v>1.3440670489633877</v>
      </c>
      <c r="K12">
        <v>1</v>
      </c>
    </row>
    <row r="13" spans="1:11" x14ac:dyDescent="0.15">
      <c r="A13" t="s">
        <v>42</v>
      </c>
      <c r="B13">
        <v>7515023</v>
      </c>
      <c r="C13">
        <v>6.5830000000000003E-3</v>
      </c>
      <c r="D13">
        <v>6.5830000000000003E-3</v>
      </c>
      <c r="E13">
        <v>4.3369999999999997E-3</v>
      </c>
      <c r="F13">
        <v>4.1120000000000002E-3</v>
      </c>
      <c r="G13">
        <v>4.2900000000000004E-3</v>
      </c>
      <c r="H13">
        <f t="shared" si="0"/>
        <v>1.5178694950426563</v>
      </c>
      <c r="I13">
        <f t="shared" si="1"/>
        <v>1.6009241245136188</v>
      </c>
      <c r="J13">
        <f t="shared" si="2"/>
        <v>1.5344988344988344</v>
      </c>
      <c r="K13">
        <v>1</v>
      </c>
    </row>
    <row r="14" spans="1:11" x14ac:dyDescent="0.15">
      <c r="A14" t="s">
        <v>43</v>
      </c>
      <c r="B14">
        <v>32557458</v>
      </c>
      <c r="C14">
        <v>9.6659999999999992E-3</v>
      </c>
      <c r="D14">
        <v>9.6659999999999992E-3</v>
      </c>
      <c r="E14">
        <v>1.119E-2</v>
      </c>
      <c r="F14">
        <v>9.613E-3</v>
      </c>
      <c r="G14">
        <v>8.2199999999999999E-3</v>
      </c>
      <c r="H14">
        <f t="shared" si="0"/>
        <v>0.86380697050938327</v>
      </c>
      <c r="I14">
        <f t="shared" si="1"/>
        <v>1.005513367315094</v>
      </c>
      <c r="J14">
        <f t="shared" si="2"/>
        <v>1.175912408759124</v>
      </c>
      <c r="K14">
        <v>1</v>
      </c>
    </row>
    <row r="15" spans="1:11" x14ac:dyDescent="0.15">
      <c r="A15" t="s">
        <v>44</v>
      </c>
      <c r="B15">
        <v>114206974</v>
      </c>
      <c r="C15">
        <v>5.6265000000000003E-2</v>
      </c>
      <c r="D15">
        <v>5.6265000000000003E-2</v>
      </c>
      <c r="E15">
        <v>3.4950000000000002E-2</v>
      </c>
      <c r="F15">
        <v>2.528E-2</v>
      </c>
      <c r="G15">
        <v>2.0413000000000001E-2</v>
      </c>
      <c r="H15">
        <f t="shared" si="0"/>
        <v>1.609871244635193</v>
      </c>
      <c r="I15">
        <f t="shared" si="1"/>
        <v>2.2256724683544307</v>
      </c>
      <c r="J15">
        <f t="shared" si="2"/>
        <v>2.756331749375398</v>
      </c>
      <c r="K15">
        <v>1</v>
      </c>
    </row>
    <row r="16" spans="1:11" x14ac:dyDescent="0.15">
      <c r="A16" t="s">
        <v>45</v>
      </c>
      <c r="B16">
        <v>177820130</v>
      </c>
      <c r="C16">
        <v>1.5368E-2</v>
      </c>
      <c r="D16">
        <v>1.5368E-2</v>
      </c>
      <c r="E16">
        <v>1.6468E-2</v>
      </c>
      <c r="F16">
        <v>1.5268E-2</v>
      </c>
      <c r="G16">
        <v>1.3526E-2</v>
      </c>
      <c r="H16">
        <f t="shared" si="0"/>
        <v>0.93320378916686908</v>
      </c>
      <c r="I16">
        <f t="shared" si="1"/>
        <v>1.0065496463190988</v>
      </c>
      <c r="J16">
        <f t="shared" si="2"/>
        <v>1.1361821676770665</v>
      </c>
      <c r="K16">
        <v>1</v>
      </c>
    </row>
    <row r="17" spans="1:11" x14ac:dyDescent="0.15">
      <c r="A17" t="s">
        <v>46</v>
      </c>
      <c r="B17">
        <v>285730264</v>
      </c>
      <c r="C17">
        <v>2.1672E-2</v>
      </c>
      <c r="D17">
        <v>2.1672E-2</v>
      </c>
      <c r="E17">
        <v>2.317E-2</v>
      </c>
      <c r="F17">
        <v>2.1420000000000002E-2</v>
      </c>
      <c r="G17">
        <v>1.8501999999999998E-2</v>
      </c>
      <c r="H17">
        <f t="shared" si="0"/>
        <v>0.93534743202416926</v>
      </c>
      <c r="I17">
        <f t="shared" si="1"/>
        <v>1.0117647058823529</v>
      </c>
      <c r="J17">
        <f t="shared" si="2"/>
        <v>1.1713328288833642</v>
      </c>
      <c r="K17">
        <v>1</v>
      </c>
    </row>
    <row r="18" spans="1:11" x14ac:dyDescent="0.15">
      <c r="A18" t="s">
        <v>47</v>
      </c>
      <c r="B18">
        <v>627584181</v>
      </c>
      <c r="C18">
        <v>0.12352399999999999</v>
      </c>
      <c r="D18">
        <v>0.12352399999999999</v>
      </c>
      <c r="E18">
        <v>0.11036600000000001</v>
      </c>
      <c r="F18">
        <v>0.116886</v>
      </c>
      <c r="G18">
        <v>9.8879000000000009E-2</v>
      </c>
      <c r="H18">
        <f t="shared" si="0"/>
        <v>1.1192214993748073</v>
      </c>
      <c r="I18">
        <f t="shared" si="1"/>
        <v>1.0567903769484797</v>
      </c>
      <c r="J18">
        <f t="shared" si="2"/>
        <v>1.2492440255261479</v>
      </c>
      <c r="K18">
        <v>1</v>
      </c>
    </row>
    <row r="19" spans="1:11" x14ac:dyDescent="0.15">
      <c r="A19" t="s">
        <v>48</v>
      </c>
      <c r="B19">
        <v>34824916864</v>
      </c>
      <c r="C19">
        <v>5.080902</v>
      </c>
      <c r="D19">
        <v>5.080902</v>
      </c>
      <c r="E19">
        <v>4.4942669999999998</v>
      </c>
      <c r="F19">
        <v>3.1779000000000002</v>
      </c>
      <c r="G19">
        <v>3.05518</v>
      </c>
      <c r="H19">
        <f t="shared" si="0"/>
        <v>1.1305296280795067</v>
      </c>
      <c r="I19">
        <f t="shared" si="1"/>
        <v>1.5988237515340318</v>
      </c>
      <c r="J19">
        <f t="shared" si="2"/>
        <v>1.663045057901662</v>
      </c>
      <c r="K19">
        <v>1</v>
      </c>
    </row>
    <row r="20" spans="1:11" x14ac:dyDescent="0.15">
      <c r="A20" t="s">
        <v>49</v>
      </c>
      <c r="B20">
        <v>4173724142</v>
      </c>
      <c r="C20">
        <v>2.5332759999999999</v>
      </c>
      <c r="D20">
        <v>2.5332759999999999</v>
      </c>
      <c r="E20">
        <v>2.2432690000000002</v>
      </c>
      <c r="F20">
        <v>2.203287</v>
      </c>
      <c r="G20">
        <v>2.261714</v>
      </c>
      <c r="H20">
        <f t="shared" si="0"/>
        <v>1.1292787445464632</v>
      </c>
      <c r="I20">
        <f t="shared" si="1"/>
        <v>1.1497712281695485</v>
      </c>
      <c r="J20">
        <f t="shared" si="2"/>
        <v>1.1200691157237386</v>
      </c>
      <c r="K20">
        <v>1</v>
      </c>
    </row>
    <row r="26" spans="1:11" x14ac:dyDescent="0.15">
      <c r="C26">
        <v>5.8999999999999998E-5</v>
      </c>
      <c r="D26">
        <v>6.7000000000000002E-5</v>
      </c>
      <c r="E26">
        <f>C26/D26</f>
        <v>0.88059701492537312</v>
      </c>
    </row>
    <row r="27" spans="1:11" x14ac:dyDescent="0.15">
      <c r="C27">
        <v>6.6000000000000005E-5</v>
      </c>
      <c r="D27">
        <v>6.3E-5</v>
      </c>
      <c r="E27">
        <f t="shared" ref="E27:E44" si="3">C27/D27</f>
        <v>1.0476190476190477</v>
      </c>
    </row>
    <row r="28" spans="1:11" x14ac:dyDescent="0.15">
      <c r="C28">
        <v>1.3999999999999999E-4</v>
      </c>
      <c r="D28">
        <v>1.2400000000000001E-4</v>
      </c>
      <c r="E28">
        <f t="shared" si="3"/>
        <v>1.129032258064516</v>
      </c>
    </row>
    <row r="29" spans="1:11" x14ac:dyDescent="0.15">
      <c r="C29">
        <v>2.5999999999999998E-4</v>
      </c>
      <c r="D29">
        <v>2.4899999999999998E-4</v>
      </c>
      <c r="E29">
        <f t="shared" si="3"/>
        <v>1.0441767068273091</v>
      </c>
    </row>
    <row r="30" spans="1:11" x14ac:dyDescent="0.15">
      <c r="C30">
        <v>2.9999999999999997E-4</v>
      </c>
      <c r="D30">
        <v>2.9999999999999997E-4</v>
      </c>
      <c r="E30">
        <f t="shared" si="3"/>
        <v>1</v>
      </c>
    </row>
    <row r="31" spans="1:11" x14ac:dyDescent="0.15">
      <c r="C31">
        <v>1.9799999999999999E-4</v>
      </c>
      <c r="D31">
        <v>1.8100000000000001E-4</v>
      </c>
      <c r="E31">
        <f t="shared" si="3"/>
        <v>1.0939226519337015</v>
      </c>
    </row>
    <row r="32" spans="1:11" x14ac:dyDescent="0.15">
      <c r="C32">
        <v>3.1700000000000001E-4</v>
      </c>
      <c r="D32">
        <v>2.9E-4</v>
      </c>
      <c r="E32">
        <f t="shared" si="3"/>
        <v>1.0931034482758621</v>
      </c>
    </row>
    <row r="33" spans="3:10" x14ac:dyDescent="0.15">
      <c r="C33">
        <v>2.4699999999999999E-4</v>
      </c>
      <c r="D33">
        <v>2.5900000000000001E-4</v>
      </c>
      <c r="E33">
        <f t="shared" si="3"/>
        <v>0.95366795366795354</v>
      </c>
    </row>
    <row r="34" spans="3:10" x14ac:dyDescent="0.15">
      <c r="C34">
        <v>2.7729999999999999E-3</v>
      </c>
      <c r="D34">
        <v>2.7599999999999999E-3</v>
      </c>
      <c r="E34">
        <f t="shared" si="3"/>
        <v>1.0047101449275362</v>
      </c>
    </row>
    <row r="35" spans="3:10" x14ac:dyDescent="0.15">
      <c r="C35">
        <v>1.5280000000000001E-3</v>
      </c>
      <c r="D35">
        <v>1.7329999999999999E-3</v>
      </c>
      <c r="E35">
        <f t="shared" si="3"/>
        <v>0.88170802077322563</v>
      </c>
      <c r="J35">
        <v>1.7329999999999999E-3</v>
      </c>
    </row>
    <row r="36" spans="3:10" x14ac:dyDescent="0.15">
      <c r="C36">
        <v>3.0469999999999998E-3</v>
      </c>
      <c r="D36">
        <v>3.0609999999999999E-3</v>
      </c>
      <c r="E36">
        <f t="shared" si="3"/>
        <v>0.9954263312642927</v>
      </c>
    </row>
    <row r="37" spans="3:10" x14ac:dyDescent="0.15">
      <c r="C37">
        <v>6.5830000000000003E-3</v>
      </c>
      <c r="D37">
        <v>4.3109999999999997E-3</v>
      </c>
      <c r="E37">
        <f t="shared" si="3"/>
        <v>1.5270238923683601</v>
      </c>
    </row>
    <row r="38" spans="3:10" x14ac:dyDescent="0.15">
      <c r="C38">
        <v>9.6659999999999992E-3</v>
      </c>
      <c r="D38">
        <v>1.0855999999999999E-2</v>
      </c>
      <c r="E38">
        <f t="shared" si="3"/>
        <v>0.89038319823139278</v>
      </c>
    </row>
    <row r="39" spans="3:10" x14ac:dyDescent="0.15">
      <c r="C39">
        <v>5.6265000000000003E-2</v>
      </c>
      <c r="D39">
        <v>3.7892000000000002E-2</v>
      </c>
      <c r="E39">
        <f t="shared" si="3"/>
        <v>1.4848780745276047</v>
      </c>
    </row>
    <row r="40" spans="3:10" x14ac:dyDescent="0.15">
      <c r="C40">
        <v>1.5368E-2</v>
      </c>
      <c r="D40">
        <v>1.5011E-2</v>
      </c>
      <c r="E40">
        <f t="shared" si="3"/>
        <v>1.0237825594563985</v>
      </c>
    </row>
    <row r="41" spans="3:10" x14ac:dyDescent="0.15">
      <c r="C41">
        <v>2.1672E-2</v>
      </c>
      <c r="D41">
        <v>2.3126000000000001E-2</v>
      </c>
      <c r="E41">
        <f t="shared" si="3"/>
        <v>0.93712704315489059</v>
      </c>
    </row>
    <row r="42" spans="3:10" x14ac:dyDescent="0.15">
      <c r="C42">
        <v>0.12352399999999999</v>
      </c>
      <c r="D42">
        <v>0.123822</v>
      </c>
      <c r="E42">
        <f t="shared" si="3"/>
        <v>0.99759331944242535</v>
      </c>
    </row>
    <row r="43" spans="3:10" x14ac:dyDescent="0.15">
      <c r="C43">
        <v>5.080902</v>
      </c>
      <c r="D43">
        <v>4.9687799999999998</v>
      </c>
      <c r="E43">
        <f t="shared" si="3"/>
        <v>1.0225652977189572</v>
      </c>
    </row>
    <row r="44" spans="3:10" x14ac:dyDescent="0.15">
      <c r="C44">
        <v>2.5332759999999999</v>
      </c>
      <c r="D44">
        <v>2.4923679999999999</v>
      </c>
      <c r="E44">
        <f t="shared" si="3"/>
        <v>1.0164133065422121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2024-12-04T02:44:21Z</dcterms:created>
  <dcterms:modified xsi:type="dcterms:W3CDTF">2024-12-22T08:00:49Z</dcterms:modified>
</cp:coreProperties>
</file>