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C:\Users\Nans\Desktop\PVC_MPs_G.fossarum\Initial files\"/>
    </mc:Choice>
  </mc:AlternateContent>
  <xr:revisionPtr revIDLastSave="0" documentId="13_ncr:1_{F3FF4E48-FD7C-4393-8B54-4C65376A903F}" xr6:coauthVersionLast="36" xr6:coauthVersionMax="36" xr10:uidLastSave="{00000000-0000-0000-0000-000000000000}"/>
  <bookViews>
    <workbookView xWindow="1010" yWindow="1010" windowWidth="15000" windowHeight="10010" tabRatio="595" activeTab="4" xr2:uid="{00000000-000D-0000-FFFF-FFFF00000000}"/>
  </bookViews>
  <sheets>
    <sheet name="Read.Me" sheetId="8" r:id="rId1"/>
    <sheet name="Selected peptides" sheetId="5" r:id="rId2"/>
    <sheet name="Raw data" sheetId="2" r:id="rId3"/>
    <sheet name="Organized Raw data" sheetId="3" r:id="rId4"/>
    <sheet name="pmol.mg per replicate" sheetId="4" r:id="rId5"/>
  </sheets>
  <calcPr calcId="191029"/>
</workbook>
</file>

<file path=xl/calcChain.xml><?xml version="1.0" encoding="utf-8"?>
<calcChain xmlns="http://schemas.openxmlformats.org/spreadsheetml/2006/main">
  <c r="D8" i="4" l="1"/>
  <c r="C4" i="4" l="1"/>
  <c r="C5" i="4" l="1"/>
  <c r="D5" i="4"/>
  <c r="E5" i="4"/>
  <c r="F5" i="4"/>
  <c r="G5" i="4"/>
  <c r="H5" i="4"/>
  <c r="I5" i="4"/>
  <c r="J5" i="4"/>
  <c r="K5" i="4"/>
  <c r="L5" i="4"/>
  <c r="M5" i="4"/>
  <c r="N5" i="4"/>
  <c r="O5" i="4"/>
  <c r="P5" i="4"/>
  <c r="Q5" i="4"/>
  <c r="R5" i="4"/>
  <c r="C6" i="4"/>
  <c r="D6" i="4"/>
  <c r="E6" i="4"/>
  <c r="F6" i="4"/>
  <c r="G6" i="4"/>
  <c r="H6" i="4"/>
  <c r="I6" i="4"/>
  <c r="J6" i="4"/>
  <c r="K6" i="4"/>
  <c r="L6" i="4"/>
  <c r="M6" i="4"/>
  <c r="N6" i="4"/>
  <c r="O6" i="4"/>
  <c r="P6" i="4"/>
  <c r="Q6" i="4"/>
  <c r="R6" i="4"/>
  <c r="C7" i="4"/>
  <c r="D7" i="4"/>
  <c r="E7" i="4"/>
  <c r="F7" i="4"/>
  <c r="G7" i="4"/>
  <c r="H7" i="4"/>
  <c r="I7" i="4"/>
  <c r="J7" i="4"/>
  <c r="K7" i="4"/>
  <c r="L7" i="4"/>
  <c r="M7" i="4"/>
  <c r="N7" i="4"/>
  <c r="O7" i="4"/>
  <c r="P7" i="4"/>
  <c r="Q7" i="4"/>
  <c r="R7" i="4"/>
  <c r="C8" i="4"/>
  <c r="E8" i="4"/>
  <c r="F8" i="4"/>
  <c r="G8" i="4"/>
  <c r="H8" i="4"/>
  <c r="I8" i="4"/>
  <c r="J8" i="4"/>
  <c r="K8" i="4"/>
  <c r="L8" i="4"/>
  <c r="M8" i="4"/>
  <c r="N8" i="4"/>
  <c r="O8" i="4"/>
  <c r="P8" i="4"/>
  <c r="Q8" i="4"/>
  <c r="R8" i="4"/>
  <c r="C9" i="4"/>
  <c r="D9" i="4"/>
  <c r="E9" i="4"/>
  <c r="F9" i="4"/>
  <c r="G9" i="4"/>
  <c r="H9" i="4"/>
  <c r="I9" i="4"/>
  <c r="J9" i="4"/>
  <c r="K9" i="4"/>
  <c r="L9" i="4"/>
  <c r="M9" i="4"/>
  <c r="N9" i="4"/>
  <c r="O9" i="4"/>
  <c r="P9" i="4"/>
  <c r="Q9" i="4"/>
  <c r="R9" i="4"/>
  <c r="C10" i="4"/>
  <c r="D10" i="4"/>
  <c r="E10" i="4"/>
  <c r="F10" i="4"/>
  <c r="G10" i="4"/>
  <c r="H10" i="4"/>
  <c r="I10" i="4"/>
  <c r="J10" i="4"/>
  <c r="K10" i="4"/>
  <c r="L10" i="4"/>
  <c r="M10" i="4"/>
  <c r="N10" i="4"/>
  <c r="O10" i="4"/>
  <c r="P10" i="4"/>
  <c r="Q10" i="4"/>
  <c r="R10" i="4"/>
  <c r="C11" i="4"/>
  <c r="D11" i="4"/>
  <c r="E11" i="4"/>
  <c r="F11" i="4"/>
  <c r="G11" i="4"/>
  <c r="H11" i="4"/>
  <c r="I11" i="4"/>
  <c r="J11" i="4"/>
  <c r="K11" i="4"/>
  <c r="L11" i="4"/>
  <c r="M11" i="4"/>
  <c r="N11" i="4"/>
  <c r="O11" i="4"/>
  <c r="P11" i="4"/>
  <c r="Q11" i="4"/>
  <c r="R11" i="4"/>
  <c r="C12" i="4"/>
  <c r="D12" i="4"/>
  <c r="E12" i="4"/>
  <c r="F12" i="4"/>
  <c r="G12" i="4"/>
  <c r="H12" i="4"/>
  <c r="I12" i="4"/>
  <c r="J12" i="4"/>
  <c r="K12" i="4"/>
  <c r="L12" i="4"/>
  <c r="M12" i="4"/>
  <c r="N12" i="4"/>
  <c r="O12" i="4"/>
  <c r="P12" i="4"/>
  <c r="Q12" i="4"/>
  <c r="R12" i="4"/>
  <c r="C13" i="4"/>
  <c r="D13" i="4"/>
  <c r="E13" i="4"/>
  <c r="F13" i="4"/>
  <c r="G13" i="4"/>
  <c r="H13" i="4"/>
  <c r="I13" i="4"/>
  <c r="J13" i="4"/>
  <c r="K13" i="4"/>
  <c r="L13" i="4"/>
  <c r="M13" i="4"/>
  <c r="N13" i="4"/>
  <c r="O13" i="4"/>
  <c r="P13" i="4"/>
  <c r="Q13" i="4"/>
  <c r="R13" i="4"/>
  <c r="C14" i="4"/>
  <c r="D14" i="4"/>
  <c r="E14" i="4"/>
  <c r="F14" i="4"/>
  <c r="G14" i="4"/>
  <c r="H14" i="4"/>
  <c r="I14" i="4"/>
  <c r="J14" i="4"/>
  <c r="K14" i="4"/>
  <c r="L14" i="4"/>
  <c r="M14" i="4"/>
  <c r="N14" i="4"/>
  <c r="O14" i="4"/>
  <c r="P14" i="4"/>
  <c r="Q14" i="4"/>
  <c r="R14" i="4"/>
  <c r="C15" i="4"/>
  <c r="D15" i="4"/>
  <c r="E15" i="4"/>
  <c r="F15" i="4"/>
  <c r="G15" i="4"/>
  <c r="H15" i="4"/>
  <c r="I15" i="4"/>
  <c r="J15" i="4"/>
  <c r="K15" i="4"/>
  <c r="L15" i="4"/>
  <c r="M15" i="4"/>
  <c r="N15" i="4"/>
  <c r="O15" i="4"/>
  <c r="P15" i="4"/>
  <c r="Q15" i="4"/>
  <c r="R15" i="4"/>
  <c r="C16" i="4"/>
  <c r="D16" i="4"/>
  <c r="E16" i="4"/>
  <c r="F16" i="4"/>
  <c r="G16" i="4"/>
  <c r="H16" i="4"/>
  <c r="I16" i="4"/>
  <c r="J16" i="4"/>
  <c r="K16" i="4"/>
  <c r="L16" i="4"/>
  <c r="M16" i="4"/>
  <c r="N16" i="4"/>
  <c r="O16" i="4"/>
  <c r="P16" i="4"/>
  <c r="Q16" i="4"/>
  <c r="R16" i="4"/>
  <c r="C17" i="4"/>
  <c r="D17" i="4"/>
  <c r="E17" i="4"/>
  <c r="F17" i="4"/>
  <c r="G17" i="4"/>
  <c r="H17" i="4"/>
  <c r="I17" i="4"/>
  <c r="J17" i="4"/>
  <c r="K17" i="4"/>
  <c r="L17" i="4"/>
  <c r="M17" i="4"/>
  <c r="N17" i="4"/>
  <c r="O17" i="4"/>
  <c r="P17" i="4"/>
  <c r="Q17" i="4"/>
  <c r="R17" i="4"/>
  <c r="C18" i="4"/>
  <c r="D18" i="4"/>
  <c r="E18" i="4"/>
  <c r="F18" i="4"/>
  <c r="G18" i="4"/>
  <c r="H18" i="4"/>
  <c r="I18" i="4"/>
  <c r="J18" i="4"/>
  <c r="K18" i="4"/>
  <c r="L18" i="4"/>
  <c r="M18" i="4"/>
  <c r="N18" i="4"/>
  <c r="O18" i="4"/>
  <c r="P18" i="4"/>
  <c r="Q18" i="4"/>
  <c r="R18" i="4"/>
  <c r="C19" i="4"/>
  <c r="D19" i="4"/>
  <c r="E19" i="4"/>
  <c r="F19" i="4"/>
  <c r="G19" i="4"/>
  <c r="H19" i="4"/>
  <c r="I19" i="4"/>
  <c r="J19" i="4"/>
  <c r="K19" i="4"/>
  <c r="L19" i="4"/>
  <c r="M19" i="4"/>
  <c r="N19" i="4"/>
  <c r="O19" i="4"/>
  <c r="P19" i="4"/>
  <c r="Q19" i="4"/>
  <c r="R19" i="4"/>
  <c r="C20" i="4"/>
  <c r="D20" i="4"/>
  <c r="E20" i="4"/>
  <c r="F20" i="4"/>
  <c r="G20" i="4"/>
  <c r="H20" i="4"/>
  <c r="I20" i="4"/>
  <c r="J20" i="4"/>
  <c r="K20" i="4"/>
  <c r="L20" i="4"/>
  <c r="M20" i="4"/>
  <c r="N20" i="4"/>
  <c r="O20" i="4"/>
  <c r="P20" i="4"/>
  <c r="Q20" i="4"/>
  <c r="R20" i="4"/>
  <c r="C21" i="4"/>
  <c r="D21" i="4"/>
  <c r="E21" i="4"/>
  <c r="F21" i="4"/>
  <c r="G21" i="4"/>
  <c r="H21" i="4"/>
  <c r="I21" i="4"/>
  <c r="J21" i="4"/>
  <c r="K21" i="4"/>
  <c r="L21" i="4"/>
  <c r="M21" i="4"/>
  <c r="N21" i="4"/>
  <c r="O21" i="4"/>
  <c r="P21" i="4"/>
  <c r="Q21" i="4"/>
  <c r="R21" i="4"/>
  <c r="C22" i="4"/>
  <c r="D22" i="4"/>
  <c r="E22" i="4"/>
  <c r="F22" i="4"/>
  <c r="G22" i="4"/>
  <c r="H22" i="4"/>
  <c r="I22" i="4"/>
  <c r="J22" i="4"/>
  <c r="K22" i="4"/>
  <c r="L22" i="4"/>
  <c r="M22" i="4"/>
  <c r="N22" i="4"/>
  <c r="O22" i="4"/>
  <c r="P22" i="4"/>
  <c r="Q22" i="4"/>
  <c r="R22" i="4"/>
  <c r="C23" i="4"/>
  <c r="D23" i="4"/>
  <c r="E23" i="4"/>
  <c r="F23" i="4"/>
  <c r="G23" i="4"/>
  <c r="H23" i="4"/>
  <c r="I23" i="4"/>
  <c r="J23" i="4"/>
  <c r="K23" i="4"/>
  <c r="L23" i="4"/>
  <c r="M23" i="4"/>
  <c r="N23" i="4"/>
  <c r="O23" i="4"/>
  <c r="P23" i="4"/>
  <c r="Q23" i="4"/>
  <c r="R23" i="4"/>
  <c r="C24" i="4"/>
  <c r="D24" i="4"/>
  <c r="E24" i="4"/>
  <c r="F24" i="4"/>
  <c r="G24" i="4"/>
  <c r="H24" i="4"/>
  <c r="I24" i="4"/>
  <c r="J24" i="4"/>
  <c r="K24" i="4"/>
  <c r="L24" i="4"/>
  <c r="M24" i="4"/>
  <c r="N24" i="4"/>
  <c r="O24" i="4"/>
  <c r="P24" i="4"/>
  <c r="Q24" i="4"/>
  <c r="R24" i="4"/>
  <c r="C25" i="4"/>
  <c r="D25" i="4"/>
  <c r="E25" i="4"/>
  <c r="F25" i="4"/>
  <c r="G25" i="4"/>
  <c r="H25" i="4"/>
  <c r="I25" i="4"/>
  <c r="J25" i="4"/>
  <c r="K25" i="4"/>
  <c r="L25" i="4"/>
  <c r="M25" i="4"/>
  <c r="N25" i="4"/>
  <c r="O25" i="4"/>
  <c r="P25" i="4"/>
  <c r="Q25" i="4"/>
  <c r="R25" i="4"/>
  <c r="C26" i="4"/>
  <c r="D26" i="4"/>
  <c r="E26" i="4"/>
  <c r="F26" i="4"/>
  <c r="G26" i="4"/>
  <c r="H26" i="4"/>
  <c r="I26" i="4"/>
  <c r="J26" i="4"/>
  <c r="K26" i="4"/>
  <c r="L26" i="4"/>
  <c r="M26" i="4"/>
  <c r="N26" i="4"/>
  <c r="O26" i="4"/>
  <c r="P26" i="4"/>
  <c r="Q26" i="4"/>
  <c r="R26" i="4"/>
  <c r="C27" i="4"/>
  <c r="D27" i="4"/>
  <c r="E27" i="4"/>
  <c r="F27" i="4"/>
  <c r="G27" i="4"/>
  <c r="H27" i="4"/>
  <c r="I27" i="4"/>
  <c r="J27" i="4"/>
  <c r="K27" i="4"/>
  <c r="L27" i="4"/>
  <c r="M27" i="4"/>
  <c r="N27" i="4"/>
  <c r="O27" i="4"/>
  <c r="P27" i="4"/>
  <c r="Q27" i="4"/>
  <c r="R27" i="4"/>
  <c r="C28" i="4"/>
  <c r="D28" i="4"/>
  <c r="E28" i="4"/>
  <c r="F28" i="4"/>
  <c r="G28" i="4"/>
  <c r="H28" i="4"/>
  <c r="I28" i="4"/>
  <c r="J28" i="4"/>
  <c r="K28" i="4"/>
  <c r="L28" i="4"/>
  <c r="M28" i="4"/>
  <c r="N28" i="4"/>
  <c r="O28" i="4"/>
  <c r="P28" i="4"/>
  <c r="Q28" i="4"/>
  <c r="R28" i="4"/>
  <c r="C29" i="4"/>
  <c r="D29" i="4"/>
  <c r="E29" i="4"/>
  <c r="F29" i="4"/>
  <c r="G29" i="4"/>
  <c r="H29" i="4"/>
  <c r="I29" i="4"/>
  <c r="J29" i="4"/>
  <c r="K29" i="4"/>
  <c r="L29" i="4"/>
  <c r="M29" i="4"/>
  <c r="N29" i="4"/>
  <c r="O29" i="4"/>
  <c r="P29" i="4"/>
  <c r="Q29" i="4"/>
  <c r="R29" i="4"/>
  <c r="C30" i="4"/>
  <c r="D30" i="4"/>
  <c r="E30" i="4"/>
  <c r="F30" i="4"/>
  <c r="G30" i="4"/>
  <c r="H30" i="4"/>
  <c r="I30" i="4"/>
  <c r="J30" i="4"/>
  <c r="K30" i="4"/>
  <c r="L30" i="4"/>
  <c r="M30" i="4"/>
  <c r="N30" i="4"/>
  <c r="O30" i="4"/>
  <c r="P30" i="4"/>
  <c r="Q30" i="4"/>
  <c r="R30" i="4"/>
  <c r="C31" i="4"/>
  <c r="D31" i="4"/>
  <c r="E31" i="4"/>
  <c r="F31" i="4"/>
  <c r="G31" i="4"/>
  <c r="H31" i="4"/>
  <c r="I31" i="4"/>
  <c r="J31" i="4"/>
  <c r="K31" i="4"/>
  <c r="L31" i="4"/>
  <c r="M31" i="4"/>
  <c r="N31" i="4"/>
  <c r="O31" i="4"/>
  <c r="P31" i="4"/>
  <c r="Q31" i="4"/>
  <c r="R31" i="4"/>
  <c r="C32" i="4"/>
  <c r="D32" i="4"/>
  <c r="E32" i="4"/>
  <c r="F32" i="4"/>
  <c r="G32" i="4"/>
  <c r="H32" i="4"/>
  <c r="I32" i="4"/>
  <c r="J32" i="4"/>
  <c r="K32" i="4"/>
  <c r="L32" i="4"/>
  <c r="M32" i="4"/>
  <c r="N32" i="4"/>
  <c r="O32" i="4"/>
  <c r="P32" i="4"/>
  <c r="Q32" i="4"/>
  <c r="R32" i="4"/>
  <c r="C33" i="4"/>
  <c r="D33" i="4"/>
  <c r="E33" i="4"/>
  <c r="F33" i="4"/>
  <c r="G33" i="4"/>
  <c r="H33" i="4"/>
  <c r="I33" i="4"/>
  <c r="J33" i="4"/>
  <c r="K33" i="4"/>
  <c r="L33" i="4"/>
  <c r="M33" i="4"/>
  <c r="N33" i="4"/>
  <c r="O33" i="4"/>
  <c r="P33" i="4"/>
  <c r="Q33" i="4"/>
  <c r="R33" i="4"/>
  <c r="C34" i="4"/>
  <c r="D34" i="4"/>
  <c r="E34" i="4"/>
  <c r="F34" i="4"/>
  <c r="G34" i="4"/>
  <c r="H34" i="4"/>
  <c r="I34" i="4"/>
  <c r="J34" i="4"/>
  <c r="K34" i="4"/>
  <c r="L34" i="4"/>
  <c r="M34" i="4"/>
  <c r="N34" i="4"/>
  <c r="O34" i="4"/>
  <c r="P34" i="4"/>
  <c r="Q34" i="4"/>
  <c r="R34" i="4"/>
  <c r="C35" i="4"/>
  <c r="D35" i="4"/>
  <c r="E35" i="4"/>
  <c r="F35" i="4"/>
  <c r="G35" i="4"/>
  <c r="H35" i="4"/>
  <c r="I35" i="4"/>
  <c r="J35" i="4"/>
  <c r="K35" i="4"/>
  <c r="L35" i="4"/>
  <c r="M35" i="4"/>
  <c r="N35" i="4"/>
  <c r="O35" i="4"/>
  <c r="P35" i="4"/>
  <c r="Q35" i="4"/>
  <c r="R35" i="4"/>
  <c r="C36" i="4"/>
  <c r="D36" i="4"/>
  <c r="E36" i="4"/>
  <c r="F36" i="4"/>
  <c r="G36" i="4"/>
  <c r="H36" i="4"/>
  <c r="I36" i="4"/>
  <c r="J36" i="4"/>
  <c r="K36" i="4"/>
  <c r="L36" i="4"/>
  <c r="M36" i="4"/>
  <c r="N36" i="4"/>
  <c r="O36" i="4"/>
  <c r="P36" i="4"/>
  <c r="Q36" i="4"/>
  <c r="R36" i="4"/>
  <c r="C37" i="4"/>
  <c r="D37" i="4"/>
  <c r="E37" i="4"/>
  <c r="F37" i="4"/>
  <c r="G37" i="4"/>
  <c r="H37" i="4"/>
  <c r="I37" i="4"/>
  <c r="J37" i="4"/>
  <c r="K37" i="4"/>
  <c r="L37" i="4"/>
  <c r="M37" i="4"/>
  <c r="N37" i="4"/>
  <c r="O37" i="4"/>
  <c r="P37" i="4"/>
  <c r="Q37" i="4"/>
  <c r="R37" i="4"/>
  <c r="C38" i="4"/>
  <c r="D38" i="4"/>
  <c r="E38" i="4"/>
  <c r="F38" i="4"/>
  <c r="G38" i="4"/>
  <c r="H38" i="4"/>
  <c r="I38" i="4"/>
  <c r="J38" i="4"/>
  <c r="K38" i="4"/>
  <c r="L38" i="4"/>
  <c r="M38" i="4"/>
  <c r="N38" i="4"/>
  <c r="O38" i="4"/>
  <c r="P38" i="4"/>
  <c r="Q38" i="4"/>
  <c r="R38" i="4"/>
  <c r="D4" i="4"/>
  <c r="E4" i="4"/>
  <c r="F4" i="4"/>
  <c r="G4" i="4"/>
  <c r="H4" i="4"/>
  <c r="I4" i="4"/>
  <c r="J4" i="4"/>
  <c r="K4" i="4"/>
  <c r="L4" i="4"/>
  <c r="M4" i="4"/>
  <c r="N4" i="4"/>
  <c r="O4" i="4"/>
  <c r="P4" i="4"/>
  <c r="Q4" i="4"/>
  <c r="R4" i="4"/>
</calcChain>
</file>

<file path=xl/sharedStrings.xml><?xml version="1.0" encoding="utf-8"?>
<sst xmlns="http://schemas.openxmlformats.org/spreadsheetml/2006/main" count="280" uniqueCount="166">
  <si>
    <t>GML_19</t>
  </si>
  <si>
    <t>GMS13</t>
  </si>
  <si>
    <t>GHL10</t>
  </si>
  <si>
    <t>GLL15</t>
  </si>
  <si>
    <t>GLL16</t>
  </si>
  <si>
    <t>2023_07_28_microplastique_11.d</t>
  </si>
  <si>
    <t>2023_07_27_microplastique_12.d</t>
  </si>
  <si>
    <t>GLL4</t>
  </si>
  <si>
    <t>GLL8</t>
  </si>
  <si>
    <t>Sample</t>
  </si>
  <si>
    <t>2023_07_25_microplastique_15.d</t>
  </si>
  <si>
    <t>2023_07_28_microplastique_07.d</t>
  </si>
  <si>
    <t>2023_07_25_microplastique_08.d</t>
  </si>
  <si>
    <t>2023_07_27_microplastique_07.d</t>
  </si>
  <si>
    <t>CG11</t>
  </si>
  <si>
    <t>GMS9</t>
  </si>
  <si>
    <t>2023_07_25_microplastique_10.d</t>
  </si>
  <si>
    <t>2023_07_28_microplastique_06.d</t>
  </si>
  <si>
    <t>GLS_18</t>
  </si>
  <si>
    <t>2023_07_25_microplastique_07.d</t>
  </si>
  <si>
    <t>GLS_10</t>
  </si>
  <si>
    <t>2023_07_27_microplastique_06.d</t>
  </si>
  <si>
    <t>2023_07_27_microplastique_09.d</t>
  </si>
  <si>
    <t>GML17</t>
  </si>
  <si>
    <t>2023_07_28_microplastique_13.d</t>
  </si>
  <si>
    <t>2023_07_28_microplastique_10.d</t>
  </si>
  <si>
    <t>GLS15</t>
  </si>
  <si>
    <t>GLL1</t>
  </si>
  <si>
    <t>2023_07_25_microplastique_06.d</t>
  </si>
  <si>
    <t>2023_07_25_microplastique_12.d</t>
  </si>
  <si>
    <t>GHS8</t>
  </si>
  <si>
    <t>GLS17</t>
  </si>
  <si>
    <t>2023_07_25_microplastique_13.d</t>
  </si>
  <si>
    <t>GHS2</t>
  </si>
  <si>
    <t>2023_07_28_microplastique_09.d</t>
  </si>
  <si>
    <t>2023_07_25_microplastique_09.d</t>
  </si>
  <si>
    <t>GMS_6</t>
  </si>
  <si>
    <t>GMS_12</t>
  </si>
  <si>
    <t>2023_07_28_microplastique_05.d</t>
  </si>
  <si>
    <t>2023_07_27_microplastique_17.d</t>
  </si>
  <si>
    <t>CG18</t>
  </si>
  <si>
    <t>2023_07_28_microplastique_15.d</t>
  </si>
  <si>
    <t>CG_16</t>
  </si>
  <si>
    <t>2023_07_28_microplastique_08.d</t>
  </si>
  <si>
    <t>GHL2</t>
  </si>
  <si>
    <t>2023_07_27_microplastique_11.d</t>
  </si>
  <si>
    <t>GML2</t>
  </si>
  <si>
    <t>2023_07_28_microplastique_12.d</t>
  </si>
  <si>
    <t>GLS7</t>
  </si>
  <si>
    <t>2023_07_25_microplastique_16.d</t>
  </si>
  <si>
    <t>GML9</t>
  </si>
  <si>
    <t>2023_07_27_microplastique_14.d</t>
  </si>
  <si>
    <t>2023_07_25_microplastique_14.d</t>
  </si>
  <si>
    <t>GHL_11</t>
  </si>
  <si>
    <t>GHS_6</t>
  </si>
  <si>
    <t>CG_3</t>
  </si>
  <si>
    <t>2023_07_25_microplastique_11.d</t>
  </si>
  <si>
    <t>2023_07_25_microplastique_05.d</t>
  </si>
  <si>
    <t>2023_07_27_microplastique_16.d</t>
  </si>
  <si>
    <t>2023_07_27_microplastique_10.d</t>
  </si>
  <si>
    <t>GHL16</t>
  </si>
  <si>
    <t>2023_07_28_microplastique_14.d</t>
  </si>
  <si>
    <t>GHL14</t>
  </si>
  <si>
    <t>CG_5</t>
  </si>
  <si>
    <t>GHS14</t>
  </si>
  <si>
    <t>2023_07_27_microplastique_13.d</t>
  </si>
  <si>
    <t>2023_07_27_microplastique_08.d</t>
  </si>
  <si>
    <t>GHS_19</t>
  </si>
  <si>
    <t>2023_07_27_microplastique_15.d</t>
  </si>
  <si>
    <t>GMS16</t>
  </si>
  <si>
    <t>GML_6</t>
  </si>
  <si>
    <t>AAIETAFVNHLK</t>
  </si>
  <si>
    <t>ADPALGQAIQER</t>
  </si>
  <si>
    <t>AFWGSLPLR</t>
  </si>
  <si>
    <t>APILEGYFSK</t>
  </si>
  <si>
    <t>ATQPSYTVAQLELPGVNITR</t>
  </si>
  <si>
    <t>EAFDTVGR</t>
  </si>
  <si>
    <t>EFWIATDHNEVR</t>
  </si>
  <si>
    <t>ELFDFADAHR</t>
  </si>
  <si>
    <t>ELTSAAEVVSSLLK</t>
  </si>
  <si>
    <t>EVNGDASEAALLK</t>
  </si>
  <si>
    <t>FSESSAILR</t>
  </si>
  <si>
    <t>FVGLISLIDPPR</t>
  </si>
  <si>
    <t>GIDFGTTQSVR</t>
  </si>
  <si>
    <t>GIDIIGDAFEADR</t>
  </si>
  <si>
    <t>GLCLPTDACPR</t>
  </si>
  <si>
    <t>GTLAVIPVQNR</t>
  </si>
  <si>
    <t>HAEFSVNPPLDSTQAVK</t>
  </si>
  <si>
    <t>HIEIFSPITK</t>
  </si>
  <si>
    <t>IFNVLQPIAESK</t>
  </si>
  <si>
    <t>IIYPAEALTIVIEK</t>
  </si>
  <si>
    <t>ILEDFVDVFNR</t>
  </si>
  <si>
    <t>ILTTMWADFAR</t>
  </si>
  <si>
    <t>ISPLINSPSDLPK</t>
  </si>
  <si>
    <t>LADNIAGHVINTQEFIR</t>
  </si>
  <si>
    <t>LGAIVAVTGDGVNDSPALK</t>
  </si>
  <si>
    <t>LGSNFLQIPVNCPYR</t>
  </si>
  <si>
    <t>LIFDNLK</t>
  </si>
  <si>
    <t>LIIVEGCQR</t>
  </si>
  <si>
    <t>LQTNPDTGLSTAEAR</t>
  </si>
  <si>
    <t>LSAWLAACK</t>
  </si>
  <si>
    <t>LVLGTATYGR</t>
  </si>
  <si>
    <t>NLPADQAAALASSDPDYAIR</t>
  </si>
  <si>
    <t>SFILSDLTNLQQSQAPYK</t>
  </si>
  <si>
    <t>SGQDGVPILK</t>
  </si>
  <si>
    <t>TSEVFLPLTNELYQQTK</t>
  </si>
  <si>
    <t>VIMVTGDHPITAK</t>
  </si>
  <si>
    <t>VLAVDILAK</t>
  </si>
  <si>
    <t>VPAILESFPGR</t>
  </si>
  <si>
    <t>VVPSLSAEDTLSQR</t>
  </si>
  <si>
    <t>CG16</t>
  </si>
  <si>
    <t>GLS10</t>
  </si>
  <si>
    <t>GML6</t>
  </si>
  <si>
    <t>GHS6</t>
  </si>
  <si>
    <t>CG3</t>
  </si>
  <si>
    <t>GHS19</t>
  </si>
  <si>
    <t>GMS12</t>
  </si>
  <si>
    <t>GHL11</t>
  </si>
  <si>
    <t>GML19</t>
  </si>
  <si>
    <t>GLS18</t>
  </si>
  <si>
    <t>GMS6</t>
  </si>
  <si>
    <t>CG5</t>
  </si>
  <si>
    <t>Ratio</t>
  </si>
  <si>
    <t>MM</t>
  </si>
  <si>
    <t>Peptide</t>
  </si>
  <si>
    <t>Vitellogin</t>
  </si>
  <si>
    <t>Female yolk proteins</t>
  </si>
  <si>
    <t>Hemolymph clottable protein</t>
  </si>
  <si>
    <t>Clottable protein 2</t>
  </si>
  <si>
    <t>Clotting protein precursor</t>
  </si>
  <si>
    <t>Vitellogenin</t>
  </si>
  <si>
    <t>Apolipolocrustacein</t>
  </si>
  <si>
    <t>Osmoregulation</t>
  </si>
  <si>
    <t>Na+K+ ATPase</t>
  </si>
  <si>
    <t xml:space="preserve">Na+ K+ ATPase </t>
  </si>
  <si>
    <t xml:space="preserve">sodium-potassium-activated adenosine triphosphatase alpha subunit D isoform </t>
  </si>
  <si>
    <t>Prophenoloxidase</t>
  </si>
  <si>
    <t>Molt-related</t>
  </si>
  <si>
    <t>Cytochrome P450 enzyme, CYP4C39</t>
  </si>
  <si>
    <t>JHE-like carboxylesterase 1</t>
  </si>
  <si>
    <t>Farnesoic acid methyltransferase</t>
  </si>
  <si>
    <t>Endochitinase</t>
  </si>
  <si>
    <t>Chitinase</t>
  </si>
  <si>
    <t>Transglutaminase</t>
  </si>
  <si>
    <t>General biomarkers</t>
  </si>
  <si>
    <t>Hemocytin-like</t>
  </si>
  <si>
    <t>Glutathion-S-transferase</t>
  </si>
  <si>
    <t>Catalase</t>
  </si>
  <si>
    <t>Cellulase</t>
  </si>
  <si>
    <r>
      <t xml:space="preserve">Na+K+ ATPase </t>
    </r>
    <r>
      <rPr>
        <sz val="11"/>
        <color rgb="FFFF0000"/>
        <rFont val="Calibri"/>
        <family val="2"/>
      </rPr>
      <t>α1 subunit</t>
    </r>
  </si>
  <si>
    <t>Batch</t>
  </si>
  <si>
    <t>Function of the proteins</t>
  </si>
  <si>
    <t>Raw data</t>
  </si>
  <si>
    <t>pmol.mg per replicate</t>
  </si>
  <si>
    <t>Functional groups</t>
  </si>
  <si>
    <t>Function</t>
  </si>
  <si>
    <t>Selected peptides</t>
  </si>
  <si>
    <t>Protein</t>
  </si>
  <si>
    <t>Notes</t>
  </si>
  <si>
    <t>This sheet describe the functions of the 39 peptides that were selected for this analysis. Peptide highlighted in red were detected in the analysis.</t>
  </si>
  <si>
    <t>This sheet contain the raw data output from the software, all quantities are expressed in ng. Values highlighted in blue assay values that were below the quantification treshold.</t>
  </si>
  <si>
    <t>This sheet contain the raw data output from the software, but the replicates were gathered based on their exposure treatment.</t>
  </si>
  <si>
    <t>Organized Raw data</t>
  </si>
  <si>
    <t>This sheet contain the transformed data. The raw data expressed in ng were transformed by dividing ng by the molecular mass of the peptides, the results were then divided by the mass of the gammarids to finally obtain a quantity of pmol peptides per mg of gammarid.</t>
  </si>
  <si>
    <t>Sheets name</t>
  </si>
  <si>
    <t>Gammarid mass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</si>
</sst>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rgb="FF384350"/>
      <name val="Microsoft Sans Serif"/>
      <family val="2"/>
    </font>
    <font>
      <sz val="11"/>
      <color rgb="FFFF0000"/>
      <name val="Calibri"/>
      <family val="2"/>
      <scheme val="minor"/>
    </font>
    <font>
      <b/>
      <sz val="12"/>
      <color theme="1"/>
      <name val="Calibri"/>
      <family val="2"/>
      <scheme val="minor"/>
    </font>
    <font>
      <sz val="11"/>
      <name val="Calibri"/>
      <family val="2"/>
      <scheme val="minor"/>
    </font>
    <font>
      <sz val="11"/>
      <color rgb="FFFF0000"/>
      <name val="Calibri"/>
      <family val="2"/>
    </font>
    <font>
      <b/>
      <sz val="14"/>
      <color theme="1"/>
      <name val="Calibri"/>
      <family val="2"/>
      <scheme val="minor"/>
    </font>
    <font>
      <b/>
      <sz val="16"/>
      <color theme="1"/>
      <name val="Calibri"/>
      <family val="2"/>
      <scheme val="minor"/>
    </font>
    <font>
      <b/>
      <sz val="12"/>
      <color rgb="FF384350"/>
      <name val="Microsoft Sans Serif"/>
      <family val="2"/>
    </font>
    <font>
      <sz val="11"/>
      <color rgb="FF0070C0"/>
      <name val="Calibri"/>
      <family val="2"/>
      <scheme val="minor"/>
    </font>
    <font>
      <b/>
      <sz val="11"/>
      <color theme="1"/>
      <name val="Calibri"/>
      <family val="2"/>
      <scheme val="minor"/>
    </font>
    <font>
      <sz val="14"/>
      <color theme="1"/>
      <name val="Calibri"/>
      <family val="2"/>
      <scheme val="minor"/>
    </font>
  </fonts>
  <fills count="6">
    <fill>
      <patternFill patternType="none"/>
    </fill>
    <fill>
      <patternFill patternType="gray125"/>
    </fill>
    <fill>
      <patternFill patternType="solid">
        <fgColor rgb="FFE1E3E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9"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rgb="FFE1E3E5"/>
      </left>
      <right style="thin">
        <color rgb="FFE1E3E5"/>
      </right>
      <top style="thin">
        <color rgb="FFE1E3E5"/>
      </top>
      <bottom style="thin">
        <color rgb="FFE1E3E5"/>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auto="1"/>
      </left>
      <right style="thin">
        <color auto="1"/>
      </right>
      <top/>
      <bottom/>
      <diagonal/>
    </border>
    <border>
      <left style="thin">
        <color rgb="FFE1E3E5"/>
      </left>
      <right style="thin">
        <color rgb="FFE1E3E5"/>
      </right>
      <top style="thin">
        <color rgb="FFE1E3E5"/>
      </top>
      <bottom style="thin">
        <color indexed="64"/>
      </bottom>
      <diagonal/>
    </border>
    <border>
      <left style="thin">
        <color rgb="FFE1E3E5"/>
      </left>
      <right style="thin">
        <color rgb="FFE1E3E5"/>
      </right>
      <top/>
      <bottom style="thin">
        <color rgb="FFE1E3E5"/>
      </bottom>
      <diagonal/>
    </border>
    <border>
      <left/>
      <right/>
      <top/>
      <bottom style="thin">
        <color indexed="64"/>
      </bottom>
      <diagonal/>
    </border>
    <border>
      <left style="thin">
        <color indexed="64"/>
      </left>
      <right style="thin">
        <color rgb="FFE1E3E5"/>
      </right>
      <top style="thin">
        <color indexed="64"/>
      </top>
      <bottom style="thin">
        <color rgb="FFE1E3E5"/>
      </bottom>
      <diagonal/>
    </border>
    <border>
      <left style="thin">
        <color indexed="64"/>
      </left>
      <right style="thin">
        <color rgb="FFE1E3E5"/>
      </right>
      <top style="thin">
        <color rgb="FFE1E3E5"/>
      </top>
      <bottom style="thin">
        <color rgb="FFE1E3E5"/>
      </bottom>
      <diagonal/>
    </border>
    <border>
      <left style="thin">
        <color indexed="64"/>
      </left>
      <right style="thin">
        <color rgb="FFE1E3E5"/>
      </right>
      <top style="thin">
        <color rgb="FFE1E3E5"/>
      </top>
      <bottom style="thin">
        <color indexed="64"/>
      </bottom>
      <diagonal/>
    </border>
    <border>
      <left style="thin">
        <color indexed="64"/>
      </left>
      <right style="thin">
        <color rgb="FFE1E3E5"/>
      </right>
      <top/>
      <bottom style="thin">
        <color rgb="FFE1E3E5"/>
      </bottom>
      <diagonal/>
    </border>
    <border>
      <left style="thin">
        <color indexed="64"/>
      </left>
      <right style="thin">
        <color indexed="64"/>
      </right>
      <top style="thin">
        <color indexed="64"/>
      </top>
      <bottom style="thin">
        <color rgb="FFE1E3E5"/>
      </bottom>
      <diagonal/>
    </border>
    <border>
      <left style="thin">
        <color indexed="64"/>
      </left>
      <right style="thin">
        <color indexed="64"/>
      </right>
      <top style="thin">
        <color rgb="FFE1E3E5"/>
      </top>
      <bottom style="thin">
        <color rgb="FFE1E3E5"/>
      </bottom>
      <diagonal/>
    </border>
    <border>
      <left style="thin">
        <color indexed="64"/>
      </left>
      <right style="thin">
        <color indexed="64"/>
      </right>
      <top style="thin">
        <color rgb="FFE1E3E5"/>
      </top>
      <bottom style="thin">
        <color indexed="64"/>
      </bottom>
      <diagonal/>
    </border>
    <border>
      <left style="thin">
        <color indexed="64"/>
      </left>
      <right style="thin">
        <color indexed="64"/>
      </right>
      <top/>
      <bottom style="thin">
        <color rgb="FFE1E3E5"/>
      </bottom>
      <diagonal/>
    </border>
    <border>
      <left style="thin">
        <color indexed="64"/>
      </left>
      <right/>
      <top style="medium">
        <color indexed="64"/>
      </top>
      <bottom style="thin">
        <color indexed="64"/>
      </bottom>
      <diagonal/>
    </border>
    <border>
      <left style="thin">
        <color auto="1"/>
      </left>
      <right/>
      <top/>
      <bottom style="thin">
        <color auto="1"/>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78">
    <xf numFmtId="0" fontId="0" fillId="0" borderId="0" xfId="0"/>
    <xf numFmtId="0" fontId="1" fillId="2" borderId="1" xfId="0" applyFont="1" applyFill="1" applyBorder="1" applyAlignment="1">
      <alignment horizontal="center" vertical="center"/>
    </xf>
    <xf numFmtId="0" fontId="1" fillId="0" borderId="2" xfId="0" applyFont="1" applyBorder="1" applyAlignment="1">
      <alignment horizontal="left" vertical="top"/>
    </xf>
    <xf numFmtId="0" fontId="1" fillId="0" borderId="2" xfId="0" applyFont="1" applyBorder="1" applyAlignment="1">
      <alignment horizontal="right" vertical="top"/>
    </xf>
    <xf numFmtId="0" fontId="1" fillId="2" borderId="4" xfId="0" applyFont="1" applyFill="1" applyBorder="1" applyAlignment="1">
      <alignment vertical="center"/>
    </xf>
    <xf numFmtId="0" fontId="1" fillId="2" borderId="3" xfId="0" applyFont="1" applyFill="1" applyBorder="1" applyAlignment="1">
      <alignment vertical="center"/>
    </xf>
    <xf numFmtId="0" fontId="1" fillId="3" borderId="2" xfId="0" applyFont="1" applyFill="1" applyBorder="1" applyAlignment="1">
      <alignment horizontal="right" vertical="top"/>
    </xf>
    <xf numFmtId="0" fontId="1" fillId="2" borderId="0" xfId="0" applyFont="1" applyFill="1" applyBorder="1" applyAlignment="1">
      <alignment vertical="center"/>
    </xf>
    <xf numFmtId="0" fontId="1" fillId="2" borderId="0"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0" fillId="4" borderId="11" xfId="0" applyFill="1" applyBorder="1" applyAlignment="1">
      <alignment horizontal="center" vertical="center"/>
    </xf>
    <xf numFmtId="0" fontId="0" fillId="4" borderId="1" xfId="0" applyFill="1" applyBorder="1" applyAlignment="1">
      <alignment horizontal="center" vertical="center"/>
    </xf>
    <xf numFmtId="0" fontId="0" fillId="4" borderId="16" xfId="0" applyFill="1" applyBorder="1" applyAlignment="1">
      <alignment horizontal="center" vertical="center"/>
    </xf>
    <xf numFmtId="0" fontId="4" fillId="4" borderId="1" xfId="0" applyFont="1" applyFill="1" applyBorder="1" applyAlignment="1">
      <alignment horizontal="center" vertical="center"/>
    </xf>
    <xf numFmtId="0" fontId="0" fillId="4" borderId="10" xfId="0" applyFill="1" applyBorder="1" applyAlignment="1">
      <alignment horizontal="center" vertical="center"/>
    </xf>
    <xf numFmtId="0" fontId="0" fillId="4" borderId="13" xfId="0" applyFill="1" applyBorder="1" applyAlignment="1">
      <alignment horizontal="center" vertical="center"/>
    </xf>
    <xf numFmtId="0" fontId="0" fillId="4" borderId="15" xfId="0" applyFill="1" applyBorder="1" applyAlignment="1">
      <alignment horizontal="center" vertical="center"/>
    </xf>
    <xf numFmtId="0" fontId="4" fillId="4" borderId="13"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6" fillId="0" borderId="0" xfId="0" applyFont="1"/>
    <xf numFmtId="0" fontId="7" fillId="0" borderId="0" xfId="0" applyFont="1"/>
    <xf numFmtId="0" fontId="8" fillId="0" borderId="0" xfId="0" applyFont="1" applyFill="1" applyBorder="1" applyAlignment="1">
      <alignment horizontal="left" vertical="top"/>
    </xf>
    <xf numFmtId="0" fontId="1" fillId="0" borderId="23" xfId="0" applyFont="1" applyBorder="1" applyAlignment="1">
      <alignment horizontal="left" vertical="top"/>
    </xf>
    <xf numFmtId="0" fontId="1" fillId="0" borderId="23" xfId="0" applyFont="1" applyBorder="1" applyAlignment="1">
      <alignment horizontal="right" vertical="top"/>
    </xf>
    <xf numFmtId="0" fontId="1" fillId="3" borderId="23" xfId="0" applyFont="1" applyFill="1" applyBorder="1" applyAlignment="1">
      <alignment horizontal="right" vertical="top"/>
    </xf>
    <xf numFmtId="0" fontId="1" fillId="0" borderId="22" xfId="0" applyFont="1" applyBorder="1" applyAlignment="1">
      <alignment horizontal="left" vertical="top"/>
    </xf>
    <xf numFmtId="0" fontId="1" fillId="0" borderId="22" xfId="0" applyFont="1" applyBorder="1" applyAlignment="1">
      <alignment horizontal="right" vertical="top"/>
    </xf>
    <xf numFmtId="0" fontId="1" fillId="3" borderId="22" xfId="0" applyFont="1" applyFill="1" applyBorder="1" applyAlignment="1">
      <alignment horizontal="right" vertical="top"/>
    </xf>
    <xf numFmtId="1" fontId="9" fillId="0" borderId="0" xfId="0" applyNumberFormat="1" applyFont="1" applyAlignment="1">
      <alignment horizontal="center"/>
    </xf>
    <xf numFmtId="1" fontId="9" fillId="0" borderId="24" xfId="0" applyNumberFormat="1" applyFont="1" applyBorder="1" applyAlignment="1">
      <alignment horizontal="center"/>
    </xf>
    <xf numFmtId="0" fontId="1" fillId="0" borderId="29" xfId="0" applyFont="1" applyBorder="1" applyAlignment="1">
      <alignment horizontal="left" vertical="top"/>
    </xf>
    <xf numFmtId="0" fontId="1" fillId="0" borderId="30" xfId="0" applyFont="1" applyBorder="1" applyAlignment="1">
      <alignment horizontal="left" vertical="top"/>
    </xf>
    <xf numFmtId="0" fontId="1" fillId="0" borderId="31" xfId="0" applyFont="1" applyBorder="1" applyAlignment="1">
      <alignment horizontal="left" vertical="top"/>
    </xf>
    <xf numFmtId="0" fontId="1" fillId="0" borderId="32" xfId="0" applyFont="1" applyBorder="1" applyAlignment="1">
      <alignment horizontal="left" vertical="top"/>
    </xf>
    <xf numFmtId="0" fontId="1" fillId="5" borderId="25" xfId="0" applyFont="1" applyFill="1" applyBorder="1" applyAlignment="1">
      <alignment horizontal="right" vertical="top"/>
    </xf>
    <xf numFmtId="0" fontId="1" fillId="5" borderId="2" xfId="0" applyFont="1" applyFill="1" applyBorder="1" applyAlignment="1">
      <alignment horizontal="right" vertical="top"/>
    </xf>
    <xf numFmtId="0" fontId="1" fillId="5" borderId="26" xfId="0" applyFont="1" applyFill="1" applyBorder="1" applyAlignment="1">
      <alignment horizontal="right" vertical="top"/>
    </xf>
    <xf numFmtId="0" fontId="1" fillId="5" borderId="27" xfId="0" applyFont="1" applyFill="1" applyBorder="1" applyAlignment="1">
      <alignment horizontal="right" vertical="top"/>
    </xf>
    <xf numFmtId="0" fontId="1" fillId="5" borderId="22" xfId="0" applyFont="1" applyFill="1" applyBorder="1" applyAlignment="1">
      <alignment horizontal="right" vertical="top"/>
    </xf>
    <xf numFmtId="0" fontId="1" fillId="5" borderId="28" xfId="0" applyFont="1" applyFill="1" applyBorder="1" applyAlignment="1">
      <alignment horizontal="right" vertical="top"/>
    </xf>
    <xf numFmtId="0" fontId="1" fillId="5" borderId="23" xfId="0" applyFont="1" applyFill="1" applyBorder="1" applyAlignment="1">
      <alignment horizontal="right" vertical="top"/>
    </xf>
    <xf numFmtId="0" fontId="0" fillId="0" borderId="0" xfId="0" applyFill="1" applyBorder="1"/>
    <xf numFmtId="0" fontId="1" fillId="0" borderId="0" xfId="0" applyFont="1" applyFill="1" applyBorder="1" applyAlignment="1">
      <alignment horizontal="center" vertical="center"/>
    </xf>
    <xf numFmtId="0" fontId="2" fillId="4" borderId="33" xfId="0" applyFont="1" applyFill="1" applyBorder="1" applyAlignment="1">
      <alignment horizontal="center" vertical="center"/>
    </xf>
    <xf numFmtId="0" fontId="0" fillId="4" borderId="34" xfId="0" applyFill="1" applyBorder="1" applyAlignment="1">
      <alignment horizontal="center" vertical="center"/>
    </xf>
    <xf numFmtId="0" fontId="0" fillId="0" borderId="0" xfId="0" applyFill="1"/>
    <xf numFmtId="0" fontId="0" fillId="4" borderId="1" xfId="0" applyFill="1" applyBorder="1" applyAlignment="1">
      <alignment horizontal="center" vertical="center" wrapText="1"/>
    </xf>
    <xf numFmtId="0" fontId="10" fillId="0" borderId="0" xfId="0" applyFont="1" applyAlignment="1">
      <alignment horizontal="center"/>
    </xf>
    <xf numFmtId="0" fontId="11" fillId="0" borderId="0" xfId="0" applyFont="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0" fillId="4" borderId="12" xfId="0" applyFill="1" applyBorder="1" applyAlignment="1">
      <alignment horizontal="center" vertical="center"/>
    </xf>
    <xf numFmtId="0" fontId="0" fillId="4" borderId="14" xfId="0" applyFill="1" applyBorder="1" applyAlignment="1">
      <alignment horizontal="center" vertical="center"/>
    </xf>
    <xf numFmtId="0" fontId="0" fillId="4" borderId="17" xfId="0" applyFill="1" applyBorder="1" applyAlignment="1">
      <alignment horizontal="center" vertical="center"/>
    </xf>
    <xf numFmtId="0" fontId="0" fillId="4" borderId="1" xfId="0" applyFill="1" applyBorder="1" applyAlignment="1">
      <alignment horizontal="center" vertical="center" wrapText="1"/>
    </xf>
    <xf numFmtId="0" fontId="0" fillId="4" borderId="37" xfId="0" applyFill="1" applyBorder="1" applyAlignment="1">
      <alignment horizontal="center" vertical="center"/>
    </xf>
    <xf numFmtId="0" fontId="0" fillId="4" borderId="38" xfId="0" applyFill="1" applyBorder="1" applyAlignment="1">
      <alignment horizontal="center" vertical="center"/>
    </xf>
    <xf numFmtId="0" fontId="0" fillId="4" borderId="39" xfId="0" applyFill="1" applyBorder="1" applyAlignment="1">
      <alignment horizontal="center" vertical="center"/>
    </xf>
    <xf numFmtId="0" fontId="2" fillId="4" borderId="4" xfId="0" applyFont="1" applyFill="1" applyBorder="1" applyAlignment="1">
      <alignment horizontal="center" vertical="center" wrapText="1"/>
    </xf>
    <xf numFmtId="0" fontId="2" fillId="4" borderId="35" xfId="0" applyFont="1" applyFill="1" applyBorder="1" applyAlignment="1">
      <alignment horizontal="center" vertical="center" wrapText="1"/>
    </xf>
    <xf numFmtId="0" fontId="2" fillId="4" borderId="34" xfId="0" applyFont="1" applyFill="1" applyBorder="1" applyAlignment="1">
      <alignment horizontal="center" vertical="center" wrapText="1"/>
    </xf>
    <xf numFmtId="0" fontId="2" fillId="4" borderId="36" xfId="0" applyFont="1" applyFill="1" applyBorder="1" applyAlignment="1">
      <alignment horizontal="center" vertical="center" wrapText="1"/>
    </xf>
    <xf numFmtId="0" fontId="2" fillId="4" borderId="20" xfId="0" applyFont="1" applyFill="1" applyBorder="1" applyAlignment="1">
      <alignment horizontal="center" vertical="center"/>
    </xf>
    <xf numFmtId="0" fontId="2" fillId="4" borderId="21" xfId="0" applyFont="1" applyFill="1" applyBorder="1" applyAlignment="1">
      <alignment horizontal="center" vertical="center"/>
    </xf>
    <xf numFmtId="0" fontId="2" fillId="4" borderId="18" xfId="0" applyFont="1" applyFill="1" applyBorder="1" applyAlignment="1">
      <alignment horizontal="center" vertical="center"/>
    </xf>
    <xf numFmtId="0" fontId="0" fillId="4" borderId="19" xfId="0" applyFill="1" applyBorder="1" applyAlignment="1">
      <alignment horizontal="center" vertical="center"/>
    </xf>
    <xf numFmtId="0" fontId="0" fillId="4" borderId="18" xfId="0" applyFill="1" applyBorder="1" applyAlignment="1">
      <alignment horizontal="center" vertical="center"/>
    </xf>
    <xf numFmtId="0" fontId="2" fillId="4" borderId="19" xfId="0" applyFont="1" applyFill="1" applyBorder="1" applyAlignment="1">
      <alignment horizontal="center" vertical="center"/>
    </xf>
    <xf numFmtId="0" fontId="0" fillId="0" borderId="0" xfId="0" applyAlignment="1">
      <alignment horizontal="center" vertical="center" wrapText="1"/>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37860-B70B-4484-B260-67B178F6BE7D}">
  <dimension ref="A1:B5"/>
  <sheetViews>
    <sheetView topLeftCell="A3" workbookViewId="0">
      <selection activeCell="A8" sqref="A8"/>
    </sheetView>
  </sheetViews>
  <sheetFormatPr baseColWidth="10" defaultRowHeight="14.5" x14ac:dyDescent="0.35"/>
  <cols>
    <col min="1" max="1" width="31.36328125" customWidth="1"/>
    <col min="2" max="2" width="75.36328125" customWidth="1"/>
  </cols>
  <sheetData>
    <row r="1" spans="1:2" x14ac:dyDescent="0.35">
      <c r="A1" s="54" t="s">
        <v>164</v>
      </c>
      <c r="B1" s="54" t="s">
        <v>158</v>
      </c>
    </row>
    <row r="2" spans="1:2" ht="58" customHeight="1" x14ac:dyDescent="0.35">
      <c r="A2" s="55" t="s">
        <v>151</v>
      </c>
      <c r="B2" s="76" t="s">
        <v>159</v>
      </c>
    </row>
    <row r="3" spans="1:2" ht="57" customHeight="1" x14ac:dyDescent="0.35">
      <c r="A3" s="55" t="s">
        <v>152</v>
      </c>
      <c r="B3" s="76" t="s">
        <v>160</v>
      </c>
    </row>
    <row r="4" spans="1:2" ht="57.5" customHeight="1" x14ac:dyDescent="0.35">
      <c r="A4" s="55" t="s">
        <v>162</v>
      </c>
      <c r="B4" s="76" t="s">
        <v>161</v>
      </c>
    </row>
    <row r="5" spans="1:2" ht="58" customHeight="1" x14ac:dyDescent="0.35">
      <c r="A5" s="55" t="s">
        <v>153</v>
      </c>
      <c r="B5" s="76" t="s">
        <v>163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zoomScale="50" zoomScaleNormal="50" workbookViewId="0">
      <selection activeCell="I18" sqref="I18"/>
    </sheetView>
  </sheetViews>
  <sheetFormatPr baseColWidth="10" defaultRowHeight="14.5" x14ac:dyDescent="0.35"/>
  <cols>
    <col min="1" max="1" width="7.6328125" style="52" customWidth="1"/>
    <col min="2" max="2" width="30.08984375" customWidth="1"/>
    <col min="3" max="3" width="10" bestFit="1" customWidth="1"/>
    <col min="4" max="4" width="72.81640625" bestFit="1" customWidth="1"/>
    <col min="5" max="5" width="20.26953125" bestFit="1" customWidth="1"/>
    <col min="7" max="7" width="22.453125" customWidth="1"/>
    <col min="8" max="8" width="14.81640625" customWidth="1"/>
    <col min="9" max="9" width="14.54296875" customWidth="1"/>
    <col min="10" max="10" width="18.7265625" customWidth="1"/>
  </cols>
  <sheetData>
    <row r="1" spans="2:11" ht="16" thickBot="1" x14ac:dyDescent="0.4">
      <c r="B1" s="56" t="s">
        <v>156</v>
      </c>
      <c r="C1" s="57"/>
      <c r="D1" s="57"/>
      <c r="E1" s="58"/>
    </row>
    <row r="2" spans="2:11" ht="16" thickBot="1" x14ac:dyDescent="0.4">
      <c r="B2" s="9" t="s">
        <v>124</v>
      </c>
      <c r="C2" s="10" t="s">
        <v>157</v>
      </c>
      <c r="D2" s="9" t="s">
        <v>155</v>
      </c>
      <c r="E2" s="9" t="s">
        <v>154</v>
      </c>
    </row>
    <row r="3" spans="2:11" ht="21" x14ac:dyDescent="0.5">
      <c r="B3" s="15" t="s">
        <v>88</v>
      </c>
      <c r="C3" s="11">
        <v>64</v>
      </c>
      <c r="D3" s="11" t="s">
        <v>125</v>
      </c>
      <c r="E3" s="59" t="s">
        <v>126</v>
      </c>
      <c r="G3" s="27"/>
    </row>
    <row r="4" spans="2:11" ht="21" x14ac:dyDescent="0.5">
      <c r="B4" s="16" t="s">
        <v>109</v>
      </c>
      <c r="C4" s="12">
        <v>276</v>
      </c>
      <c r="D4" s="62" t="s">
        <v>127</v>
      </c>
      <c r="E4" s="60"/>
      <c r="G4" s="27"/>
    </row>
    <row r="5" spans="2:11" x14ac:dyDescent="0.35">
      <c r="B5" s="16" t="s">
        <v>87</v>
      </c>
      <c r="C5" s="12">
        <v>276</v>
      </c>
      <c r="D5" s="62"/>
      <c r="E5" s="60"/>
    </row>
    <row r="6" spans="2:11" x14ac:dyDescent="0.35">
      <c r="B6" s="16" t="s">
        <v>90</v>
      </c>
      <c r="C6" s="12">
        <v>276</v>
      </c>
      <c r="D6" s="62"/>
      <c r="E6" s="60"/>
    </row>
    <row r="7" spans="2:11" x14ac:dyDescent="0.35">
      <c r="B7" s="16" t="s">
        <v>89</v>
      </c>
      <c r="C7" s="12">
        <v>17046</v>
      </c>
      <c r="D7" s="62" t="s">
        <v>128</v>
      </c>
      <c r="E7" s="60"/>
    </row>
    <row r="8" spans="2:11" x14ac:dyDescent="0.35">
      <c r="B8" s="16" t="s">
        <v>105</v>
      </c>
      <c r="C8" s="12">
        <v>17046</v>
      </c>
      <c r="D8" s="62"/>
      <c r="E8" s="60"/>
    </row>
    <row r="9" spans="2:11" x14ac:dyDescent="0.35">
      <c r="B9" s="16" t="s">
        <v>93</v>
      </c>
      <c r="C9" s="12">
        <v>39606</v>
      </c>
      <c r="D9" s="12" t="s">
        <v>129</v>
      </c>
      <c r="E9" s="60"/>
    </row>
    <row r="10" spans="2:11" x14ac:dyDescent="0.35">
      <c r="B10" s="16" t="s">
        <v>79</v>
      </c>
      <c r="C10" s="12">
        <v>200426</v>
      </c>
      <c r="D10" s="12" t="s">
        <v>130</v>
      </c>
      <c r="E10" s="60"/>
    </row>
    <row r="11" spans="2:11" x14ac:dyDescent="0.35">
      <c r="B11" s="16" t="s">
        <v>71</v>
      </c>
      <c r="C11" s="12">
        <v>206469</v>
      </c>
      <c r="D11" s="12" t="s">
        <v>129</v>
      </c>
      <c r="E11" s="60"/>
    </row>
    <row r="12" spans="2:11" ht="15" thickBot="1" x14ac:dyDescent="0.4">
      <c r="B12" s="17" t="s">
        <v>103</v>
      </c>
      <c r="C12" s="13">
        <v>194758</v>
      </c>
      <c r="D12" s="13" t="s">
        <v>131</v>
      </c>
      <c r="E12" s="61"/>
    </row>
    <row r="13" spans="2:11" x14ac:dyDescent="0.35">
      <c r="B13" s="24" t="s">
        <v>82</v>
      </c>
      <c r="C13" s="25">
        <v>32234</v>
      </c>
      <c r="D13" s="50" t="s">
        <v>149</v>
      </c>
      <c r="E13" s="63" t="s">
        <v>132</v>
      </c>
      <c r="F13" s="48"/>
      <c r="G13" s="48"/>
      <c r="H13" s="48"/>
      <c r="I13" s="48"/>
      <c r="J13" s="48"/>
      <c r="K13" s="48"/>
    </row>
    <row r="14" spans="2:11" x14ac:dyDescent="0.35">
      <c r="B14" s="19" t="s">
        <v>106</v>
      </c>
      <c r="C14" s="20">
        <v>110907</v>
      </c>
      <c r="D14" s="66" t="s">
        <v>133</v>
      </c>
      <c r="E14" s="64"/>
      <c r="F14" s="48"/>
      <c r="G14" s="48"/>
      <c r="H14" s="48"/>
      <c r="I14" s="48"/>
      <c r="J14" s="48"/>
      <c r="K14" s="48"/>
    </row>
    <row r="15" spans="2:11" x14ac:dyDescent="0.35">
      <c r="B15" s="16" t="s">
        <v>95</v>
      </c>
      <c r="C15" s="12">
        <v>110907</v>
      </c>
      <c r="D15" s="66"/>
      <c r="E15" s="64"/>
      <c r="F15" s="48"/>
      <c r="G15" s="48"/>
      <c r="H15" s="48"/>
      <c r="I15" s="48"/>
      <c r="J15" s="48"/>
      <c r="K15" s="48"/>
    </row>
    <row r="16" spans="2:11" x14ac:dyDescent="0.35">
      <c r="B16" s="16" t="s">
        <v>99</v>
      </c>
      <c r="C16" s="12">
        <v>209438</v>
      </c>
      <c r="D16" s="51" t="s">
        <v>133</v>
      </c>
      <c r="E16" s="64"/>
      <c r="F16" s="48"/>
      <c r="G16" s="49"/>
      <c r="H16" s="49"/>
      <c r="I16" s="49"/>
      <c r="J16" s="48"/>
      <c r="K16" s="48"/>
    </row>
    <row r="17" spans="2:11" x14ac:dyDescent="0.35">
      <c r="B17" s="19" t="s">
        <v>80</v>
      </c>
      <c r="C17" s="20">
        <v>208857</v>
      </c>
      <c r="D17" s="67" t="s">
        <v>134</v>
      </c>
      <c r="E17" s="64"/>
      <c r="F17" s="48"/>
      <c r="G17" s="48"/>
      <c r="H17" s="48"/>
      <c r="I17" s="48"/>
      <c r="J17" s="48"/>
      <c r="K17" s="48"/>
    </row>
    <row r="18" spans="2:11" x14ac:dyDescent="0.35">
      <c r="B18" s="19" t="s">
        <v>104</v>
      </c>
      <c r="C18" s="20">
        <v>208857</v>
      </c>
      <c r="D18" s="68"/>
      <c r="E18" s="64"/>
      <c r="F18" s="49"/>
      <c r="G18" s="49"/>
      <c r="H18" s="49"/>
      <c r="I18" s="49"/>
      <c r="J18" s="49"/>
      <c r="K18" s="48"/>
    </row>
    <row r="19" spans="2:11" x14ac:dyDescent="0.35">
      <c r="B19" s="19" t="s">
        <v>97</v>
      </c>
      <c r="C19" s="20">
        <v>17127</v>
      </c>
      <c r="D19" s="66" t="s">
        <v>135</v>
      </c>
      <c r="E19" s="64"/>
      <c r="F19" s="48"/>
      <c r="G19" s="48"/>
      <c r="H19" s="48"/>
      <c r="I19" s="48"/>
      <c r="J19" s="48"/>
      <c r="K19" s="48"/>
    </row>
    <row r="20" spans="2:11" ht="15" thickBot="1" x14ac:dyDescent="0.4">
      <c r="B20" s="22" t="s">
        <v>98</v>
      </c>
      <c r="C20" s="23">
        <v>17127</v>
      </c>
      <c r="D20" s="69"/>
      <c r="E20" s="65"/>
      <c r="F20" s="48"/>
      <c r="G20" s="48"/>
      <c r="H20" s="48"/>
      <c r="I20" s="48"/>
      <c r="J20" s="48"/>
      <c r="K20" s="48"/>
    </row>
    <row r="21" spans="2:11" x14ac:dyDescent="0.35">
      <c r="B21" s="15" t="s">
        <v>84</v>
      </c>
      <c r="C21" s="11">
        <v>2562</v>
      </c>
      <c r="D21" s="70" t="s">
        <v>136</v>
      </c>
      <c r="E21" s="59" t="s">
        <v>137</v>
      </c>
    </row>
    <row r="22" spans="2:11" x14ac:dyDescent="0.35">
      <c r="B22" s="19" t="s">
        <v>74</v>
      </c>
      <c r="C22" s="20">
        <v>2562</v>
      </c>
      <c r="D22" s="71"/>
      <c r="E22" s="60"/>
    </row>
    <row r="23" spans="2:11" x14ac:dyDescent="0.35">
      <c r="B23" s="16" t="s">
        <v>83</v>
      </c>
      <c r="C23" s="12">
        <v>2562</v>
      </c>
      <c r="D23" s="71"/>
      <c r="E23" s="60"/>
    </row>
    <row r="24" spans="2:11" x14ac:dyDescent="0.35">
      <c r="B24" s="16" t="s">
        <v>75</v>
      </c>
      <c r="C24" s="12">
        <v>2562</v>
      </c>
      <c r="D24" s="72"/>
      <c r="E24" s="60"/>
    </row>
    <row r="25" spans="2:11" x14ac:dyDescent="0.35">
      <c r="B25" s="16" t="s">
        <v>91</v>
      </c>
      <c r="C25" s="12">
        <v>100255</v>
      </c>
      <c r="D25" s="53" t="s">
        <v>138</v>
      </c>
      <c r="E25" s="60"/>
    </row>
    <row r="26" spans="2:11" x14ac:dyDescent="0.35">
      <c r="B26" s="18" t="s">
        <v>108</v>
      </c>
      <c r="C26" s="14">
        <v>15561</v>
      </c>
      <c r="D26" s="14" t="s">
        <v>136</v>
      </c>
      <c r="E26" s="60"/>
    </row>
    <row r="27" spans="2:11" x14ac:dyDescent="0.35">
      <c r="B27" s="16" t="s">
        <v>73</v>
      </c>
      <c r="C27" s="12">
        <v>144144</v>
      </c>
      <c r="D27" s="73" t="s">
        <v>139</v>
      </c>
      <c r="E27" s="60"/>
    </row>
    <row r="28" spans="2:11" x14ac:dyDescent="0.35">
      <c r="B28" s="16" t="s">
        <v>92</v>
      </c>
      <c r="C28" s="12">
        <v>144144</v>
      </c>
      <c r="D28" s="74"/>
      <c r="E28" s="60"/>
    </row>
    <row r="29" spans="2:11" x14ac:dyDescent="0.35">
      <c r="B29" s="19" t="s">
        <v>77</v>
      </c>
      <c r="C29" s="20">
        <v>166723</v>
      </c>
      <c r="D29" s="21" t="s">
        <v>140</v>
      </c>
      <c r="E29" s="60"/>
    </row>
    <row r="30" spans="2:11" x14ac:dyDescent="0.35">
      <c r="B30" s="18" t="s">
        <v>76</v>
      </c>
      <c r="C30" s="14">
        <v>9574</v>
      </c>
      <c r="D30" s="53" t="s">
        <v>141</v>
      </c>
      <c r="E30" s="60"/>
    </row>
    <row r="31" spans="2:11" ht="15" thickBot="1" x14ac:dyDescent="0.4">
      <c r="B31" s="22" t="s">
        <v>101</v>
      </c>
      <c r="C31" s="23">
        <v>181833</v>
      </c>
      <c r="D31" s="23" t="s">
        <v>142</v>
      </c>
      <c r="E31" s="61"/>
    </row>
    <row r="32" spans="2:11" x14ac:dyDescent="0.35">
      <c r="B32" s="24" t="s">
        <v>86</v>
      </c>
      <c r="C32" s="25">
        <v>1917</v>
      </c>
      <c r="D32" s="25" t="s">
        <v>143</v>
      </c>
      <c r="E32" s="59" t="s">
        <v>144</v>
      </c>
    </row>
    <row r="33" spans="2:5" x14ac:dyDescent="0.35">
      <c r="B33" s="16" t="s">
        <v>85</v>
      </c>
      <c r="C33" s="12">
        <v>1975</v>
      </c>
      <c r="D33" s="12" t="s">
        <v>145</v>
      </c>
      <c r="E33" s="60"/>
    </row>
    <row r="34" spans="2:5" x14ac:dyDescent="0.35">
      <c r="B34" s="16" t="s">
        <v>107</v>
      </c>
      <c r="C34" s="12">
        <v>7169</v>
      </c>
      <c r="D34" s="12" t="s">
        <v>143</v>
      </c>
      <c r="E34" s="60"/>
    </row>
    <row r="35" spans="2:5" x14ac:dyDescent="0.35">
      <c r="B35" s="19" t="s">
        <v>81</v>
      </c>
      <c r="C35" s="20">
        <v>40079</v>
      </c>
      <c r="D35" s="20" t="s">
        <v>146</v>
      </c>
      <c r="E35" s="60"/>
    </row>
    <row r="36" spans="2:5" x14ac:dyDescent="0.35">
      <c r="B36" s="19" t="s">
        <v>96</v>
      </c>
      <c r="C36" s="20">
        <v>45375</v>
      </c>
      <c r="D36" s="75" t="s">
        <v>147</v>
      </c>
      <c r="E36" s="60"/>
    </row>
    <row r="37" spans="2:5" x14ac:dyDescent="0.35">
      <c r="B37" s="18" t="s">
        <v>102</v>
      </c>
      <c r="C37" s="14">
        <v>45375</v>
      </c>
      <c r="D37" s="72"/>
      <c r="E37" s="60"/>
    </row>
    <row r="38" spans="2:5" x14ac:dyDescent="0.35">
      <c r="B38" s="19" t="s">
        <v>72</v>
      </c>
      <c r="C38" s="20">
        <v>110912</v>
      </c>
      <c r="D38" s="75" t="s">
        <v>147</v>
      </c>
      <c r="E38" s="60"/>
    </row>
    <row r="39" spans="2:5" x14ac:dyDescent="0.35">
      <c r="B39" s="19" t="s">
        <v>94</v>
      </c>
      <c r="C39" s="20">
        <v>110912</v>
      </c>
      <c r="D39" s="72"/>
      <c r="E39" s="60"/>
    </row>
    <row r="40" spans="2:5" x14ac:dyDescent="0.35">
      <c r="B40" s="19" t="s">
        <v>100</v>
      </c>
      <c r="C40" s="20">
        <v>142711</v>
      </c>
      <c r="D40" s="20" t="s">
        <v>146</v>
      </c>
      <c r="E40" s="60"/>
    </row>
    <row r="41" spans="2:5" ht="15" thickBot="1" x14ac:dyDescent="0.4">
      <c r="B41" s="22" t="s">
        <v>78</v>
      </c>
      <c r="C41" s="23">
        <v>213317</v>
      </c>
      <c r="D41" s="23" t="s">
        <v>148</v>
      </c>
      <c r="E41" s="61"/>
    </row>
  </sheetData>
  <mergeCells count="14">
    <mergeCell ref="D21:D24"/>
    <mergeCell ref="E21:E31"/>
    <mergeCell ref="D27:D28"/>
    <mergeCell ref="E32:E41"/>
    <mergeCell ref="D36:D37"/>
    <mergeCell ref="D38:D39"/>
    <mergeCell ref="B1:E1"/>
    <mergeCell ref="E3:E12"/>
    <mergeCell ref="D4:D6"/>
    <mergeCell ref="D7:D8"/>
    <mergeCell ref="E13:E20"/>
    <mergeCell ref="D14:D15"/>
    <mergeCell ref="D17:D18"/>
    <mergeCell ref="D19:D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R38"/>
  <sheetViews>
    <sheetView zoomScale="50" zoomScaleNormal="50" workbookViewId="0">
      <selection activeCell="A38" sqref="A38"/>
    </sheetView>
  </sheetViews>
  <sheetFormatPr baseColWidth="10" defaultColWidth="9.1796875" defaultRowHeight="14.5" x14ac:dyDescent="0.35"/>
  <cols>
    <col min="1" max="1" width="8.81640625" bestFit="1" customWidth="1"/>
    <col min="2" max="2" width="31.54296875" bestFit="1" customWidth="1"/>
    <col min="3" max="3" width="16.1796875" bestFit="1" customWidth="1"/>
    <col min="4" max="4" width="13.26953125" bestFit="1" customWidth="1"/>
    <col min="5" max="5" width="16.7265625" bestFit="1" customWidth="1"/>
    <col min="6" max="6" width="13.81640625" bestFit="1" customWidth="1"/>
    <col min="7" max="7" width="17.54296875" bestFit="1" customWidth="1"/>
    <col min="8" max="8" width="13.26953125" bestFit="1" customWidth="1"/>
    <col min="9" max="10" width="14.54296875" bestFit="1" customWidth="1"/>
    <col min="11" max="11" width="21" bestFit="1" customWidth="1"/>
    <col min="12" max="12" width="19.54296875" bestFit="1" customWidth="1"/>
    <col min="13" max="15" width="13.26953125" bestFit="1" customWidth="1"/>
    <col min="16" max="16" width="13.7265625" bestFit="1" customWidth="1"/>
    <col min="17" max="17" width="13.26953125" bestFit="1" customWidth="1"/>
    <col min="18" max="18" width="16.7265625" bestFit="1" customWidth="1"/>
  </cols>
  <sheetData>
    <row r="1" spans="1:18" ht="21" customHeight="1" x14ac:dyDescent="0.35">
      <c r="A1" s="4" t="s">
        <v>9</v>
      </c>
      <c r="B1" s="5" t="s">
        <v>150</v>
      </c>
      <c r="C1" s="1" t="s">
        <v>72</v>
      </c>
      <c r="D1" s="1" t="s">
        <v>74</v>
      </c>
      <c r="E1" s="1" t="s">
        <v>77</v>
      </c>
      <c r="F1" s="1" t="s">
        <v>78</v>
      </c>
      <c r="G1" s="1" t="s">
        <v>80</v>
      </c>
      <c r="H1" s="1" t="s">
        <v>81</v>
      </c>
      <c r="I1" s="1" t="s">
        <v>82</v>
      </c>
      <c r="J1" s="1" t="s">
        <v>86</v>
      </c>
      <c r="K1" s="1" t="s">
        <v>94</v>
      </c>
      <c r="L1" s="1" t="s">
        <v>96</v>
      </c>
      <c r="M1" s="1" t="s">
        <v>97</v>
      </c>
      <c r="N1" s="1" t="s">
        <v>98</v>
      </c>
      <c r="O1" s="1" t="s">
        <v>100</v>
      </c>
      <c r="P1" s="1" t="s">
        <v>101</v>
      </c>
      <c r="Q1" s="1" t="s">
        <v>104</v>
      </c>
      <c r="R1" s="1" t="s">
        <v>106</v>
      </c>
    </row>
    <row r="2" spans="1:18" x14ac:dyDescent="0.35">
      <c r="A2" s="2" t="s">
        <v>42</v>
      </c>
      <c r="B2" s="2" t="s">
        <v>57</v>
      </c>
      <c r="C2" s="3">
        <v>3.2674362313907199</v>
      </c>
      <c r="D2" s="3">
        <v>1.64950687444952</v>
      </c>
      <c r="E2" s="3">
        <v>8.4464550775223799</v>
      </c>
      <c r="F2" s="3">
        <v>2.7965944364964801</v>
      </c>
      <c r="G2" s="3">
        <v>8.2519537364568993</v>
      </c>
      <c r="H2" s="6">
        <v>0.71882557733657504</v>
      </c>
      <c r="I2" s="3">
        <v>11.320509917307399</v>
      </c>
      <c r="J2" s="3">
        <v>2.5596207688096699</v>
      </c>
      <c r="K2" s="3">
        <v>8.4805330511633592</v>
      </c>
      <c r="L2" s="3">
        <v>7.8923316476777696</v>
      </c>
      <c r="M2" s="3">
        <v>1.38539457739561</v>
      </c>
      <c r="N2" s="3">
        <v>3.3655382665666802</v>
      </c>
      <c r="O2" s="3">
        <v>2.4986068801542598</v>
      </c>
      <c r="P2" s="3">
        <v>3.3042964980562699</v>
      </c>
      <c r="Q2" s="3">
        <v>8.9214588960579402</v>
      </c>
      <c r="R2" s="3">
        <v>6.2118456658420396</v>
      </c>
    </row>
    <row r="3" spans="1:18" x14ac:dyDescent="0.35">
      <c r="A3" s="2" t="s">
        <v>20</v>
      </c>
      <c r="B3" s="2" t="s">
        <v>28</v>
      </c>
      <c r="C3" s="3">
        <v>1.3263480615529799</v>
      </c>
      <c r="D3" s="3">
        <v>1.1189051794824401</v>
      </c>
      <c r="E3" s="3">
        <v>6.4468499361762799</v>
      </c>
      <c r="F3" s="6">
        <v>0.77907484421895101</v>
      </c>
      <c r="G3" s="3">
        <v>5.7154951706761699</v>
      </c>
      <c r="H3" s="6">
        <v>1.1569478142737</v>
      </c>
      <c r="I3" s="3">
        <v>10.687365044406601</v>
      </c>
      <c r="J3" s="3">
        <v>0.92339355491463204</v>
      </c>
      <c r="K3" s="6">
        <v>4.5544291354432298</v>
      </c>
      <c r="L3" s="6">
        <v>2.9383867715460301</v>
      </c>
      <c r="M3" s="3">
        <v>1.3407434909614899</v>
      </c>
      <c r="N3" s="3">
        <v>4.6351282761874897</v>
      </c>
      <c r="O3" s="6">
        <v>1.2917270060950801</v>
      </c>
      <c r="P3" s="3">
        <v>3.25127501213611</v>
      </c>
      <c r="Q3" s="3">
        <v>6.2548049368307002</v>
      </c>
      <c r="R3" s="3">
        <v>6.2662672584712098</v>
      </c>
    </row>
    <row r="4" spans="1:18" x14ac:dyDescent="0.35">
      <c r="A4" s="2" t="s">
        <v>70</v>
      </c>
      <c r="B4" s="2" t="s">
        <v>19</v>
      </c>
      <c r="C4" s="3">
        <v>2.052063899397</v>
      </c>
      <c r="D4" s="6">
        <v>0.97696121068375597</v>
      </c>
      <c r="E4" s="3">
        <v>3.5168118280044398</v>
      </c>
      <c r="F4" s="3">
        <v>0</v>
      </c>
      <c r="G4" s="6">
        <v>6.2130449796852103</v>
      </c>
      <c r="H4" s="6">
        <v>0.511605420052339</v>
      </c>
      <c r="I4" s="3">
        <v>8.2745474656346794</v>
      </c>
      <c r="J4" s="6">
        <v>0.46481938991766403</v>
      </c>
      <c r="K4" s="6">
        <v>4.3967762293252299</v>
      </c>
      <c r="L4" s="6">
        <v>2.5860181826877802</v>
      </c>
      <c r="M4" s="3">
        <v>1.1051341168089099</v>
      </c>
      <c r="N4" s="3">
        <v>2.2298104411432198</v>
      </c>
      <c r="O4" s="6">
        <v>0.99786720690644604</v>
      </c>
      <c r="P4" s="3">
        <v>0.88190969478821202</v>
      </c>
      <c r="Q4" s="3">
        <v>4.9756342749999503</v>
      </c>
      <c r="R4" s="3">
        <v>3.3795340238579898</v>
      </c>
    </row>
    <row r="5" spans="1:18" x14ac:dyDescent="0.35">
      <c r="A5" s="2" t="s">
        <v>54</v>
      </c>
      <c r="B5" s="2" t="s">
        <v>12</v>
      </c>
      <c r="C5" s="3">
        <v>4.5928949809430897</v>
      </c>
      <c r="D5" s="3">
        <v>1.42158619771132</v>
      </c>
      <c r="E5" s="3">
        <v>7.3634183675029998</v>
      </c>
      <c r="F5" s="6">
        <v>1.1505426106585901</v>
      </c>
      <c r="G5" s="3">
        <v>7.7318982001038199</v>
      </c>
      <c r="H5" s="6">
        <v>1.70355955302253</v>
      </c>
      <c r="I5" s="3">
        <v>11.9384106694254</v>
      </c>
      <c r="J5" s="3">
        <v>1.50572547511132</v>
      </c>
      <c r="K5" s="3">
        <v>14.6943319482581</v>
      </c>
      <c r="L5" s="3">
        <v>5.91735575923569</v>
      </c>
      <c r="M5" s="3">
        <v>1.619824776395</v>
      </c>
      <c r="N5" s="3">
        <v>3.4376294138899701</v>
      </c>
      <c r="O5" s="6">
        <v>1.42801105996165</v>
      </c>
      <c r="P5" s="3">
        <v>2.9042677490423299</v>
      </c>
      <c r="Q5" s="3">
        <v>5.2889724014698301</v>
      </c>
      <c r="R5" s="3">
        <v>7.3060828498784698</v>
      </c>
    </row>
    <row r="6" spans="1:18" x14ac:dyDescent="0.35">
      <c r="A6" s="2" t="s">
        <v>55</v>
      </c>
      <c r="B6" s="2" t="s">
        <v>35</v>
      </c>
      <c r="C6" s="3">
        <v>4.2643611882683503</v>
      </c>
      <c r="D6" s="3">
        <v>1.7967524815411</v>
      </c>
      <c r="E6" s="3">
        <v>9.6421948670761406</v>
      </c>
      <c r="F6" s="6">
        <v>1.9567982162628801</v>
      </c>
      <c r="G6" s="3">
        <v>9.1055540503937706</v>
      </c>
      <c r="H6" s="3">
        <v>1.85701045003196</v>
      </c>
      <c r="I6" s="3">
        <v>12.1609077800147</v>
      </c>
      <c r="J6" s="3">
        <v>1.8689407663683</v>
      </c>
      <c r="K6" s="3">
        <v>13.0344751150303</v>
      </c>
      <c r="L6" s="3">
        <v>8.6299981876720508</v>
      </c>
      <c r="M6" s="3">
        <v>1.28634215458255</v>
      </c>
      <c r="N6" s="3">
        <v>3.70384969008298</v>
      </c>
      <c r="O6" s="3">
        <v>2.6252462176734701</v>
      </c>
      <c r="P6" s="3">
        <v>2.54156562490261</v>
      </c>
      <c r="Q6" s="3">
        <v>7.1821712663148798</v>
      </c>
      <c r="R6" s="3">
        <v>7.1210359963650003</v>
      </c>
    </row>
    <row r="7" spans="1:18" x14ac:dyDescent="0.35">
      <c r="A7" s="2" t="s">
        <v>67</v>
      </c>
      <c r="B7" s="2" t="s">
        <v>16</v>
      </c>
      <c r="C7" s="3">
        <v>1.9947363894746399</v>
      </c>
      <c r="D7" s="3">
        <v>1.2497211081824</v>
      </c>
      <c r="E7" s="3">
        <v>6.0292828337978204</v>
      </c>
      <c r="F7" s="6">
        <v>1.6649373848675799</v>
      </c>
      <c r="G7" s="3">
        <v>6.1077058136939701</v>
      </c>
      <c r="H7" s="6">
        <v>0.58166567448994</v>
      </c>
      <c r="I7" s="3">
        <v>7.3897966013763501</v>
      </c>
      <c r="J7" s="3">
        <v>0.926205181538584</v>
      </c>
      <c r="K7" s="3">
        <v>6.6475236761865801</v>
      </c>
      <c r="L7" s="6">
        <v>3.1527182102556299</v>
      </c>
      <c r="M7" s="3">
        <v>0.79543112032519703</v>
      </c>
      <c r="N7" s="3">
        <v>2.26108026478799</v>
      </c>
      <c r="O7" s="6">
        <v>1.1294838340466</v>
      </c>
      <c r="P7" s="3">
        <v>1.2114976222265199</v>
      </c>
      <c r="Q7" s="3">
        <v>3.9428849451048</v>
      </c>
      <c r="R7" s="3">
        <v>4.4569682233881203</v>
      </c>
    </row>
    <row r="8" spans="1:18" x14ac:dyDescent="0.35">
      <c r="A8" s="2" t="s">
        <v>37</v>
      </c>
      <c r="B8" s="2" t="s">
        <v>56</v>
      </c>
      <c r="C8" s="3">
        <v>1.7669810904148999</v>
      </c>
      <c r="D8" s="6">
        <v>0.508360321868631</v>
      </c>
      <c r="E8" s="3">
        <v>4.4365103974265301</v>
      </c>
      <c r="F8" s="3">
        <v>0</v>
      </c>
      <c r="G8" s="3">
        <v>6.1501412220242697</v>
      </c>
      <c r="H8" s="6">
        <v>0.82011893923728096</v>
      </c>
      <c r="I8" s="3">
        <v>7.47445101499176</v>
      </c>
      <c r="J8" s="6">
        <v>0.57317791352248104</v>
      </c>
      <c r="K8" s="6">
        <v>4.8759751905633202</v>
      </c>
      <c r="L8" s="6">
        <v>2.3831638262732402</v>
      </c>
      <c r="M8" s="3">
        <v>1.41302325337559</v>
      </c>
      <c r="N8" s="3">
        <v>2.5083028706670301</v>
      </c>
      <c r="O8" s="6">
        <v>0.99071293995016496</v>
      </c>
      <c r="P8" s="3">
        <v>0.641836441158945</v>
      </c>
      <c r="Q8" s="3">
        <v>4.1896142664392197</v>
      </c>
      <c r="R8" s="3">
        <v>3.7155333771247201</v>
      </c>
    </row>
    <row r="9" spans="1:18" x14ac:dyDescent="0.35">
      <c r="A9" s="2" t="s">
        <v>53</v>
      </c>
      <c r="B9" s="2" t="s">
        <v>29</v>
      </c>
      <c r="C9" s="3">
        <v>3.5561951562081902</v>
      </c>
      <c r="D9" s="6">
        <v>0.678600060359834</v>
      </c>
      <c r="E9" s="3">
        <v>4.8547576801876504</v>
      </c>
      <c r="F9" s="3">
        <v>0</v>
      </c>
      <c r="G9" s="3">
        <v>5.8270698826874998</v>
      </c>
      <c r="H9" s="3">
        <v>1.9580916735087299</v>
      </c>
      <c r="I9" s="3">
        <v>12.1433535174877</v>
      </c>
      <c r="J9" s="3">
        <v>0.85530059262515501</v>
      </c>
      <c r="K9" s="3">
        <v>9.9371109863893992</v>
      </c>
      <c r="L9" s="3">
        <v>6.0601117139632201</v>
      </c>
      <c r="M9" s="3">
        <v>1.4029126320273499</v>
      </c>
      <c r="N9" s="3">
        <v>4.1787507239525503</v>
      </c>
      <c r="O9" s="6">
        <v>1.6313388504636599</v>
      </c>
      <c r="P9" s="3">
        <v>1.18024343025808</v>
      </c>
      <c r="Q9" s="3">
        <v>5.0190467396927501</v>
      </c>
      <c r="R9" s="3">
        <v>5.2744783007076697</v>
      </c>
    </row>
    <row r="10" spans="1:18" x14ac:dyDescent="0.35">
      <c r="A10" s="2" t="s">
        <v>0</v>
      </c>
      <c r="B10" s="2" t="s">
        <v>32</v>
      </c>
      <c r="C10" s="3">
        <v>1.41097619772685</v>
      </c>
      <c r="D10" s="3">
        <v>1.1580420023554301</v>
      </c>
      <c r="E10" s="3">
        <v>5.0900238476673501</v>
      </c>
      <c r="F10" s="6">
        <v>1.78373103489716</v>
      </c>
      <c r="G10" s="3">
        <v>4.8751597305278302</v>
      </c>
      <c r="H10" s="6">
        <v>0.794878846292981</v>
      </c>
      <c r="I10" s="3">
        <v>6.63664520231133</v>
      </c>
      <c r="J10" s="3">
        <v>1.5679096248432001</v>
      </c>
      <c r="K10" s="3">
        <v>7.2333713531785904</v>
      </c>
      <c r="L10" s="3">
        <v>4.4464153380604898</v>
      </c>
      <c r="M10" s="3">
        <v>0.75793063449427001</v>
      </c>
      <c r="N10" s="3">
        <v>2.3751599343954601</v>
      </c>
      <c r="O10" s="6">
        <v>1.1586765838765101</v>
      </c>
      <c r="P10" s="3">
        <v>2.7261881132593699</v>
      </c>
      <c r="Q10" s="3">
        <v>3.7232105531966599</v>
      </c>
      <c r="R10" s="3">
        <v>3.3930795356627801</v>
      </c>
    </row>
    <row r="11" spans="1:18" x14ac:dyDescent="0.35">
      <c r="A11" s="2" t="s">
        <v>18</v>
      </c>
      <c r="B11" s="2" t="s">
        <v>52</v>
      </c>
      <c r="C11" s="3">
        <v>1.3514899138145899</v>
      </c>
      <c r="D11" s="6">
        <v>1.19506654013171</v>
      </c>
      <c r="E11" s="3">
        <v>6.6438091045848804</v>
      </c>
      <c r="F11" s="6">
        <v>1.5257941311574099</v>
      </c>
      <c r="G11" s="3">
        <v>5.0726078507978301</v>
      </c>
      <c r="H11" s="6">
        <v>1.0824179244750201</v>
      </c>
      <c r="I11" s="3">
        <v>6.5781508505374697</v>
      </c>
      <c r="J11" s="3">
        <v>0.93178472729327699</v>
      </c>
      <c r="K11" s="3">
        <v>5.9713303352853897</v>
      </c>
      <c r="L11" s="6">
        <v>2.5001755716462801</v>
      </c>
      <c r="M11" s="3">
        <v>0.80240279044102703</v>
      </c>
      <c r="N11" s="3">
        <v>3.2061966508583799</v>
      </c>
      <c r="O11" s="6">
        <v>0.405372578324319</v>
      </c>
      <c r="P11" s="3">
        <v>2.77729872045933</v>
      </c>
      <c r="Q11" s="3">
        <v>3.66198152745867</v>
      </c>
      <c r="R11" s="3">
        <v>3.5888563823076201</v>
      </c>
    </row>
    <row r="12" spans="1:18" x14ac:dyDescent="0.35">
      <c r="A12" s="2" t="s">
        <v>36</v>
      </c>
      <c r="B12" s="2" t="s">
        <v>10</v>
      </c>
      <c r="C12" s="3">
        <v>2.4149553517506601</v>
      </c>
      <c r="D12" s="3">
        <v>1.70050222033805</v>
      </c>
      <c r="E12" s="3">
        <v>13.0154093052919</v>
      </c>
      <c r="F12" s="3">
        <v>5.0382815272064603</v>
      </c>
      <c r="G12" s="3">
        <v>6.3995303159746104</v>
      </c>
      <c r="H12" s="6">
        <v>1.3819173469684201</v>
      </c>
      <c r="I12" s="3">
        <v>10.941135566877399</v>
      </c>
      <c r="J12" s="3">
        <v>2.3687181196715001</v>
      </c>
      <c r="K12" s="3">
        <v>7.7627352779107799</v>
      </c>
      <c r="L12" s="3">
        <v>6.2053656005233098</v>
      </c>
      <c r="M12" s="3">
        <v>2.17595937920977</v>
      </c>
      <c r="N12" s="3">
        <v>3.38501050715006</v>
      </c>
      <c r="O12" s="3">
        <v>2.3158139038621899</v>
      </c>
      <c r="P12" s="3">
        <v>6.2573118622082298</v>
      </c>
      <c r="Q12" s="3">
        <v>4.9438696577415699</v>
      </c>
      <c r="R12" s="3">
        <v>5.84826540781647</v>
      </c>
    </row>
    <row r="13" spans="1:18" x14ac:dyDescent="0.35">
      <c r="A13" s="2" t="s">
        <v>8</v>
      </c>
      <c r="B13" s="2" t="s">
        <v>49</v>
      </c>
      <c r="C13" s="3">
        <v>0.90596919713713697</v>
      </c>
      <c r="D13" s="6">
        <v>0.94146356436436895</v>
      </c>
      <c r="E13" s="3">
        <v>5.9077720955706301</v>
      </c>
      <c r="F13" s="3">
        <v>4.7692596247450396</v>
      </c>
      <c r="G13" s="3">
        <v>6.3849512020540704</v>
      </c>
      <c r="H13" s="6">
        <v>1.0175709624254601</v>
      </c>
      <c r="I13" s="3">
        <v>6.8048993710717696</v>
      </c>
      <c r="J13" s="3">
        <v>0.90098957334840701</v>
      </c>
      <c r="K13" s="3">
        <v>4.5411138965535196</v>
      </c>
      <c r="L13" s="6">
        <v>2.4735388347157001</v>
      </c>
      <c r="M13" s="3">
        <v>1.01824200316272</v>
      </c>
      <c r="N13" s="3">
        <v>1.7745852897313701</v>
      </c>
      <c r="O13" s="6">
        <v>1.00797972757336</v>
      </c>
      <c r="P13" s="3">
        <v>3.7835067532566899</v>
      </c>
      <c r="Q13" s="3">
        <v>4.3894088420866</v>
      </c>
      <c r="R13" s="3">
        <v>3.6970835357203802</v>
      </c>
    </row>
    <row r="14" spans="1:18" x14ac:dyDescent="0.35">
      <c r="A14" s="2" t="s">
        <v>63</v>
      </c>
      <c r="B14" s="2" t="s">
        <v>21</v>
      </c>
      <c r="C14" s="3">
        <v>0.80938988150310598</v>
      </c>
      <c r="D14" s="3">
        <v>1.65694617957253</v>
      </c>
      <c r="E14" s="3">
        <v>10.2352269774377</v>
      </c>
      <c r="F14" s="3">
        <v>7.9196237814216399</v>
      </c>
      <c r="G14" s="3">
        <v>6.6880562815275599</v>
      </c>
      <c r="H14" s="6">
        <v>0.51516222433367298</v>
      </c>
      <c r="I14" s="3">
        <v>9.8897201401699899</v>
      </c>
      <c r="J14" s="3">
        <v>0.91883420607438904</v>
      </c>
      <c r="K14" s="6">
        <v>1.9890233733773699</v>
      </c>
      <c r="L14" s="3">
        <v>3.5349351654480601</v>
      </c>
      <c r="M14" s="3">
        <v>1.3863769042026399</v>
      </c>
      <c r="N14" s="3">
        <v>4.4281757855540897</v>
      </c>
      <c r="O14" s="6">
        <v>1.0245744618196899</v>
      </c>
      <c r="P14" s="3">
        <v>4.6585412285367198</v>
      </c>
      <c r="Q14" s="3">
        <v>4.7840447236529702</v>
      </c>
      <c r="R14" s="3">
        <v>6.9163387732113204</v>
      </c>
    </row>
    <row r="15" spans="1:18" x14ac:dyDescent="0.35">
      <c r="A15" s="2" t="s">
        <v>69</v>
      </c>
      <c r="B15" s="2" t="s">
        <v>13</v>
      </c>
      <c r="C15" s="3">
        <v>1.8725573835888201</v>
      </c>
      <c r="D15" s="6">
        <v>0.94970611831913299</v>
      </c>
      <c r="E15" s="3">
        <v>5.68748789215151</v>
      </c>
      <c r="F15" s="6">
        <v>2.1704435715785801</v>
      </c>
      <c r="G15" s="6">
        <v>5.0728507739675699</v>
      </c>
      <c r="H15" s="6">
        <v>0.40728046963196002</v>
      </c>
      <c r="I15" s="3">
        <v>9.1531490647907905</v>
      </c>
      <c r="J15" s="3">
        <v>1.0955007421299401</v>
      </c>
      <c r="K15" s="6">
        <v>4.8255620240997699</v>
      </c>
      <c r="L15" s="3">
        <v>4.3191514165004001</v>
      </c>
      <c r="M15" s="3">
        <v>1.2603559315816399</v>
      </c>
      <c r="N15" s="3">
        <v>3.5890145144175798</v>
      </c>
      <c r="O15" s="6">
        <v>0.97357153218632697</v>
      </c>
      <c r="P15" s="3">
        <v>3.5252394387907899</v>
      </c>
      <c r="Q15" s="3">
        <v>5.3980454442843904</v>
      </c>
      <c r="R15" s="3">
        <v>4.7004507030656004</v>
      </c>
    </row>
    <row r="16" spans="1:18" x14ac:dyDescent="0.35">
      <c r="A16" s="2" t="s">
        <v>30</v>
      </c>
      <c r="B16" s="2" t="s">
        <v>66</v>
      </c>
      <c r="C16" s="3">
        <v>1.2020684005789499</v>
      </c>
      <c r="D16" s="3">
        <v>1.9917136708444201</v>
      </c>
      <c r="E16" s="3">
        <v>7.8091382777664098</v>
      </c>
      <c r="F16" s="3">
        <v>5.2079472129263698</v>
      </c>
      <c r="G16" s="3">
        <v>6.9691449380441597</v>
      </c>
      <c r="H16" s="6">
        <v>1.2313712440415501</v>
      </c>
      <c r="I16" s="3">
        <v>10.011840641597001</v>
      </c>
      <c r="J16" s="3">
        <v>1.01226287708074</v>
      </c>
      <c r="K16" s="6">
        <v>2.9283992799562699</v>
      </c>
      <c r="L16" s="6">
        <v>3.56897594106217</v>
      </c>
      <c r="M16" s="3">
        <v>1.5482481784465301</v>
      </c>
      <c r="N16" s="3">
        <v>3.36225416514</v>
      </c>
      <c r="O16" s="3">
        <v>2.3266246845194298</v>
      </c>
      <c r="P16" s="3">
        <v>4.92814871060245</v>
      </c>
      <c r="Q16" s="3">
        <v>5.4543601848881798</v>
      </c>
      <c r="R16" s="3">
        <v>4.7456179371204197</v>
      </c>
    </row>
    <row r="17" spans="1:18" x14ac:dyDescent="0.35">
      <c r="A17" s="2" t="s">
        <v>27</v>
      </c>
      <c r="B17" s="2" t="s">
        <v>22</v>
      </c>
      <c r="C17" s="3">
        <v>0.718402036579327</v>
      </c>
      <c r="D17" s="6">
        <v>1.2191537478297201</v>
      </c>
      <c r="E17" s="3">
        <v>6.7950946523149502</v>
      </c>
      <c r="F17" s="3">
        <v>5.2630286829701802</v>
      </c>
      <c r="G17" s="6">
        <v>4.7428677226667002</v>
      </c>
      <c r="H17" s="6">
        <v>0.854632741692255</v>
      </c>
      <c r="I17" s="3">
        <v>7.8809124514619997</v>
      </c>
      <c r="J17" s="3">
        <v>0.89524321961006104</v>
      </c>
      <c r="K17" s="3">
        <v>0</v>
      </c>
      <c r="L17" s="6">
        <v>1.9436613879036699</v>
      </c>
      <c r="M17" s="3">
        <v>1.35117668057623</v>
      </c>
      <c r="N17" s="3">
        <v>3.3582303963115301</v>
      </c>
      <c r="O17" s="3">
        <v>1.80314530106649</v>
      </c>
      <c r="P17" s="3">
        <v>6.3739479021081102</v>
      </c>
      <c r="Q17" s="3">
        <v>5.6270856741893498</v>
      </c>
      <c r="R17" s="3">
        <v>4.1283118800046301</v>
      </c>
    </row>
    <row r="18" spans="1:18" x14ac:dyDescent="0.35">
      <c r="A18" s="2" t="s">
        <v>40</v>
      </c>
      <c r="B18" s="2" t="s">
        <v>59</v>
      </c>
      <c r="C18" s="3">
        <v>1.9788921331390801</v>
      </c>
      <c r="D18" s="3">
        <v>2.5041135806309498</v>
      </c>
      <c r="E18" s="3">
        <v>5.1073817752038204</v>
      </c>
      <c r="F18" s="6">
        <v>1.2959576991528901</v>
      </c>
      <c r="G18" s="3">
        <v>5.1223771677050998</v>
      </c>
      <c r="H18" s="6">
        <v>1.16279874420704</v>
      </c>
      <c r="I18" s="3">
        <v>8.7093115828509493</v>
      </c>
      <c r="J18" s="3">
        <v>0.78698158983237299</v>
      </c>
      <c r="K18" s="3">
        <v>0</v>
      </c>
      <c r="L18" s="3">
        <v>0</v>
      </c>
      <c r="M18" s="3">
        <v>1.8722972773854301</v>
      </c>
      <c r="N18" s="3">
        <v>3.87233780021797</v>
      </c>
      <c r="O18" s="6">
        <v>1.9130530571496001</v>
      </c>
      <c r="P18" s="3">
        <v>3.1146585143531702</v>
      </c>
      <c r="Q18" s="3">
        <v>4.7032163060199501</v>
      </c>
      <c r="R18" s="3">
        <v>4.62995763972717</v>
      </c>
    </row>
    <row r="19" spans="1:18" x14ac:dyDescent="0.35">
      <c r="A19" s="2" t="s">
        <v>60</v>
      </c>
      <c r="B19" s="2" t="s">
        <v>45</v>
      </c>
      <c r="C19" s="3">
        <v>1.0048387019478899</v>
      </c>
      <c r="D19" s="3">
        <v>1.47298064638913</v>
      </c>
      <c r="E19" s="3">
        <v>6.3056438075377796</v>
      </c>
      <c r="F19" s="3">
        <v>9.2123961882171308</v>
      </c>
      <c r="G19" s="6">
        <v>3.7027475876929001</v>
      </c>
      <c r="H19" s="6">
        <v>0.74004367738907595</v>
      </c>
      <c r="I19" s="3">
        <v>6.1465998079883599</v>
      </c>
      <c r="J19" s="6">
        <v>0.66874435004925603</v>
      </c>
      <c r="K19" s="3">
        <v>0</v>
      </c>
      <c r="L19" s="3">
        <v>0</v>
      </c>
      <c r="M19" s="3">
        <v>1.2001588795479099</v>
      </c>
      <c r="N19" s="3">
        <v>3.1307056427712698</v>
      </c>
      <c r="O19" s="6">
        <v>1.9903636981069699</v>
      </c>
      <c r="P19" s="3">
        <v>6.0872535934922798</v>
      </c>
      <c r="Q19" s="3">
        <v>5.0624500298255004</v>
      </c>
      <c r="R19" s="3">
        <v>3.67706288150824</v>
      </c>
    </row>
    <row r="20" spans="1:18" x14ac:dyDescent="0.35">
      <c r="A20" s="2" t="s">
        <v>23</v>
      </c>
      <c r="B20" s="2" t="s">
        <v>6</v>
      </c>
      <c r="C20" s="3">
        <v>0.54006827227385101</v>
      </c>
      <c r="D20" s="3">
        <v>0.40488375191968901</v>
      </c>
      <c r="E20" s="3">
        <v>4.5031221334568601</v>
      </c>
      <c r="F20" s="3">
        <v>1.88060409113297</v>
      </c>
      <c r="G20" s="6">
        <v>4.8879434112416096</v>
      </c>
      <c r="H20" s="6">
        <v>0.28106237882594098</v>
      </c>
      <c r="I20" s="3">
        <v>2.6307340206146099</v>
      </c>
      <c r="J20" s="6">
        <v>0.29139276133215503</v>
      </c>
      <c r="K20" s="3">
        <v>0</v>
      </c>
      <c r="L20" s="3">
        <v>0</v>
      </c>
      <c r="M20" s="3">
        <v>1.3314849395930699</v>
      </c>
      <c r="N20" s="3">
        <v>2.5381703868298899</v>
      </c>
      <c r="O20" s="6">
        <v>0.84137869791893805</v>
      </c>
      <c r="P20" s="3">
        <v>2.05487158218101</v>
      </c>
      <c r="Q20" s="3">
        <v>2.9992775441108299</v>
      </c>
      <c r="R20" s="3">
        <v>2.0451860316362498</v>
      </c>
    </row>
    <row r="21" spans="1:18" x14ac:dyDescent="0.35">
      <c r="A21" s="2" t="s">
        <v>48</v>
      </c>
      <c r="B21" s="2" t="s">
        <v>65</v>
      </c>
      <c r="C21" s="3">
        <v>1.21548371483692</v>
      </c>
      <c r="D21" s="6">
        <v>1.2642118688488799</v>
      </c>
      <c r="E21" s="3">
        <v>2.7539321726922998</v>
      </c>
      <c r="F21" s="3">
        <v>7.2076459064385396</v>
      </c>
      <c r="G21" s="6">
        <v>5.8884175366497402</v>
      </c>
      <c r="H21" s="6">
        <v>0.63182401242466002</v>
      </c>
      <c r="I21" s="3">
        <v>4.1301988833807703</v>
      </c>
      <c r="J21" s="6">
        <v>0.74555100780982797</v>
      </c>
      <c r="K21" s="3">
        <v>0</v>
      </c>
      <c r="L21" s="3">
        <v>0</v>
      </c>
      <c r="M21" s="3">
        <v>1.21532658873168</v>
      </c>
      <c r="N21" s="3">
        <v>3.0365299491268698</v>
      </c>
      <c r="O21" s="6">
        <v>1.05001649718149</v>
      </c>
      <c r="P21" s="3">
        <v>4.4162952459816598</v>
      </c>
      <c r="Q21" s="3">
        <v>5.1429075426186603</v>
      </c>
      <c r="R21" s="3">
        <v>3.83050250613609</v>
      </c>
    </row>
    <row r="22" spans="1:18" x14ac:dyDescent="0.35">
      <c r="A22" s="2" t="s">
        <v>46</v>
      </c>
      <c r="B22" s="2" t="s">
        <v>51</v>
      </c>
      <c r="C22" s="3">
        <v>2.5135744689433999</v>
      </c>
      <c r="D22" s="6">
        <v>1.4181905356147899</v>
      </c>
      <c r="E22" s="3">
        <v>4.5404281633933197</v>
      </c>
      <c r="F22" s="6">
        <v>1.9686561872827699</v>
      </c>
      <c r="G22" s="6">
        <v>4.0638171256408002</v>
      </c>
      <c r="H22" s="6">
        <v>0.50728338752653201</v>
      </c>
      <c r="I22" s="3">
        <v>4.7587503718065101</v>
      </c>
      <c r="J22" s="3">
        <v>1.0692490391840599</v>
      </c>
      <c r="K22" s="3">
        <v>0</v>
      </c>
      <c r="L22" s="6">
        <v>3.2955697938658499</v>
      </c>
      <c r="M22" s="3">
        <v>1.7999692515346399</v>
      </c>
      <c r="N22" s="3">
        <v>3.5936907228377399</v>
      </c>
      <c r="O22" s="6">
        <v>0.90422340565269399</v>
      </c>
      <c r="P22" s="3">
        <v>6.0912921196803698</v>
      </c>
      <c r="Q22" s="3">
        <v>4.5729617990771203</v>
      </c>
      <c r="R22" s="3">
        <v>3.9172577512447502</v>
      </c>
    </row>
    <row r="23" spans="1:18" x14ac:dyDescent="0.35">
      <c r="A23" s="2" t="s">
        <v>2</v>
      </c>
      <c r="B23" s="2" t="s">
        <v>68</v>
      </c>
      <c r="C23" s="3">
        <v>1.38576980891343</v>
      </c>
      <c r="D23" s="6">
        <v>0.92332814514594597</v>
      </c>
      <c r="E23" s="3">
        <v>6.6270344391354499</v>
      </c>
      <c r="F23" s="3">
        <v>3.6034243242131798</v>
      </c>
      <c r="G23" s="6">
        <v>5.7660487292646101</v>
      </c>
      <c r="H23" s="6">
        <v>0.67265652262406705</v>
      </c>
      <c r="I23" s="3">
        <v>3.9933558245332299</v>
      </c>
      <c r="J23" s="6">
        <v>0.67343807776227804</v>
      </c>
      <c r="K23" s="3">
        <v>0</v>
      </c>
      <c r="L23" s="3">
        <v>0</v>
      </c>
      <c r="M23" s="3">
        <v>1.8610613788561401</v>
      </c>
      <c r="N23" s="3">
        <v>2.99130608105065</v>
      </c>
      <c r="O23" s="6">
        <v>0.81287986642073495</v>
      </c>
      <c r="P23" s="3">
        <v>2.6509139132263102</v>
      </c>
      <c r="Q23" s="3">
        <v>5.4405408362088696</v>
      </c>
      <c r="R23" s="3">
        <v>2.6628055383582301</v>
      </c>
    </row>
    <row r="24" spans="1:18" x14ac:dyDescent="0.35">
      <c r="A24" s="2" t="s">
        <v>3</v>
      </c>
      <c r="B24" s="2" t="s">
        <v>58</v>
      </c>
      <c r="C24" s="3">
        <v>2.00928842713884</v>
      </c>
      <c r="D24" s="6">
        <v>1.3209260654538499</v>
      </c>
      <c r="E24" s="3">
        <v>5.5262152978198102</v>
      </c>
      <c r="F24" s="3">
        <v>3.5890969054830202</v>
      </c>
      <c r="G24" s="3">
        <v>5.9109378841898899</v>
      </c>
      <c r="H24" s="6">
        <v>0.93152137428265402</v>
      </c>
      <c r="I24" s="3">
        <v>5.73292716041923</v>
      </c>
      <c r="J24" s="3">
        <v>0.97288608305061497</v>
      </c>
      <c r="K24" s="6">
        <v>4.63894016455429</v>
      </c>
      <c r="L24" s="6">
        <v>3.9461045686523302</v>
      </c>
      <c r="M24" s="3">
        <v>1.1415417147137099</v>
      </c>
      <c r="N24" s="3">
        <v>3.1866092976901599</v>
      </c>
      <c r="O24" s="6">
        <v>1.44880324982479</v>
      </c>
      <c r="P24" s="3">
        <v>4.3678360698953904</v>
      </c>
      <c r="Q24" s="3">
        <v>5.4787059451137603</v>
      </c>
      <c r="R24" s="3">
        <v>4.4780431323089802</v>
      </c>
    </row>
    <row r="25" spans="1:18" x14ac:dyDescent="0.35">
      <c r="A25" s="2" t="s">
        <v>31</v>
      </c>
      <c r="B25" s="2" t="s">
        <v>39</v>
      </c>
      <c r="C25" s="3">
        <v>1.8554735917652601</v>
      </c>
      <c r="D25" s="6">
        <v>1.2947791741998</v>
      </c>
      <c r="E25" s="3">
        <v>4.6893081980045501</v>
      </c>
      <c r="F25" s="3">
        <v>4.15948502632338</v>
      </c>
      <c r="G25" s="6">
        <v>5.9531160702669803</v>
      </c>
      <c r="H25" s="6">
        <v>1.69251273805366</v>
      </c>
      <c r="I25" s="3">
        <v>5.53572682043366</v>
      </c>
      <c r="J25" s="3">
        <v>1.4164257551285699</v>
      </c>
      <c r="K25" s="6">
        <v>6.7829393000873202</v>
      </c>
      <c r="L25" s="6">
        <v>5.4919813999986804</v>
      </c>
      <c r="M25" s="3">
        <v>1.3806464623228401</v>
      </c>
      <c r="N25" s="3">
        <v>3.3098970662259202</v>
      </c>
      <c r="O25" s="6">
        <v>2.27638763100083</v>
      </c>
      <c r="P25" s="3">
        <v>4.0007860698739099</v>
      </c>
      <c r="Q25" s="3">
        <v>7.2152502926469504</v>
      </c>
      <c r="R25" s="3">
        <v>4.7343434303647696</v>
      </c>
    </row>
    <row r="26" spans="1:18" x14ac:dyDescent="0.35">
      <c r="A26" s="2" t="s">
        <v>4</v>
      </c>
      <c r="B26" s="2" t="s">
        <v>38</v>
      </c>
      <c r="C26" s="3">
        <v>3.74476065973335</v>
      </c>
      <c r="D26" s="3">
        <v>2.8662786330961501</v>
      </c>
      <c r="E26" s="3">
        <v>10.302050516160399</v>
      </c>
      <c r="F26" s="3">
        <v>3.3895094446029499</v>
      </c>
      <c r="G26" s="3">
        <v>11.0065487884994</v>
      </c>
      <c r="H26" s="3">
        <v>1.96258083045986</v>
      </c>
      <c r="I26" s="3">
        <v>8.9992555563691496</v>
      </c>
      <c r="J26" s="3">
        <v>1.62580374209331</v>
      </c>
      <c r="K26" s="3">
        <v>14.5111259958628</v>
      </c>
      <c r="L26" s="3">
        <v>8.5747616641196096</v>
      </c>
      <c r="M26" s="3">
        <v>1.5147425667996099</v>
      </c>
      <c r="N26" s="3">
        <v>3.75881593798435</v>
      </c>
      <c r="O26" s="6">
        <v>1.4515308898849</v>
      </c>
      <c r="P26" s="3">
        <v>5.4415688608842698</v>
      </c>
      <c r="Q26" s="3">
        <v>5.9831574153735003</v>
      </c>
      <c r="R26" s="3">
        <v>6.4074994094931297</v>
      </c>
    </row>
    <row r="27" spans="1:18" x14ac:dyDescent="0.35">
      <c r="A27" s="2" t="s">
        <v>62</v>
      </c>
      <c r="B27" s="2" t="s">
        <v>17</v>
      </c>
      <c r="C27" s="3">
        <v>2.1578494250193798</v>
      </c>
      <c r="D27" s="6">
        <v>0.81322198427987202</v>
      </c>
      <c r="E27" s="3">
        <v>8.7142804982042801</v>
      </c>
      <c r="F27" s="6">
        <v>2.0822221139991899</v>
      </c>
      <c r="G27" s="6">
        <v>6.6199923670233396</v>
      </c>
      <c r="H27" s="6">
        <v>0.90619358621312796</v>
      </c>
      <c r="I27" s="3">
        <v>6.5012115253717697</v>
      </c>
      <c r="J27" s="3">
        <v>1.0592122559088599</v>
      </c>
      <c r="K27" s="3">
        <v>7.4016084784731504</v>
      </c>
      <c r="L27" s="6">
        <v>3.6294341676405701</v>
      </c>
      <c r="M27" s="3">
        <v>1.18456729210927</v>
      </c>
      <c r="N27" s="3">
        <v>3.55061144364314</v>
      </c>
      <c r="O27" s="6">
        <v>0.71401635739445402</v>
      </c>
      <c r="P27" s="3">
        <v>3.75507760909215</v>
      </c>
      <c r="Q27" s="3">
        <v>4.6024658957949898</v>
      </c>
      <c r="R27" s="3">
        <v>5.1710352587444799</v>
      </c>
    </row>
    <row r="28" spans="1:18" x14ac:dyDescent="0.35">
      <c r="A28" s="2" t="s">
        <v>15</v>
      </c>
      <c r="B28" s="2" t="s">
        <v>11</v>
      </c>
      <c r="C28" s="3">
        <v>3.3331759868685902</v>
      </c>
      <c r="D28" s="3">
        <v>1.6241067057775</v>
      </c>
      <c r="E28" s="3">
        <v>3.66239727965434</v>
      </c>
      <c r="F28" s="3">
        <v>3.5122889433330999</v>
      </c>
      <c r="G28" s="3">
        <v>6.64289568293239</v>
      </c>
      <c r="H28" s="3">
        <v>1.79786769579157</v>
      </c>
      <c r="I28" s="3">
        <v>6.7739057862119196</v>
      </c>
      <c r="J28" s="3">
        <v>1.25192952456906</v>
      </c>
      <c r="K28" s="3">
        <v>14.7521749088425</v>
      </c>
      <c r="L28" s="3">
        <v>7.5128630405295898</v>
      </c>
      <c r="M28" s="3">
        <v>1.41456549775473</v>
      </c>
      <c r="N28" s="3">
        <v>3.38692114269179</v>
      </c>
      <c r="O28" s="6">
        <v>1.09663218246512</v>
      </c>
      <c r="P28" s="3">
        <v>4.5085467778021098</v>
      </c>
      <c r="Q28" s="3">
        <v>6.2852263515401496</v>
      </c>
      <c r="R28" s="3">
        <v>5.2999536193888899</v>
      </c>
    </row>
    <row r="29" spans="1:18" x14ac:dyDescent="0.35">
      <c r="A29" s="2" t="s">
        <v>64</v>
      </c>
      <c r="B29" s="2" t="s">
        <v>43</v>
      </c>
      <c r="C29" s="3">
        <v>2.44223103748923</v>
      </c>
      <c r="D29" s="6">
        <v>0.88223780795928997</v>
      </c>
      <c r="E29" s="3">
        <v>4.3785168957830898</v>
      </c>
      <c r="F29" s="6">
        <v>1.98918596736734</v>
      </c>
      <c r="G29" s="3">
        <v>6.8496037859393999</v>
      </c>
      <c r="H29" s="6">
        <v>0.439590394910436</v>
      </c>
      <c r="I29" s="3">
        <v>6.8510937640843501</v>
      </c>
      <c r="J29" s="6">
        <v>0.46212963159741099</v>
      </c>
      <c r="K29" s="3">
        <v>5.7418826197095703</v>
      </c>
      <c r="L29" s="6">
        <v>3.6377861850115698</v>
      </c>
      <c r="M29" s="3">
        <v>1.1868037380310199</v>
      </c>
      <c r="N29" s="3">
        <v>3.0938548743948799</v>
      </c>
      <c r="O29" s="6">
        <v>1.52861160745665</v>
      </c>
      <c r="P29" s="3">
        <v>2.7413392544484299</v>
      </c>
      <c r="Q29" s="3">
        <v>4.9024286282211902</v>
      </c>
      <c r="R29" s="3">
        <v>5.13983181011446</v>
      </c>
    </row>
    <row r="30" spans="1:18" x14ac:dyDescent="0.35">
      <c r="A30" s="2" t="s">
        <v>33</v>
      </c>
      <c r="B30" s="2" t="s">
        <v>34</v>
      </c>
      <c r="C30" s="3">
        <v>2.4574892721328698</v>
      </c>
      <c r="D30" s="6">
        <v>1.2069158695542701</v>
      </c>
      <c r="E30" s="3">
        <v>6.684829747427</v>
      </c>
      <c r="F30" s="3">
        <v>4.6565002538170397</v>
      </c>
      <c r="G30" s="3">
        <v>8.1581788003856008</v>
      </c>
      <c r="H30" s="6">
        <v>0.97332509749338103</v>
      </c>
      <c r="I30" s="3">
        <v>7.3363045727870704</v>
      </c>
      <c r="J30" s="3">
        <v>1.47229401062888</v>
      </c>
      <c r="K30" s="3">
        <v>8.7496531780063602</v>
      </c>
      <c r="L30" s="3">
        <v>6.3780784191584203</v>
      </c>
      <c r="M30" s="3">
        <v>1.42342086413878</v>
      </c>
      <c r="N30" s="3">
        <v>3.3153294180400499</v>
      </c>
      <c r="O30" s="6">
        <v>1.41129128176372</v>
      </c>
      <c r="P30" s="3">
        <v>3.8494816531668099</v>
      </c>
      <c r="Q30" s="3">
        <v>5.95297205276818</v>
      </c>
      <c r="R30" s="3">
        <v>4.56342802786871</v>
      </c>
    </row>
    <row r="31" spans="1:18" x14ac:dyDescent="0.35">
      <c r="A31" s="2" t="s">
        <v>50</v>
      </c>
      <c r="B31" s="2" t="s">
        <v>25</v>
      </c>
      <c r="C31" s="3">
        <v>2.2213314935912898</v>
      </c>
      <c r="D31" s="6">
        <v>1.0599523858682001</v>
      </c>
      <c r="E31" s="3">
        <v>10.086191173168199</v>
      </c>
      <c r="F31" s="3">
        <v>4.4782657485915998</v>
      </c>
      <c r="G31" s="6">
        <v>5.56901093936035</v>
      </c>
      <c r="H31" s="6">
        <v>1.33815156673431</v>
      </c>
      <c r="I31" s="3">
        <v>7.2764553426991698</v>
      </c>
      <c r="J31" s="3">
        <v>0</v>
      </c>
      <c r="K31" s="3">
        <v>11.548009785527601</v>
      </c>
      <c r="L31" s="6">
        <v>4.3148146091880797</v>
      </c>
      <c r="M31" s="3">
        <v>1.10960684250592</v>
      </c>
      <c r="N31" s="3">
        <v>3.2451589413336102</v>
      </c>
      <c r="O31" s="3">
        <v>0</v>
      </c>
      <c r="P31" s="3">
        <v>4.3250248303085099</v>
      </c>
      <c r="Q31" s="3">
        <v>6.6591405914211599</v>
      </c>
      <c r="R31" s="3">
        <v>5.2772636553171699</v>
      </c>
    </row>
    <row r="32" spans="1:18" x14ac:dyDescent="0.35">
      <c r="A32" s="2" t="s">
        <v>7</v>
      </c>
      <c r="B32" s="2" t="s">
        <v>5</v>
      </c>
      <c r="C32" s="3">
        <v>1.54993716859571</v>
      </c>
      <c r="D32" s="6">
        <v>2.1901037961237999</v>
      </c>
      <c r="E32" s="3">
        <v>9.1622624347390609</v>
      </c>
      <c r="F32" s="6">
        <v>3.2310541835719002</v>
      </c>
      <c r="G32" s="3">
        <v>9.1908095669974603</v>
      </c>
      <c r="H32" s="6">
        <v>1.07286265172416</v>
      </c>
      <c r="I32" s="3">
        <v>9.5299316650719597</v>
      </c>
      <c r="J32" s="6">
        <v>0.83804873198576701</v>
      </c>
      <c r="K32" s="6">
        <v>6.4729760920829698</v>
      </c>
      <c r="L32" s="6">
        <v>5.1239251452366004</v>
      </c>
      <c r="M32" s="3">
        <v>1.38658671270837</v>
      </c>
      <c r="N32" s="3">
        <v>4.7234971205166598</v>
      </c>
      <c r="O32" s="6">
        <v>1.86686403495062</v>
      </c>
      <c r="P32" s="3">
        <v>5.2386183240217701</v>
      </c>
      <c r="Q32" s="3">
        <v>6.2393888793799599</v>
      </c>
      <c r="R32" s="3">
        <v>4.6159704897416196</v>
      </c>
    </row>
    <row r="33" spans="1:18" x14ac:dyDescent="0.35">
      <c r="A33" s="2" t="s">
        <v>14</v>
      </c>
      <c r="B33" s="2" t="s">
        <v>47</v>
      </c>
      <c r="C33" s="3">
        <v>2.0372521131288699</v>
      </c>
      <c r="D33" s="6">
        <v>0.72329250820109603</v>
      </c>
      <c r="E33" s="3">
        <v>4.4712901471978697</v>
      </c>
      <c r="F33" s="3">
        <v>2.7991243326547099</v>
      </c>
      <c r="G33" s="3">
        <v>5.5791529350859497</v>
      </c>
      <c r="H33" s="6">
        <v>1.5366226496588999</v>
      </c>
      <c r="I33" s="3">
        <v>6.2608325537349199</v>
      </c>
      <c r="J33" s="3">
        <v>1.0875581318835601</v>
      </c>
      <c r="K33" s="3">
        <v>8.1069098029250295</v>
      </c>
      <c r="L33" s="3">
        <v>6.4038800040914401</v>
      </c>
      <c r="M33" s="3">
        <v>1.20136714021491</v>
      </c>
      <c r="N33" s="3">
        <v>3.6215800045536501</v>
      </c>
      <c r="O33" s="6">
        <v>1.41178702359209</v>
      </c>
      <c r="P33" s="3">
        <v>4.5332875895321596</v>
      </c>
      <c r="Q33" s="3">
        <v>4.0039991265736701</v>
      </c>
      <c r="R33" s="3">
        <v>5.2986548744365596</v>
      </c>
    </row>
    <row r="34" spans="1:18" x14ac:dyDescent="0.35">
      <c r="A34" s="2" t="s">
        <v>1</v>
      </c>
      <c r="B34" s="2" t="s">
        <v>24</v>
      </c>
      <c r="C34" s="3">
        <v>2.9785240511479798</v>
      </c>
      <c r="D34" s="3">
        <v>2.5054281090980899</v>
      </c>
      <c r="E34" s="3">
        <v>0</v>
      </c>
      <c r="F34" s="6">
        <v>2.09963990917307</v>
      </c>
      <c r="G34" s="3">
        <v>7.6072924630412899</v>
      </c>
      <c r="H34" s="6">
        <v>0.81583567212137198</v>
      </c>
      <c r="I34" s="3">
        <v>8.1477838170397394</v>
      </c>
      <c r="J34" s="3">
        <v>1.12462256715035</v>
      </c>
      <c r="K34" s="3">
        <v>8.2048731040258698</v>
      </c>
      <c r="L34" s="3">
        <v>5.2526098000272503</v>
      </c>
      <c r="M34" s="3">
        <v>1.7174249772703301</v>
      </c>
      <c r="N34" s="3">
        <v>3.6110136335188798</v>
      </c>
      <c r="O34" s="3">
        <v>0</v>
      </c>
      <c r="P34" s="3">
        <v>3.4480042990277799</v>
      </c>
      <c r="Q34" s="3">
        <v>5.8884730882344201</v>
      </c>
      <c r="R34" s="3">
        <v>5.9389960058594404</v>
      </c>
    </row>
    <row r="35" spans="1:18" x14ac:dyDescent="0.35">
      <c r="A35" s="2" t="s">
        <v>44</v>
      </c>
      <c r="B35" s="2" t="s">
        <v>61</v>
      </c>
      <c r="C35" s="3">
        <v>1.7326721740995701</v>
      </c>
      <c r="D35" s="6">
        <v>0.80276745391666404</v>
      </c>
      <c r="E35" s="3">
        <v>5.4482827366698396</v>
      </c>
      <c r="F35" s="3">
        <v>6.1643493606891901</v>
      </c>
      <c r="G35" s="3">
        <v>6.5465961148875804</v>
      </c>
      <c r="H35" s="6">
        <v>1.75639864260724</v>
      </c>
      <c r="I35" s="3">
        <v>8.2178513895093399</v>
      </c>
      <c r="J35" s="3">
        <v>1.7809953579679101</v>
      </c>
      <c r="K35" s="3">
        <v>7.3924032984561503</v>
      </c>
      <c r="L35" s="3">
        <v>7.1798026462584996</v>
      </c>
      <c r="M35" s="3">
        <v>1.5528146855362599</v>
      </c>
      <c r="N35" s="3">
        <v>3.3599922873883501</v>
      </c>
      <c r="O35" s="6">
        <v>1.53011008882239</v>
      </c>
      <c r="P35" s="3">
        <v>3.5188116903106699</v>
      </c>
      <c r="Q35" s="3">
        <v>5.7822654623431999</v>
      </c>
      <c r="R35" s="3">
        <v>5.2915923507094398</v>
      </c>
    </row>
    <row r="36" spans="1:18" x14ac:dyDescent="0.35">
      <c r="A36" s="2" t="s">
        <v>26</v>
      </c>
      <c r="B36" s="2" t="s">
        <v>41</v>
      </c>
      <c r="C36" s="3">
        <v>2.9498533547406498</v>
      </c>
      <c r="D36" s="3">
        <v>1.6629965227781001</v>
      </c>
      <c r="E36" s="3">
        <v>5.2137244873840798</v>
      </c>
      <c r="F36" s="3">
        <v>3.44630711715328</v>
      </c>
      <c r="G36" s="3">
        <v>11.6289618684842</v>
      </c>
      <c r="H36" s="6">
        <v>0.90229817547913804</v>
      </c>
      <c r="I36" s="3">
        <v>10.146203013489201</v>
      </c>
      <c r="J36" s="3">
        <v>2.32631630896199</v>
      </c>
      <c r="K36" s="6">
        <v>5.3867702721745898</v>
      </c>
      <c r="L36" s="3">
        <v>5.9045836251357597</v>
      </c>
      <c r="M36" s="3">
        <v>2.01185264164274</v>
      </c>
      <c r="N36" s="3">
        <v>3.9727091036155202</v>
      </c>
      <c r="O36" s="6">
        <v>2.0611609850187</v>
      </c>
      <c r="P36" s="3">
        <v>4.7609550123776803</v>
      </c>
      <c r="Q36" s="3">
        <v>6.7096857935793501</v>
      </c>
      <c r="R36" s="3">
        <v>6.2892091275525202</v>
      </c>
    </row>
    <row r="38" spans="1:18" ht="18.5" x14ac:dyDescent="0.45">
      <c r="A38"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Q36"/>
  <sheetViews>
    <sheetView zoomScale="62" zoomScaleNormal="62" workbookViewId="0">
      <selection activeCell="H31" sqref="H31"/>
    </sheetView>
  </sheetViews>
  <sheetFormatPr baseColWidth="10" defaultColWidth="9.1796875" defaultRowHeight="14.5" x14ac:dyDescent="0.35"/>
  <cols>
    <col min="1" max="1" width="8.81640625" bestFit="1" customWidth="1"/>
    <col min="2" max="2" width="16.1796875" bestFit="1" customWidth="1"/>
    <col min="3" max="3" width="13.26953125" bestFit="1" customWidth="1"/>
    <col min="4" max="4" width="16.7265625" bestFit="1" customWidth="1"/>
    <col min="5" max="5" width="13.81640625" bestFit="1" customWidth="1"/>
    <col min="6" max="6" width="17.54296875" bestFit="1" customWidth="1"/>
    <col min="7" max="7" width="13.26953125" bestFit="1" customWidth="1"/>
    <col min="8" max="9" width="14.54296875" bestFit="1" customWidth="1"/>
    <col min="10" max="10" width="21" bestFit="1" customWidth="1"/>
    <col min="11" max="11" width="19.54296875" bestFit="1" customWidth="1"/>
    <col min="12" max="14" width="13.26953125" bestFit="1" customWidth="1"/>
    <col min="15" max="15" width="13.7265625" bestFit="1" customWidth="1"/>
    <col min="16" max="16" width="13.26953125" bestFit="1" customWidth="1"/>
    <col min="17" max="17" width="16.7265625" bestFit="1" customWidth="1"/>
  </cols>
  <sheetData>
    <row r="1" spans="1:17" ht="21" customHeight="1" x14ac:dyDescent="0.35">
      <c r="A1" s="4" t="s">
        <v>9</v>
      </c>
      <c r="B1" s="1" t="s">
        <v>72</v>
      </c>
      <c r="C1" s="1" t="s">
        <v>74</v>
      </c>
      <c r="D1" s="1" t="s">
        <v>77</v>
      </c>
      <c r="E1" s="1" t="s">
        <v>78</v>
      </c>
      <c r="F1" s="1" t="s">
        <v>80</v>
      </c>
      <c r="G1" s="1" t="s">
        <v>81</v>
      </c>
      <c r="H1" s="1" t="s">
        <v>82</v>
      </c>
      <c r="I1" s="1" t="s">
        <v>86</v>
      </c>
      <c r="J1" s="1" t="s">
        <v>94</v>
      </c>
      <c r="K1" s="1" t="s">
        <v>96</v>
      </c>
      <c r="L1" s="1" t="s">
        <v>97</v>
      </c>
      <c r="M1" s="1" t="s">
        <v>98</v>
      </c>
      <c r="N1" s="1" t="s">
        <v>100</v>
      </c>
      <c r="O1" s="1" t="s">
        <v>101</v>
      </c>
      <c r="P1" s="1" t="s">
        <v>104</v>
      </c>
      <c r="Q1" s="1" t="s">
        <v>106</v>
      </c>
    </row>
    <row r="2" spans="1:17" x14ac:dyDescent="0.35">
      <c r="A2" s="2" t="s">
        <v>14</v>
      </c>
      <c r="B2" s="3">
        <v>2.0372521131288699</v>
      </c>
      <c r="C2" s="6">
        <v>0.72329250820109603</v>
      </c>
      <c r="D2" s="3">
        <v>4.4712901471978697</v>
      </c>
      <c r="E2" s="3">
        <v>2.7991243326547099</v>
      </c>
      <c r="F2" s="3">
        <v>5.5791529350859497</v>
      </c>
      <c r="G2" s="6">
        <v>1.5366226496588999</v>
      </c>
      <c r="H2" s="3">
        <v>6.2608325537349199</v>
      </c>
      <c r="I2" s="3">
        <v>1.0875581318835601</v>
      </c>
      <c r="J2" s="3">
        <v>8.1069098029250295</v>
      </c>
      <c r="K2" s="3">
        <v>6.4038800040914401</v>
      </c>
      <c r="L2" s="3">
        <v>1.20136714021491</v>
      </c>
      <c r="M2" s="3">
        <v>3.6215800045536501</v>
      </c>
      <c r="N2" s="6">
        <v>1.41178702359209</v>
      </c>
      <c r="O2" s="3">
        <v>4.5332875895321596</v>
      </c>
      <c r="P2" s="3">
        <v>4.0039991265736701</v>
      </c>
      <c r="Q2" s="3">
        <v>5.2986548744365596</v>
      </c>
    </row>
    <row r="3" spans="1:17" x14ac:dyDescent="0.35">
      <c r="A3" s="2" t="s">
        <v>110</v>
      </c>
      <c r="B3" s="3">
        <v>3.2674362313907199</v>
      </c>
      <c r="C3" s="3">
        <v>1.64950687444952</v>
      </c>
      <c r="D3" s="3">
        <v>8.4464550775223799</v>
      </c>
      <c r="E3" s="3">
        <v>2.7965944364964801</v>
      </c>
      <c r="F3" s="3">
        <v>8.2519537364568993</v>
      </c>
      <c r="G3" s="6">
        <v>0.71882557733657504</v>
      </c>
      <c r="H3" s="3">
        <v>11.320509917307399</v>
      </c>
      <c r="I3" s="3">
        <v>2.5596207688096699</v>
      </c>
      <c r="J3" s="3">
        <v>8.4805330511633592</v>
      </c>
      <c r="K3" s="3">
        <v>7.8923316476777696</v>
      </c>
      <c r="L3" s="3">
        <v>1.38539457739561</v>
      </c>
      <c r="M3" s="3">
        <v>3.3655382665666802</v>
      </c>
      <c r="N3" s="3">
        <v>2.4986068801542598</v>
      </c>
      <c r="O3" s="3">
        <v>3.3042964980562699</v>
      </c>
      <c r="P3" s="3">
        <v>8.9214588960579402</v>
      </c>
      <c r="Q3" s="3">
        <v>6.2118456658420396</v>
      </c>
    </row>
    <row r="4" spans="1:17" x14ac:dyDescent="0.35">
      <c r="A4" s="2" t="s">
        <v>40</v>
      </c>
      <c r="B4" s="3">
        <v>1.9788921331390801</v>
      </c>
      <c r="C4" s="3">
        <v>2.5041135806309498</v>
      </c>
      <c r="D4" s="3">
        <v>5.1073817752038204</v>
      </c>
      <c r="E4" s="6">
        <v>1.2959576991528901</v>
      </c>
      <c r="F4" s="3">
        <v>5.1223771677050998</v>
      </c>
      <c r="G4" s="6">
        <v>1.16279874420704</v>
      </c>
      <c r="H4" s="3">
        <v>8.7093115828509493</v>
      </c>
      <c r="I4" s="3">
        <v>0.78698158983237299</v>
      </c>
      <c r="J4" s="3">
        <v>0</v>
      </c>
      <c r="K4" s="3">
        <v>0</v>
      </c>
      <c r="L4" s="3">
        <v>1.8722972773854301</v>
      </c>
      <c r="M4" s="3">
        <v>3.87233780021797</v>
      </c>
      <c r="N4" s="6">
        <v>1.9130530571496001</v>
      </c>
      <c r="O4" s="3">
        <v>3.1146585143531702</v>
      </c>
      <c r="P4" s="3">
        <v>4.7032163060199501</v>
      </c>
      <c r="Q4" s="3">
        <v>4.62995763972717</v>
      </c>
    </row>
    <row r="5" spans="1:17" x14ac:dyDescent="0.35">
      <c r="A5" s="2" t="s">
        <v>114</v>
      </c>
      <c r="B5" s="3">
        <v>4.2643611882683503</v>
      </c>
      <c r="C5" s="3">
        <v>1.7967524815411</v>
      </c>
      <c r="D5" s="3">
        <v>9.6421948670761406</v>
      </c>
      <c r="E5" s="6">
        <v>1.9567982162628801</v>
      </c>
      <c r="F5" s="3">
        <v>9.1055540503937706</v>
      </c>
      <c r="G5" s="3">
        <v>1.85701045003196</v>
      </c>
      <c r="H5" s="3">
        <v>12.1609077800147</v>
      </c>
      <c r="I5" s="3">
        <v>1.8689407663683</v>
      </c>
      <c r="J5" s="3">
        <v>13.0344751150303</v>
      </c>
      <c r="K5" s="3">
        <v>8.6299981876720508</v>
      </c>
      <c r="L5" s="3">
        <v>1.28634215458255</v>
      </c>
      <c r="M5" s="3">
        <v>3.70384969008298</v>
      </c>
      <c r="N5" s="3">
        <v>2.6252462176734701</v>
      </c>
      <c r="O5" s="3">
        <v>2.54156562490261</v>
      </c>
      <c r="P5" s="3">
        <v>7.1821712663148798</v>
      </c>
      <c r="Q5" s="3">
        <v>7.1210359963650003</v>
      </c>
    </row>
    <row r="6" spans="1:17" x14ac:dyDescent="0.35">
      <c r="A6" s="32" t="s">
        <v>121</v>
      </c>
      <c r="B6" s="33">
        <v>0.80938988150310598</v>
      </c>
      <c r="C6" s="33">
        <v>1.65694617957253</v>
      </c>
      <c r="D6" s="33">
        <v>10.2352269774377</v>
      </c>
      <c r="E6" s="33">
        <v>7.9196237814216399</v>
      </c>
      <c r="F6" s="33">
        <v>6.6880562815275599</v>
      </c>
      <c r="G6" s="34">
        <v>0.51516222433367298</v>
      </c>
      <c r="H6" s="33">
        <v>9.8897201401699899</v>
      </c>
      <c r="I6" s="33">
        <v>0.91883420607438904</v>
      </c>
      <c r="J6" s="34">
        <v>1.9890233733773699</v>
      </c>
      <c r="K6" s="33">
        <v>3.5349351654480601</v>
      </c>
      <c r="L6" s="33">
        <v>1.3863769042026399</v>
      </c>
      <c r="M6" s="33">
        <v>4.4281757855540897</v>
      </c>
      <c r="N6" s="34">
        <v>1.0245744618196899</v>
      </c>
      <c r="O6" s="33">
        <v>4.6585412285367198</v>
      </c>
      <c r="P6" s="33">
        <v>4.7840447236529702</v>
      </c>
      <c r="Q6" s="33">
        <v>6.9163387732113204</v>
      </c>
    </row>
    <row r="7" spans="1:17" x14ac:dyDescent="0.35">
      <c r="A7" s="29" t="s">
        <v>2</v>
      </c>
      <c r="B7" s="30">
        <v>1.38576980891343</v>
      </c>
      <c r="C7" s="31">
        <v>0.92332814514594597</v>
      </c>
      <c r="D7" s="30">
        <v>6.6270344391354499</v>
      </c>
      <c r="E7" s="30">
        <v>3.6034243242131798</v>
      </c>
      <c r="F7" s="31">
        <v>5.7660487292646101</v>
      </c>
      <c r="G7" s="31">
        <v>0.67265652262406705</v>
      </c>
      <c r="H7" s="30">
        <v>3.9933558245332299</v>
      </c>
      <c r="I7" s="31">
        <v>0.67343807776227804</v>
      </c>
      <c r="J7" s="30">
        <v>0</v>
      </c>
      <c r="K7" s="30">
        <v>0</v>
      </c>
      <c r="L7" s="30">
        <v>1.8610613788561401</v>
      </c>
      <c r="M7" s="30">
        <v>2.99130608105065</v>
      </c>
      <c r="N7" s="31">
        <v>0.81287986642073495</v>
      </c>
      <c r="O7" s="30">
        <v>2.6509139132263102</v>
      </c>
      <c r="P7" s="30">
        <v>5.4405408362088696</v>
      </c>
      <c r="Q7" s="30">
        <v>2.6628055383582301</v>
      </c>
    </row>
    <row r="8" spans="1:17" x14ac:dyDescent="0.35">
      <c r="A8" s="2" t="s">
        <v>117</v>
      </c>
      <c r="B8" s="3">
        <v>3.5561951562081902</v>
      </c>
      <c r="C8" s="6">
        <v>0.678600060359834</v>
      </c>
      <c r="D8" s="3">
        <v>4.8547576801876504</v>
      </c>
      <c r="E8" s="3">
        <v>0</v>
      </c>
      <c r="F8" s="3">
        <v>5.8270698826874998</v>
      </c>
      <c r="G8" s="3">
        <v>1.9580916735087299</v>
      </c>
      <c r="H8" s="3">
        <v>12.1433535174877</v>
      </c>
      <c r="I8" s="3">
        <v>0.85530059262515501</v>
      </c>
      <c r="J8" s="3">
        <v>9.9371109863893992</v>
      </c>
      <c r="K8" s="3">
        <v>6.0601117139632201</v>
      </c>
      <c r="L8" s="3">
        <v>1.4029126320273499</v>
      </c>
      <c r="M8" s="3">
        <v>4.1787507239525503</v>
      </c>
      <c r="N8" s="6">
        <v>1.6313388504636599</v>
      </c>
      <c r="O8" s="3">
        <v>1.18024343025808</v>
      </c>
      <c r="P8" s="3">
        <v>5.0190467396927501</v>
      </c>
      <c r="Q8" s="3">
        <v>5.2744783007076697</v>
      </c>
    </row>
    <row r="9" spans="1:17" x14ac:dyDescent="0.35">
      <c r="A9" s="2" t="s">
        <v>62</v>
      </c>
      <c r="B9" s="3">
        <v>2.1578494250193798</v>
      </c>
      <c r="C9" s="6">
        <v>0.81322198427987202</v>
      </c>
      <c r="D9" s="3">
        <v>8.7142804982042801</v>
      </c>
      <c r="E9" s="6">
        <v>2.0822221139991899</v>
      </c>
      <c r="F9" s="6">
        <v>6.6199923670233396</v>
      </c>
      <c r="G9" s="6">
        <v>0.90619358621312796</v>
      </c>
      <c r="H9" s="3">
        <v>6.5012115253717697</v>
      </c>
      <c r="I9" s="3">
        <v>1.0592122559088599</v>
      </c>
      <c r="J9" s="3">
        <v>7.4016084784731504</v>
      </c>
      <c r="K9" s="6">
        <v>3.6294341676405701</v>
      </c>
      <c r="L9" s="3">
        <v>1.18456729210927</v>
      </c>
      <c r="M9" s="3">
        <v>3.55061144364314</v>
      </c>
      <c r="N9" s="6">
        <v>0.71401635739445402</v>
      </c>
      <c r="O9" s="3">
        <v>3.75507760909215</v>
      </c>
      <c r="P9" s="3">
        <v>4.6024658957949898</v>
      </c>
      <c r="Q9" s="3">
        <v>5.1710352587444799</v>
      </c>
    </row>
    <row r="10" spans="1:17" x14ac:dyDescent="0.35">
      <c r="A10" s="2" t="s">
        <v>60</v>
      </c>
      <c r="B10" s="3">
        <v>1.0048387019478899</v>
      </c>
      <c r="C10" s="3">
        <v>1.47298064638913</v>
      </c>
      <c r="D10" s="3">
        <v>6.3056438075377796</v>
      </c>
      <c r="E10" s="3">
        <v>9.2123961882171308</v>
      </c>
      <c r="F10" s="6">
        <v>3.7027475876929001</v>
      </c>
      <c r="G10" s="6">
        <v>0.74004367738907595</v>
      </c>
      <c r="H10" s="3">
        <v>6.1465998079883599</v>
      </c>
      <c r="I10" s="6">
        <v>0.66874435004925603</v>
      </c>
      <c r="J10" s="3">
        <v>0</v>
      </c>
      <c r="K10" s="3">
        <v>0</v>
      </c>
      <c r="L10" s="3">
        <v>1.2001588795479099</v>
      </c>
      <c r="M10" s="3">
        <v>3.1307056427712698</v>
      </c>
      <c r="N10" s="6">
        <v>1.9903636981069699</v>
      </c>
      <c r="O10" s="3">
        <v>6.0872535934922798</v>
      </c>
      <c r="P10" s="3">
        <v>5.0624500298255004</v>
      </c>
      <c r="Q10" s="3">
        <v>3.67706288150824</v>
      </c>
    </row>
    <row r="11" spans="1:17" x14ac:dyDescent="0.35">
      <c r="A11" s="32" t="s">
        <v>44</v>
      </c>
      <c r="B11" s="33">
        <v>1.7326721740995701</v>
      </c>
      <c r="C11" s="34">
        <v>0.80276745391666404</v>
      </c>
      <c r="D11" s="33">
        <v>5.4482827366698396</v>
      </c>
      <c r="E11" s="33">
        <v>6.1643493606891901</v>
      </c>
      <c r="F11" s="33">
        <v>6.5465961148875804</v>
      </c>
      <c r="G11" s="34">
        <v>1.75639864260724</v>
      </c>
      <c r="H11" s="33">
        <v>8.2178513895093399</v>
      </c>
      <c r="I11" s="33">
        <v>1.7809953579679101</v>
      </c>
      <c r="J11" s="33">
        <v>7.3924032984561503</v>
      </c>
      <c r="K11" s="33">
        <v>7.1798026462584996</v>
      </c>
      <c r="L11" s="33">
        <v>1.5528146855362599</v>
      </c>
      <c r="M11" s="33">
        <v>3.3599922873883501</v>
      </c>
      <c r="N11" s="34">
        <v>1.53011008882239</v>
      </c>
      <c r="O11" s="33">
        <v>3.5188116903106699</v>
      </c>
      <c r="P11" s="33">
        <v>5.7822654623431999</v>
      </c>
      <c r="Q11" s="33">
        <v>5.2915923507094398</v>
      </c>
    </row>
    <row r="12" spans="1:17" x14ac:dyDescent="0.35">
      <c r="A12" s="29" t="s">
        <v>64</v>
      </c>
      <c r="B12" s="30">
        <v>2.44223103748923</v>
      </c>
      <c r="C12" s="31">
        <v>0.88223780795928997</v>
      </c>
      <c r="D12" s="30">
        <v>4.3785168957830898</v>
      </c>
      <c r="E12" s="31">
        <v>1.98918596736734</v>
      </c>
      <c r="F12" s="30">
        <v>6.8496037859393999</v>
      </c>
      <c r="G12" s="31">
        <v>0.439590394910436</v>
      </c>
      <c r="H12" s="30">
        <v>6.8510937640843501</v>
      </c>
      <c r="I12" s="31">
        <v>0.46212963159741099</v>
      </c>
      <c r="J12" s="30">
        <v>5.7418826197095703</v>
      </c>
      <c r="K12" s="31">
        <v>3.6377861850115698</v>
      </c>
      <c r="L12" s="30">
        <v>1.1868037380310199</v>
      </c>
      <c r="M12" s="30">
        <v>3.0938548743948799</v>
      </c>
      <c r="N12" s="31">
        <v>1.52861160745665</v>
      </c>
      <c r="O12" s="30">
        <v>2.7413392544484299</v>
      </c>
      <c r="P12" s="30">
        <v>4.9024286282211902</v>
      </c>
      <c r="Q12" s="30">
        <v>5.13983181011446</v>
      </c>
    </row>
    <row r="13" spans="1:17" x14ac:dyDescent="0.35">
      <c r="A13" s="2" t="s">
        <v>115</v>
      </c>
      <c r="B13" s="3">
        <v>1.9947363894746399</v>
      </c>
      <c r="C13" s="3">
        <v>1.2497211081824</v>
      </c>
      <c r="D13" s="3">
        <v>6.0292828337978204</v>
      </c>
      <c r="E13" s="6">
        <v>1.6649373848675799</v>
      </c>
      <c r="F13" s="3">
        <v>6.1077058136939701</v>
      </c>
      <c r="G13" s="6">
        <v>0.58166567448994</v>
      </c>
      <c r="H13" s="3">
        <v>7.3897966013763501</v>
      </c>
      <c r="I13" s="3">
        <v>0.926205181538584</v>
      </c>
      <c r="J13" s="3">
        <v>6.6475236761865801</v>
      </c>
      <c r="K13" s="6">
        <v>3.1527182102556299</v>
      </c>
      <c r="L13" s="3">
        <v>0.79543112032519703</v>
      </c>
      <c r="M13" s="3">
        <v>2.26108026478799</v>
      </c>
      <c r="N13" s="6">
        <v>1.1294838340466</v>
      </c>
      <c r="O13" s="3">
        <v>1.2114976222265199</v>
      </c>
      <c r="P13" s="3">
        <v>3.9428849451048</v>
      </c>
      <c r="Q13" s="3">
        <v>4.4569682233881203</v>
      </c>
    </row>
    <row r="14" spans="1:17" x14ac:dyDescent="0.35">
      <c r="A14" s="2" t="s">
        <v>33</v>
      </c>
      <c r="B14" s="3">
        <v>2.4574892721328698</v>
      </c>
      <c r="C14" s="6">
        <v>1.2069158695542701</v>
      </c>
      <c r="D14" s="3">
        <v>6.684829747427</v>
      </c>
      <c r="E14" s="3">
        <v>4.6565002538170397</v>
      </c>
      <c r="F14" s="3">
        <v>8.1581788003856008</v>
      </c>
      <c r="G14" s="6">
        <v>0.97332509749338103</v>
      </c>
      <c r="H14" s="3">
        <v>7.3363045727870704</v>
      </c>
      <c r="I14" s="3">
        <v>1.47229401062888</v>
      </c>
      <c r="J14" s="3">
        <v>8.7496531780063602</v>
      </c>
      <c r="K14" s="3">
        <v>6.3780784191584203</v>
      </c>
      <c r="L14" s="3">
        <v>1.42342086413878</v>
      </c>
      <c r="M14" s="3">
        <v>3.3153294180400499</v>
      </c>
      <c r="N14" s="6">
        <v>1.41129128176372</v>
      </c>
      <c r="O14" s="3">
        <v>3.8494816531668099</v>
      </c>
      <c r="P14" s="3">
        <v>5.95297205276818</v>
      </c>
      <c r="Q14" s="3">
        <v>4.56342802786871</v>
      </c>
    </row>
    <row r="15" spans="1:17" x14ac:dyDescent="0.35">
      <c r="A15" s="2" t="s">
        <v>113</v>
      </c>
      <c r="B15" s="3">
        <v>4.5928949809430897</v>
      </c>
      <c r="C15" s="3">
        <v>1.42158619771132</v>
      </c>
      <c r="D15" s="3">
        <v>7.3634183675029998</v>
      </c>
      <c r="E15" s="6">
        <v>1.1505426106585901</v>
      </c>
      <c r="F15" s="3">
        <v>7.7318982001038199</v>
      </c>
      <c r="G15" s="6">
        <v>1.70355955302253</v>
      </c>
      <c r="H15" s="3">
        <v>11.9384106694254</v>
      </c>
      <c r="I15" s="3">
        <v>1.50572547511132</v>
      </c>
      <c r="J15" s="3">
        <v>14.6943319482581</v>
      </c>
      <c r="K15" s="3">
        <v>5.91735575923569</v>
      </c>
      <c r="L15" s="3">
        <v>1.619824776395</v>
      </c>
      <c r="M15" s="3">
        <v>3.4376294138899701</v>
      </c>
      <c r="N15" s="6">
        <v>1.42801105996165</v>
      </c>
      <c r="O15" s="3">
        <v>2.9042677490423299</v>
      </c>
      <c r="P15" s="3">
        <v>5.2889724014698301</v>
      </c>
      <c r="Q15" s="3">
        <v>7.3060828498784698</v>
      </c>
    </row>
    <row r="16" spans="1:17" x14ac:dyDescent="0.35">
      <c r="A16" s="32" t="s">
        <v>30</v>
      </c>
      <c r="B16" s="33">
        <v>1.2020684005789499</v>
      </c>
      <c r="C16" s="33">
        <v>1.9917136708444201</v>
      </c>
      <c r="D16" s="33">
        <v>7.8091382777664098</v>
      </c>
      <c r="E16" s="33">
        <v>5.2079472129263698</v>
      </c>
      <c r="F16" s="33">
        <v>6.9691449380441597</v>
      </c>
      <c r="G16" s="34">
        <v>1.2313712440415501</v>
      </c>
      <c r="H16" s="33">
        <v>10.011840641597001</v>
      </c>
      <c r="I16" s="33">
        <v>1.01226287708074</v>
      </c>
      <c r="J16" s="34">
        <v>2.9283992799562699</v>
      </c>
      <c r="K16" s="34">
        <v>3.56897594106217</v>
      </c>
      <c r="L16" s="33">
        <v>1.5482481784465301</v>
      </c>
      <c r="M16" s="33">
        <v>3.36225416514</v>
      </c>
      <c r="N16" s="33">
        <v>2.3266246845194298</v>
      </c>
      <c r="O16" s="33">
        <v>4.92814871060245</v>
      </c>
      <c r="P16" s="33">
        <v>5.4543601848881798</v>
      </c>
      <c r="Q16" s="33">
        <v>4.7456179371204197</v>
      </c>
    </row>
    <row r="17" spans="1:17" x14ac:dyDescent="0.35">
      <c r="A17" s="29" t="s">
        <v>27</v>
      </c>
      <c r="B17" s="30">
        <v>0.718402036579327</v>
      </c>
      <c r="C17" s="31">
        <v>1.2191537478297201</v>
      </c>
      <c r="D17" s="30">
        <v>6.7950946523149502</v>
      </c>
      <c r="E17" s="30">
        <v>5.2630286829701802</v>
      </c>
      <c r="F17" s="31">
        <v>4.7428677226667002</v>
      </c>
      <c r="G17" s="31">
        <v>0.854632741692255</v>
      </c>
      <c r="H17" s="30">
        <v>7.8809124514619997</v>
      </c>
      <c r="I17" s="30">
        <v>0.89524321961006104</v>
      </c>
      <c r="J17" s="30">
        <v>0</v>
      </c>
      <c r="K17" s="31">
        <v>1.9436613879036699</v>
      </c>
      <c r="L17" s="30">
        <v>1.35117668057623</v>
      </c>
      <c r="M17" s="30">
        <v>3.3582303963115301</v>
      </c>
      <c r="N17" s="30">
        <v>1.80314530106649</v>
      </c>
      <c r="O17" s="30">
        <v>6.3739479021081102</v>
      </c>
      <c r="P17" s="30">
        <v>5.6270856741893498</v>
      </c>
      <c r="Q17" s="30">
        <v>4.1283118800046301</v>
      </c>
    </row>
    <row r="18" spans="1:17" x14ac:dyDescent="0.35">
      <c r="A18" s="2" t="s">
        <v>3</v>
      </c>
      <c r="B18" s="3">
        <v>2.00928842713884</v>
      </c>
      <c r="C18" s="6">
        <v>1.3209260654538499</v>
      </c>
      <c r="D18" s="3">
        <v>5.5262152978198102</v>
      </c>
      <c r="E18" s="3">
        <v>3.5890969054830202</v>
      </c>
      <c r="F18" s="3">
        <v>5.9109378841898899</v>
      </c>
      <c r="G18" s="6">
        <v>0.93152137428265402</v>
      </c>
      <c r="H18" s="3">
        <v>5.73292716041923</v>
      </c>
      <c r="I18" s="3">
        <v>0.97288608305061497</v>
      </c>
      <c r="J18" s="6">
        <v>4.63894016455429</v>
      </c>
      <c r="K18" s="6">
        <v>3.9461045686523302</v>
      </c>
      <c r="L18" s="3">
        <v>1.1415417147137099</v>
      </c>
      <c r="M18" s="3">
        <v>3.1866092976901599</v>
      </c>
      <c r="N18" s="6">
        <v>1.44880324982479</v>
      </c>
      <c r="O18" s="3">
        <v>4.3678360698953904</v>
      </c>
      <c r="P18" s="3">
        <v>5.4787059451137603</v>
      </c>
      <c r="Q18" s="3">
        <v>4.4780431323089802</v>
      </c>
    </row>
    <row r="19" spans="1:17" x14ac:dyDescent="0.35">
      <c r="A19" s="2" t="s">
        <v>4</v>
      </c>
      <c r="B19" s="3">
        <v>3.74476065973335</v>
      </c>
      <c r="C19" s="3">
        <v>2.8662786330961501</v>
      </c>
      <c r="D19" s="3">
        <v>10.302050516160399</v>
      </c>
      <c r="E19" s="3">
        <v>3.3895094446029499</v>
      </c>
      <c r="F19" s="3">
        <v>11.0065487884994</v>
      </c>
      <c r="G19" s="3">
        <v>1.96258083045986</v>
      </c>
      <c r="H19" s="3">
        <v>8.9992555563691496</v>
      </c>
      <c r="I19" s="3">
        <v>1.62580374209331</v>
      </c>
      <c r="J19" s="3">
        <v>14.5111259958628</v>
      </c>
      <c r="K19" s="3">
        <v>8.5747616641196096</v>
      </c>
      <c r="L19" s="3">
        <v>1.5147425667996099</v>
      </c>
      <c r="M19" s="3">
        <v>3.75881593798435</v>
      </c>
      <c r="N19" s="6">
        <v>1.4515308898849</v>
      </c>
      <c r="O19" s="3">
        <v>5.4415688608842698</v>
      </c>
      <c r="P19" s="3">
        <v>5.9831574153735003</v>
      </c>
      <c r="Q19" s="3">
        <v>6.4074994094931297</v>
      </c>
    </row>
    <row r="20" spans="1:17" x14ac:dyDescent="0.35">
      <c r="A20" s="2" t="s">
        <v>7</v>
      </c>
      <c r="B20" s="3">
        <v>1.54993716859571</v>
      </c>
      <c r="C20" s="6">
        <v>2.1901037961237999</v>
      </c>
      <c r="D20" s="3">
        <v>9.1622624347390609</v>
      </c>
      <c r="E20" s="6">
        <v>3.2310541835719002</v>
      </c>
      <c r="F20" s="3">
        <v>9.1908095669974603</v>
      </c>
      <c r="G20" s="6">
        <v>1.07286265172416</v>
      </c>
      <c r="H20" s="3">
        <v>9.5299316650719597</v>
      </c>
      <c r="I20" s="6">
        <v>0.83804873198576701</v>
      </c>
      <c r="J20" s="6">
        <v>6.4729760920829698</v>
      </c>
      <c r="K20" s="6">
        <v>5.1239251452366004</v>
      </c>
      <c r="L20" s="3">
        <v>1.38658671270837</v>
      </c>
      <c r="M20" s="3">
        <v>4.7234971205166598</v>
      </c>
      <c r="N20" s="6">
        <v>1.86686403495062</v>
      </c>
      <c r="O20" s="3">
        <v>5.2386183240217701</v>
      </c>
      <c r="P20" s="3">
        <v>6.2393888793799599</v>
      </c>
      <c r="Q20" s="3">
        <v>4.6159704897416196</v>
      </c>
    </row>
    <row r="21" spans="1:17" x14ac:dyDescent="0.35">
      <c r="A21" s="32" t="s">
        <v>8</v>
      </c>
      <c r="B21" s="33">
        <v>0.90596919713713697</v>
      </c>
      <c r="C21" s="34">
        <v>0.94146356436436895</v>
      </c>
      <c r="D21" s="33">
        <v>5.9077720955706301</v>
      </c>
      <c r="E21" s="33">
        <v>4.7692596247450396</v>
      </c>
      <c r="F21" s="33">
        <v>6.3849512020540704</v>
      </c>
      <c r="G21" s="34">
        <v>1.0175709624254601</v>
      </c>
      <c r="H21" s="33">
        <v>6.8048993710717696</v>
      </c>
      <c r="I21" s="33">
        <v>0.90098957334840701</v>
      </c>
      <c r="J21" s="33">
        <v>4.5411138965535196</v>
      </c>
      <c r="K21" s="34">
        <v>2.4735388347157001</v>
      </c>
      <c r="L21" s="33">
        <v>1.01824200316272</v>
      </c>
      <c r="M21" s="33">
        <v>1.7745852897313701</v>
      </c>
      <c r="N21" s="34">
        <v>1.00797972757336</v>
      </c>
      <c r="O21" s="33">
        <v>3.7835067532566899</v>
      </c>
      <c r="P21" s="33">
        <v>4.3894088420866</v>
      </c>
      <c r="Q21" s="33">
        <v>3.6970835357203802</v>
      </c>
    </row>
    <row r="22" spans="1:17" x14ac:dyDescent="0.35">
      <c r="A22" s="29" t="s">
        <v>111</v>
      </c>
      <c r="B22" s="30">
        <v>1.3263480615529799</v>
      </c>
      <c r="C22" s="30">
        <v>1.1189051794824401</v>
      </c>
      <c r="D22" s="30">
        <v>6.4468499361762799</v>
      </c>
      <c r="E22" s="31">
        <v>0.77907484421895101</v>
      </c>
      <c r="F22" s="30">
        <v>5.7154951706761699</v>
      </c>
      <c r="G22" s="31">
        <v>1.1569478142737</v>
      </c>
      <c r="H22" s="30">
        <v>10.687365044406601</v>
      </c>
      <c r="I22" s="30">
        <v>0.92339355491463204</v>
      </c>
      <c r="J22" s="31">
        <v>4.5544291354432298</v>
      </c>
      <c r="K22" s="31">
        <v>2.9383867715460301</v>
      </c>
      <c r="L22" s="30">
        <v>1.3407434909614899</v>
      </c>
      <c r="M22" s="30">
        <v>4.6351282761874897</v>
      </c>
      <c r="N22" s="31">
        <v>1.2917270060950801</v>
      </c>
      <c r="O22" s="30">
        <v>3.25127501213611</v>
      </c>
      <c r="P22" s="30">
        <v>6.2548049368307002</v>
      </c>
      <c r="Q22" s="30">
        <v>6.2662672584712098</v>
      </c>
    </row>
    <row r="23" spans="1:17" x14ac:dyDescent="0.35">
      <c r="A23" s="2" t="s">
        <v>26</v>
      </c>
      <c r="B23" s="3">
        <v>2.9498533547406498</v>
      </c>
      <c r="C23" s="3">
        <v>1.6629965227781001</v>
      </c>
      <c r="D23" s="3">
        <v>5.2137244873840798</v>
      </c>
      <c r="E23" s="3">
        <v>3.44630711715328</v>
      </c>
      <c r="F23" s="3">
        <v>11.6289618684842</v>
      </c>
      <c r="G23" s="6">
        <v>0.90229817547913804</v>
      </c>
      <c r="H23" s="3">
        <v>10.146203013489201</v>
      </c>
      <c r="I23" s="3">
        <v>2.32631630896199</v>
      </c>
      <c r="J23" s="6">
        <v>5.3867702721745898</v>
      </c>
      <c r="K23" s="3">
        <v>5.9045836251357597</v>
      </c>
      <c r="L23" s="3">
        <v>2.01185264164274</v>
      </c>
      <c r="M23" s="3">
        <v>3.9727091036155202</v>
      </c>
      <c r="N23" s="6">
        <v>2.0611609850187</v>
      </c>
      <c r="O23" s="3">
        <v>4.7609550123776803</v>
      </c>
      <c r="P23" s="3">
        <v>6.7096857935793501</v>
      </c>
      <c r="Q23" s="3">
        <v>6.2892091275525202</v>
      </c>
    </row>
    <row r="24" spans="1:17" x14ac:dyDescent="0.35">
      <c r="A24" s="2" t="s">
        <v>31</v>
      </c>
      <c r="B24" s="3">
        <v>1.8554735917652601</v>
      </c>
      <c r="C24" s="6">
        <v>1.2947791741998</v>
      </c>
      <c r="D24" s="3">
        <v>4.6893081980045501</v>
      </c>
      <c r="E24" s="3">
        <v>4.15948502632338</v>
      </c>
      <c r="F24" s="6">
        <v>5.9531160702669803</v>
      </c>
      <c r="G24" s="6">
        <v>1.69251273805366</v>
      </c>
      <c r="H24" s="3">
        <v>5.53572682043366</v>
      </c>
      <c r="I24" s="3">
        <v>1.4164257551285699</v>
      </c>
      <c r="J24" s="6">
        <v>6.7829393000873202</v>
      </c>
      <c r="K24" s="6">
        <v>5.4919813999986804</v>
      </c>
      <c r="L24" s="3">
        <v>1.3806464623228401</v>
      </c>
      <c r="M24" s="3">
        <v>3.3098970662259202</v>
      </c>
      <c r="N24" s="6">
        <v>2.27638763100083</v>
      </c>
      <c r="O24" s="3">
        <v>4.0007860698739099</v>
      </c>
      <c r="P24" s="3">
        <v>7.2152502926469504</v>
      </c>
      <c r="Q24" s="3">
        <v>4.7343434303647696</v>
      </c>
    </row>
    <row r="25" spans="1:17" x14ac:dyDescent="0.35">
      <c r="A25" s="2" t="s">
        <v>119</v>
      </c>
      <c r="B25" s="3">
        <v>1.3514899138145899</v>
      </c>
      <c r="C25" s="6">
        <v>1.19506654013171</v>
      </c>
      <c r="D25" s="3">
        <v>6.6438091045848804</v>
      </c>
      <c r="E25" s="6">
        <v>1.5257941311574099</v>
      </c>
      <c r="F25" s="3">
        <v>5.0726078507978301</v>
      </c>
      <c r="G25" s="6">
        <v>1.0824179244750201</v>
      </c>
      <c r="H25" s="3">
        <v>6.5781508505374697</v>
      </c>
      <c r="I25" s="3">
        <v>0.93178472729327699</v>
      </c>
      <c r="J25" s="3">
        <v>5.9713303352853897</v>
      </c>
      <c r="K25" s="6">
        <v>2.5001755716462801</v>
      </c>
      <c r="L25" s="3">
        <v>0.80240279044102703</v>
      </c>
      <c r="M25" s="3">
        <v>3.2061966508583799</v>
      </c>
      <c r="N25" s="6">
        <v>0.405372578324319</v>
      </c>
      <c r="O25" s="3">
        <v>2.77729872045933</v>
      </c>
      <c r="P25" s="3">
        <v>3.66198152745867</v>
      </c>
      <c r="Q25" s="3">
        <v>3.5888563823076201</v>
      </c>
    </row>
    <row r="26" spans="1:17" x14ac:dyDescent="0.35">
      <c r="A26" s="32" t="s">
        <v>48</v>
      </c>
      <c r="B26" s="33">
        <v>1.21548371483692</v>
      </c>
      <c r="C26" s="34">
        <v>1.2642118688488799</v>
      </c>
      <c r="D26" s="33">
        <v>2.7539321726922998</v>
      </c>
      <c r="E26" s="33">
        <v>7.2076459064385396</v>
      </c>
      <c r="F26" s="34">
        <v>5.8884175366497402</v>
      </c>
      <c r="G26" s="34">
        <v>0.63182401242466002</v>
      </c>
      <c r="H26" s="33">
        <v>4.1301988833807703</v>
      </c>
      <c r="I26" s="34">
        <v>0.74555100780982797</v>
      </c>
      <c r="J26" s="33">
        <v>0</v>
      </c>
      <c r="K26" s="33">
        <v>0</v>
      </c>
      <c r="L26" s="33">
        <v>1.21532658873168</v>
      </c>
      <c r="M26" s="33">
        <v>3.0365299491268698</v>
      </c>
      <c r="N26" s="34">
        <v>1.05001649718149</v>
      </c>
      <c r="O26" s="33">
        <v>4.4162952459816598</v>
      </c>
      <c r="P26" s="33">
        <v>5.1429075426186603</v>
      </c>
      <c r="Q26" s="33">
        <v>3.83050250613609</v>
      </c>
    </row>
    <row r="27" spans="1:17" x14ac:dyDescent="0.35">
      <c r="A27" s="29" t="s">
        <v>23</v>
      </c>
      <c r="B27" s="30">
        <v>0.54006827227385101</v>
      </c>
      <c r="C27" s="30">
        <v>0.40488375191968901</v>
      </c>
      <c r="D27" s="30">
        <v>4.5031221334568601</v>
      </c>
      <c r="E27" s="30">
        <v>1.88060409113297</v>
      </c>
      <c r="F27" s="31">
        <v>4.8879434112416096</v>
      </c>
      <c r="G27" s="31">
        <v>0.28106237882594098</v>
      </c>
      <c r="H27" s="30">
        <v>2.6307340206146099</v>
      </c>
      <c r="I27" s="31">
        <v>0.29139276133215503</v>
      </c>
      <c r="J27" s="30">
        <v>0</v>
      </c>
      <c r="K27" s="30">
        <v>0</v>
      </c>
      <c r="L27" s="30">
        <v>1.3314849395930699</v>
      </c>
      <c r="M27" s="30">
        <v>2.5381703868298899</v>
      </c>
      <c r="N27" s="31">
        <v>0.84137869791893805</v>
      </c>
      <c r="O27" s="30">
        <v>2.05487158218101</v>
      </c>
      <c r="P27" s="30">
        <v>2.9992775441108299</v>
      </c>
      <c r="Q27" s="30">
        <v>2.0451860316362498</v>
      </c>
    </row>
    <row r="28" spans="1:17" x14ac:dyDescent="0.35">
      <c r="A28" s="2" t="s">
        <v>118</v>
      </c>
      <c r="B28" s="3">
        <v>1.41097619772685</v>
      </c>
      <c r="C28" s="3">
        <v>1.1580420023554301</v>
      </c>
      <c r="D28" s="3">
        <v>5.0900238476673501</v>
      </c>
      <c r="E28" s="6">
        <v>1.78373103489716</v>
      </c>
      <c r="F28" s="3">
        <v>4.8751597305278302</v>
      </c>
      <c r="G28" s="6">
        <v>0.794878846292981</v>
      </c>
      <c r="H28" s="3">
        <v>6.63664520231133</v>
      </c>
      <c r="I28" s="3">
        <v>1.5679096248432001</v>
      </c>
      <c r="J28" s="3">
        <v>7.2333713531785904</v>
      </c>
      <c r="K28" s="3">
        <v>4.4464153380604898</v>
      </c>
      <c r="L28" s="3">
        <v>0.75793063449427001</v>
      </c>
      <c r="M28" s="3">
        <v>2.3751599343954601</v>
      </c>
      <c r="N28" s="6">
        <v>1.1586765838765101</v>
      </c>
      <c r="O28" s="3">
        <v>2.7261881132593699</v>
      </c>
      <c r="P28" s="3">
        <v>3.7232105531966599</v>
      </c>
      <c r="Q28" s="3">
        <v>3.3930795356627801</v>
      </c>
    </row>
    <row r="29" spans="1:17" x14ac:dyDescent="0.35">
      <c r="A29" s="2" t="s">
        <v>46</v>
      </c>
      <c r="B29" s="3">
        <v>2.5135744689433999</v>
      </c>
      <c r="C29" s="6">
        <v>1.4181905356147899</v>
      </c>
      <c r="D29" s="3">
        <v>4.5404281633933197</v>
      </c>
      <c r="E29" s="6">
        <v>1.9686561872827699</v>
      </c>
      <c r="F29" s="6">
        <v>4.0638171256408002</v>
      </c>
      <c r="G29" s="6">
        <v>0.50728338752653201</v>
      </c>
      <c r="H29" s="3">
        <v>4.7587503718065101</v>
      </c>
      <c r="I29" s="3">
        <v>1.0692490391840599</v>
      </c>
      <c r="J29" s="3">
        <v>0</v>
      </c>
      <c r="K29" s="6">
        <v>3.2955697938658499</v>
      </c>
      <c r="L29" s="3">
        <v>1.7999692515346399</v>
      </c>
      <c r="M29" s="3">
        <v>3.5936907228377399</v>
      </c>
      <c r="N29" s="6">
        <v>0.90422340565269399</v>
      </c>
      <c r="O29" s="3">
        <v>6.0912921196803698</v>
      </c>
      <c r="P29" s="3">
        <v>4.5729617990771203</v>
      </c>
      <c r="Q29" s="3">
        <v>3.9172577512447502</v>
      </c>
    </row>
    <row r="30" spans="1:17" x14ac:dyDescent="0.35">
      <c r="A30" s="2" t="s">
        <v>112</v>
      </c>
      <c r="B30" s="3">
        <v>2.052063899397</v>
      </c>
      <c r="C30" s="6">
        <v>0.97696121068375597</v>
      </c>
      <c r="D30" s="3">
        <v>3.5168118280044398</v>
      </c>
      <c r="E30" s="3">
        <v>0</v>
      </c>
      <c r="F30" s="6">
        <v>6.2130449796852103</v>
      </c>
      <c r="G30" s="6">
        <v>0.511605420052339</v>
      </c>
      <c r="H30" s="3">
        <v>8.2745474656346794</v>
      </c>
      <c r="I30" s="6">
        <v>0.46481938991766403</v>
      </c>
      <c r="J30" s="6">
        <v>4.3967762293252299</v>
      </c>
      <c r="K30" s="6">
        <v>2.5860181826877802</v>
      </c>
      <c r="L30" s="3">
        <v>1.1051341168089099</v>
      </c>
      <c r="M30" s="3">
        <v>2.2298104411432198</v>
      </c>
      <c r="N30" s="6">
        <v>0.99786720690644604</v>
      </c>
      <c r="O30" s="3">
        <v>0.88190969478821202</v>
      </c>
      <c r="P30" s="3">
        <v>4.9756342749999503</v>
      </c>
      <c r="Q30" s="3">
        <v>3.3795340238579898</v>
      </c>
    </row>
    <row r="31" spans="1:17" x14ac:dyDescent="0.35">
      <c r="A31" s="32" t="s">
        <v>50</v>
      </c>
      <c r="B31" s="33">
        <v>2.2213314935912898</v>
      </c>
      <c r="C31" s="34">
        <v>1.0599523858682001</v>
      </c>
      <c r="D31" s="33">
        <v>10.086191173168199</v>
      </c>
      <c r="E31" s="33">
        <v>4.4782657485915998</v>
      </c>
      <c r="F31" s="34">
        <v>5.56901093936035</v>
      </c>
      <c r="G31" s="34">
        <v>1.33815156673431</v>
      </c>
      <c r="H31" s="33">
        <v>7.2764553426991698</v>
      </c>
      <c r="I31" s="33">
        <v>0</v>
      </c>
      <c r="J31" s="33">
        <v>11.548009785527601</v>
      </c>
      <c r="K31" s="34">
        <v>4.3148146091880797</v>
      </c>
      <c r="L31" s="33">
        <v>1.10960684250592</v>
      </c>
      <c r="M31" s="33">
        <v>3.2451589413336102</v>
      </c>
      <c r="N31" s="33">
        <v>0</v>
      </c>
      <c r="O31" s="33">
        <v>4.3250248303085099</v>
      </c>
      <c r="P31" s="33">
        <v>6.6591405914211599</v>
      </c>
      <c r="Q31" s="33">
        <v>5.2772636553171699</v>
      </c>
    </row>
    <row r="32" spans="1:17" x14ac:dyDescent="0.35">
      <c r="A32" s="29" t="s">
        <v>116</v>
      </c>
      <c r="B32" s="30">
        <v>1.7669810904148999</v>
      </c>
      <c r="C32" s="31">
        <v>0.508360321868631</v>
      </c>
      <c r="D32" s="30">
        <v>4.4365103974265301</v>
      </c>
      <c r="E32" s="30">
        <v>0</v>
      </c>
      <c r="F32" s="30">
        <v>6.1501412220242697</v>
      </c>
      <c r="G32" s="31">
        <v>0.82011893923728096</v>
      </c>
      <c r="H32" s="30">
        <v>7.47445101499176</v>
      </c>
      <c r="I32" s="31">
        <v>0.57317791352248104</v>
      </c>
      <c r="J32" s="31">
        <v>4.8759751905633202</v>
      </c>
      <c r="K32" s="31">
        <v>2.3831638262732402</v>
      </c>
      <c r="L32" s="30">
        <v>1.41302325337559</v>
      </c>
      <c r="M32" s="30">
        <v>2.5083028706670301</v>
      </c>
      <c r="N32" s="31">
        <v>0.99071293995016496</v>
      </c>
      <c r="O32" s="30">
        <v>0.641836441158945</v>
      </c>
      <c r="P32" s="30">
        <v>4.1896142664392197</v>
      </c>
      <c r="Q32" s="30">
        <v>3.7155333771247201</v>
      </c>
    </row>
    <row r="33" spans="1:17" x14ac:dyDescent="0.35">
      <c r="A33" s="2" t="s">
        <v>1</v>
      </c>
      <c r="B33" s="3">
        <v>2.9785240511479798</v>
      </c>
      <c r="C33" s="3">
        <v>2.5054281090980899</v>
      </c>
      <c r="D33" s="3">
        <v>0</v>
      </c>
      <c r="E33" s="6">
        <v>2.09963990917307</v>
      </c>
      <c r="F33" s="3">
        <v>7.6072924630412899</v>
      </c>
      <c r="G33" s="6">
        <v>0.81583567212137198</v>
      </c>
      <c r="H33" s="3">
        <v>8.1477838170397394</v>
      </c>
      <c r="I33" s="3">
        <v>1.12462256715035</v>
      </c>
      <c r="J33" s="3">
        <v>8.2048731040258698</v>
      </c>
      <c r="K33" s="3">
        <v>5.2526098000272503</v>
      </c>
      <c r="L33" s="3">
        <v>1.7174249772703301</v>
      </c>
      <c r="M33" s="3">
        <v>3.6110136335188798</v>
      </c>
      <c r="N33" s="3">
        <v>0</v>
      </c>
      <c r="O33" s="3">
        <v>3.4480042990277799</v>
      </c>
      <c r="P33" s="3">
        <v>5.8884730882344201</v>
      </c>
      <c r="Q33" s="3">
        <v>5.9389960058594404</v>
      </c>
    </row>
    <row r="34" spans="1:17" x14ac:dyDescent="0.35">
      <c r="A34" s="2" t="s">
        <v>69</v>
      </c>
      <c r="B34" s="3">
        <v>1.8725573835888201</v>
      </c>
      <c r="C34" s="6">
        <v>0.94970611831913299</v>
      </c>
      <c r="D34" s="3">
        <v>5.68748789215151</v>
      </c>
      <c r="E34" s="6">
        <v>2.1704435715785801</v>
      </c>
      <c r="F34" s="6">
        <v>5.0728507739675699</v>
      </c>
      <c r="G34" s="6">
        <v>0.40728046963196002</v>
      </c>
      <c r="H34" s="3">
        <v>9.1531490647907905</v>
      </c>
      <c r="I34" s="3">
        <v>1.0955007421299401</v>
      </c>
      <c r="J34" s="6">
        <v>4.8255620240997699</v>
      </c>
      <c r="K34" s="3">
        <v>4.3191514165004001</v>
      </c>
      <c r="L34" s="3">
        <v>1.2603559315816399</v>
      </c>
      <c r="M34" s="3">
        <v>3.5890145144175798</v>
      </c>
      <c r="N34" s="6">
        <v>0.97357153218632697</v>
      </c>
      <c r="O34" s="3">
        <v>3.5252394387907899</v>
      </c>
      <c r="P34" s="3">
        <v>5.3980454442843904</v>
      </c>
      <c r="Q34" s="3">
        <v>4.7004507030656004</v>
      </c>
    </row>
    <row r="35" spans="1:17" x14ac:dyDescent="0.35">
      <c r="A35" s="2" t="s">
        <v>120</v>
      </c>
      <c r="B35" s="3">
        <v>2.4149553517506601</v>
      </c>
      <c r="C35" s="3">
        <v>1.70050222033805</v>
      </c>
      <c r="D35" s="3">
        <v>13.0154093052919</v>
      </c>
      <c r="E35" s="3">
        <v>5.0382815272064603</v>
      </c>
      <c r="F35" s="3">
        <v>6.3995303159746104</v>
      </c>
      <c r="G35" s="6">
        <v>1.3819173469684201</v>
      </c>
      <c r="H35" s="3">
        <v>10.941135566877399</v>
      </c>
      <c r="I35" s="3">
        <v>2.3687181196715001</v>
      </c>
      <c r="J35" s="3">
        <v>7.7627352779107799</v>
      </c>
      <c r="K35" s="3">
        <v>6.2053656005233098</v>
      </c>
      <c r="L35" s="3">
        <v>2.17595937920977</v>
      </c>
      <c r="M35" s="3">
        <v>3.38501050715006</v>
      </c>
      <c r="N35" s="3">
        <v>2.3158139038621899</v>
      </c>
      <c r="O35" s="3">
        <v>6.2573118622082298</v>
      </c>
      <c r="P35" s="3">
        <v>4.9438696577415699</v>
      </c>
      <c r="Q35" s="3">
        <v>5.84826540781647</v>
      </c>
    </row>
    <row r="36" spans="1:17" x14ac:dyDescent="0.35">
      <c r="A36" s="2" t="s">
        <v>15</v>
      </c>
      <c r="B36" s="3">
        <v>3.3331759868685902</v>
      </c>
      <c r="C36" s="3">
        <v>1.6241067057775</v>
      </c>
      <c r="D36" s="3">
        <v>3.66239727965434</v>
      </c>
      <c r="E36" s="3">
        <v>3.5122889433330999</v>
      </c>
      <c r="F36" s="3">
        <v>6.64289568293239</v>
      </c>
      <c r="G36" s="3">
        <v>1.79786769579157</v>
      </c>
      <c r="H36" s="3">
        <v>6.7739057862119196</v>
      </c>
      <c r="I36" s="3">
        <v>1.25192952456906</v>
      </c>
      <c r="J36" s="3">
        <v>14.7521749088425</v>
      </c>
      <c r="K36" s="3">
        <v>7.5128630405295898</v>
      </c>
      <c r="L36" s="3">
        <v>1.41456549775473</v>
      </c>
      <c r="M36" s="3">
        <v>3.38692114269179</v>
      </c>
      <c r="N36" s="6">
        <v>1.09663218246512</v>
      </c>
      <c r="O36" s="3">
        <v>4.5085467778021098</v>
      </c>
      <c r="P36" s="3">
        <v>6.2852263515401496</v>
      </c>
      <c r="Q36" s="3">
        <v>5.2999536193888899</v>
      </c>
    </row>
  </sheetData>
  <sortState ref="A2:Q36">
    <sortCondition ref="A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R41"/>
  <sheetViews>
    <sheetView tabSelected="1" zoomScale="62" zoomScaleNormal="62" workbookViewId="0">
      <selection activeCell="A3" sqref="A3"/>
    </sheetView>
  </sheetViews>
  <sheetFormatPr baseColWidth="10" defaultColWidth="9.1796875" defaultRowHeight="14.5" x14ac:dyDescent="0.35"/>
  <cols>
    <col min="1" max="1" width="20.54296875" customWidth="1"/>
    <col min="2" max="2" width="8.81640625" bestFit="1" customWidth="1"/>
    <col min="3" max="3" width="16.1796875" bestFit="1" customWidth="1"/>
    <col min="4" max="4" width="13.26953125" bestFit="1" customWidth="1"/>
    <col min="5" max="5" width="16.7265625" bestFit="1" customWidth="1"/>
    <col min="6" max="6" width="13.81640625" bestFit="1" customWidth="1"/>
    <col min="7" max="7" width="17.54296875" bestFit="1" customWidth="1"/>
    <col min="8" max="8" width="13.26953125" bestFit="1" customWidth="1"/>
    <col min="9" max="10" width="14.54296875" bestFit="1" customWidth="1"/>
    <col min="11" max="11" width="21" bestFit="1" customWidth="1"/>
    <col min="12" max="12" width="19.54296875" bestFit="1" customWidth="1"/>
    <col min="13" max="15" width="13.26953125" bestFit="1" customWidth="1"/>
    <col min="16" max="16" width="13.7265625" bestFit="1" customWidth="1"/>
    <col min="17" max="17" width="13.26953125" bestFit="1" customWidth="1"/>
    <col min="18" max="18" width="16.7265625" bestFit="1" customWidth="1"/>
  </cols>
  <sheetData>
    <row r="1" spans="1:18" x14ac:dyDescent="0.35">
      <c r="B1" s="7" t="s">
        <v>122</v>
      </c>
      <c r="C1" s="8">
        <v>4.7442623488736997</v>
      </c>
      <c r="D1" s="8">
        <v>10.698420495608202</v>
      </c>
      <c r="E1" s="8">
        <v>17.899597479588614</v>
      </c>
      <c r="F1" s="8">
        <v>6.1065464481233951</v>
      </c>
      <c r="G1" s="8">
        <v>25.320630261113934</v>
      </c>
      <c r="H1" s="8">
        <v>29.31754134310394</v>
      </c>
      <c r="I1" s="8">
        <v>13.085618397244545</v>
      </c>
      <c r="J1" s="8">
        <v>7.2579893702799421</v>
      </c>
      <c r="K1" s="8">
        <v>10.039347283218623</v>
      </c>
      <c r="L1" s="8">
        <v>13.713843665610982</v>
      </c>
      <c r="M1" s="8">
        <v>28.580134315276464</v>
      </c>
      <c r="N1" s="8">
        <v>20.451151672720769</v>
      </c>
      <c r="O1" s="8">
        <v>10.961517712980896</v>
      </c>
      <c r="P1" s="8">
        <v>8.8488442137792962</v>
      </c>
      <c r="Q1" s="8">
        <v>7.7703846341285905</v>
      </c>
      <c r="R1" s="8">
        <v>48.272334890885972</v>
      </c>
    </row>
    <row r="2" spans="1:18" x14ac:dyDescent="0.35">
      <c r="B2" s="7" t="s">
        <v>123</v>
      </c>
      <c r="C2" s="8">
        <v>1267.6993</v>
      </c>
      <c r="D2" s="8">
        <v>1123.5986</v>
      </c>
      <c r="E2" s="8">
        <v>1515.7179000000001</v>
      </c>
      <c r="F2" s="8">
        <v>1219.5695000000001</v>
      </c>
      <c r="G2" s="8">
        <v>1315.6692</v>
      </c>
      <c r="H2" s="8">
        <v>1008.5313</v>
      </c>
      <c r="I2" s="8">
        <v>1325.778</v>
      </c>
      <c r="J2" s="8">
        <v>1166.6844000000001</v>
      </c>
      <c r="K2" s="8">
        <v>1910.0083</v>
      </c>
      <c r="L2" s="8">
        <v>1776.9054000000001</v>
      </c>
      <c r="M2" s="8">
        <v>861.50329999999997</v>
      </c>
      <c r="N2" s="8">
        <v>1086.5927999999999</v>
      </c>
      <c r="O2" s="8">
        <v>1018.5343</v>
      </c>
      <c r="P2" s="8">
        <v>1049.5942</v>
      </c>
      <c r="Q2" s="8">
        <v>1012.5626</v>
      </c>
      <c r="R2" s="8">
        <v>1380.7508</v>
      </c>
    </row>
    <row r="3" spans="1:18" ht="21" customHeight="1" x14ac:dyDescent="0.35">
      <c r="A3" s="77" t="s">
        <v>165</v>
      </c>
      <c r="B3" s="4" t="s">
        <v>9</v>
      </c>
      <c r="C3" s="1" t="s">
        <v>72</v>
      </c>
      <c r="D3" s="1" t="s">
        <v>74</v>
      </c>
      <c r="E3" s="1" t="s">
        <v>77</v>
      </c>
      <c r="F3" s="1" t="s">
        <v>78</v>
      </c>
      <c r="G3" s="1" t="s">
        <v>80</v>
      </c>
      <c r="H3" s="1" t="s">
        <v>81</v>
      </c>
      <c r="I3" s="1" t="s">
        <v>82</v>
      </c>
      <c r="J3" s="1" t="s">
        <v>86</v>
      </c>
      <c r="K3" s="1" t="s">
        <v>94</v>
      </c>
      <c r="L3" s="1" t="s">
        <v>96</v>
      </c>
      <c r="M3" s="1" t="s">
        <v>97</v>
      </c>
      <c r="N3" s="1" t="s">
        <v>98</v>
      </c>
      <c r="O3" s="1" t="s">
        <v>100</v>
      </c>
      <c r="P3" s="1" t="s">
        <v>101</v>
      </c>
      <c r="Q3" s="1" t="s">
        <v>104</v>
      </c>
      <c r="R3" s="1" t="s">
        <v>106</v>
      </c>
    </row>
    <row r="4" spans="1:18" x14ac:dyDescent="0.35">
      <c r="A4" s="35">
        <v>19</v>
      </c>
      <c r="B4" s="37" t="s">
        <v>14</v>
      </c>
      <c r="C4" s="41">
        <f>(('Organized Raw data'!B2*'pmol.mg per replicate'!C$1)/'pmol.mg per replicate'!C$2*1000)/'pmol.mg per replicate'!$A4</f>
        <v>0.4012764032855542</v>
      </c>
      <c r="D4" s="42">
        <f>(('Organized Raw data'!C2*'pmol.mg per replicate'!D$1)/'pmol.mg per replicate'!D$2*1000)/'pmol.mg per replicate'!$A4</f>
        <v>0.36246730601304128</v>
      </c>
      <c r="E4" s="42">
        <f>(('Organized Raw data'!D2*'pmol.mg per replicate'!E$1)/'pmol.mg per replicate'!E$2*1000)/'pmol.mg per replicate'!$A4</f>
        <v>2.7790997620506528</v>
      </c>
      <c r="F4" s="42">
        <f>(('Organized Raw data'!E2*'pmol.mg per replicate'!F$1)/'pmol.mg per replicate'!F$2*1000)/'pmol.mg per replicate'!$A4</f>
        <v>0.73766248756451336</v>
      </c>
      <c r="G4" s="42">
        <f>(('Organized Raw data'!F2*'pmol.mg per replicate'!G$1)/'pmol.mg per replicate'!G$2*1000)/'pmol.mg per replicate'!$A4</f>
        <v>5.6512233126013545</v>
      </c>
      <c r="H4" s="42">
        <f>(('Organized Raw data'!G2*'pmol.mg per replicate'!H$1)/'pmol.mg per replicate'!H$2*1000)/'pmol.mg per replicate'!$A4</f>
        <v>2.3509954817269914</v>
      </c>
      <c r="I4" s="42">
        <f>(('Organized Raw data'!H2*'pmol.mg per replicate'!I$1)/'pmol.mg per replicate'!I$2*1000)/'pmol.mg per replicate'!$A4</f>
        <v>3.2523848617356523</v>
      </c>
      <c r="J4" s="42">
        <f>(('Organized Raw data'!I2*'pmol.mg per replicate'!J$1)/'pmol.mg per replicate'!J$2*1000)/'pmol.mg per replicate'!$A4</f>
        <v>0.35609167135121456</v>
      </c>
      <c r="K4" s="42">
        <f>(('Organized Raw data'!J2*'pmol.mg per replicate'!K$1)/'pmol.mg per replicate'!K$2*1000)/'pmol.mg per replicate'!$A4</f>
        <v>2.2427040295086349</v>
      </c>
      <c r="L4" s="42">
        <f>(('Organized Raw data'!K2*'pmol.mg per replicate'!L$1)/'pmol.mg per replicate'!L$2*1000)/'pmol.mg per replicate'!$A4</f>
        <v>2.6012642461214406</v>
      </c>
      <c r="M4" s="42">
        <f>(('Organized Raw data'!L2*'pmol.mg per replicate'!M$1)/'pmol.mg per replicate'!M$2*1000)/'pmol.mg per replicate'!$A4</f>
        <v>2.0976328134969173</v>
      </c>
      <c r="N4" s="42">
        <f>(('Organized Raw data'!M2*'pmol.mg per replicate'!N$1)/'pmol.mg per replicate'!N$2*1000)/'pmol.mg per replicate'!$A4</f>
        <v>3.5875290738855528</v>
      </c>
      <c r="O4" s="42">
        <f>(('Organized Raw data'!N2*'pmol.mg per replicate'!O$1)/'pmol.mg per replicate'!O$2*1000)/'pmol.mg per replicate'!$A4</f>
        <v>0.79966965461836848</v>
      </c>
      <c r="P4" s="42">
        <f>(('Organized Raw data'!O2*'pmol.mg per replicate'!P$1)/'pmol.mg per replicate'!P$2*1000)/'pmol.mg per replicate'!$A4</f>
        <v>2.0115220497913504</v>
      </c>
      <c r="Q4" s="42">
        <f>(('Organized Raw data'!P2*'pmol.mg per replicate'!Q$1)/'pmol.mg per replicate'!Q$2*1000)/'pmol.mg per replicate'!$A4</f>
        <v>1.617189853285554</v>
      </c>
      <c r="R4" s="42">
        <f>(('Organized Raw data'!Q2*'pmol.mg per replicate'!R$1)/'pmol.mg per replicate'!R$2*1000)/'pmol.mg per replicate'!$A4</f>
        <v>9.7497848946814401</v>
      </c>
    </row>
    <row r="5" spans="1:18" x14ac:dyDescent="0.35">
      <c r="A5" s="35">
        <v>30</v>
      </c>
      <c r="B5" s="38" t="s">
        <v>110</v>
      </c>
      <c r="C5" s="43">
        <f>(('Organized Raw data'!B3*'pmol.mg per replicate'!C$1)/'pmol.mg per replicate'!C$2*1000)/'pmol.mg per replicate'!$A5</f>
        <v>0.4076038823489862</v>
      </c>
      <c r="D5" s="42">
        <f>(('Organized Raw data'!C3*'pmol.mg per replicate'!D$1)/'pmol.mg per replicate'!D$2*1000)/'pmol.mg per replicate'!$A5</f>
        <v>0.52352973007909198</v>
      </c>
      <c r="E5" s="42">
        <f>(('Organized Raw data'!D3*'pmol.mg per replicate'!E$1)/'pmol.mg per replicate'!E$2*1000)/'pmol.mg per replicate'!$A5</f>
        <v>3.3248963195829089</v>
      </c>
      <c r="F5" s="42">
        <f>(('Organized Raw data'!E3*'pmol.mg per replicate'!F$1)/'pmol.mg per replicate'!F$2*1000)/'pmol.mg per replicate'!$A5</f>
        <v>0.46676399125618306</v>
      </c>
      <c r="G5" s="42">
        <f>(('Organized Raw data'!F3*'pmol.mg per replicate'!G$1)/'pmol.mg per replicate'!G$2*1000)/'pmol.mg per replicate'!$A5</f>
        <v>5.2937488514752991</v>
      </c>
      <c r="H5" s="42">
        <f>(('Organized Raw data'!G3*'pmol.mg per replicate'!H$1)/'pmol.mg per replicate'!H$2*1000)/'pmol.mg per replicate'!$A5</f>
        <v>0.69653097139195042</v>
      </c>
      <c r="I5" s="42">
        <f>(('Organized Raw data'!H3*'pmol.mg per replicate'!I$1)/'pmol.mg per replicate'!I$2*1000)/'pmol.mg per replicate'!$A5</f>
        <v>3.7245017099420625</v>
      </c>
      <c r="J5" s="42">
        <f>(('Organized Raw data'!I3*'pmol.mg per replicate'!J$1)/'pmol.mg per replicate'!J$2*1000)/'pmol.mg per replicate'!$A5</f>
        <v>0.53078337014901256</v>
      </c>
      <c r="K5" s="42">
        <f>(('Organized Raw data'!J3*'pmol.mg per replicate'!K$1)/'pmol.mg per replicate'!K$2*1000)/'pmol.mg per replicate'!$A5</f>
        <v>1.4858402525867318</v>
      </c>
      <c r="L5" s="42">
        <f>(('Organized Raw data'!K3*'pmol.mg per replicate'!L$1)/'pmol.mg per replicate'!L$2*1000)/'pmol.mg per replicate'!$A5</f>
        <v>2.0303876310918008</v>
      </c>
      <c r="M5" s="42">
        <f>(('Organized Raw data'!L3*'pmol.mg per replicate'!M$1)/'pmol.mg per replicate'!M$2*1000)/'pmol.mg per replicate'!$A5</f>
        <v>1.5320027639136613</v>
      </c>
      <c r="N5" s="42">
        <f>(('Organized Raw data'!M3*'pmol.mg per replicate'!N$1)/'pmol.mg per replicate'!N$2*1000)/'pmol.mg per replicate'!$A5</f>
        <v>2.1114666429442237</v>
      </c>
      <c r="O5" s="42">
        <f>(('Organized Raw data'!N3*'pmol.mg per replicate'!O$1)/'pmol.mg per replicate'!O$2*1000)/'pmol.mg per replicate'!$A5</f>
        <v>0.89633779227617749</v>
      </c>
      <c r="P5" s="42">
        <f>(('Organized Raw data'!O3*'pmol.mg per replicate'!P$1)/'pmol.mg per replicate'!P$2*1000)/'pmol.mg per replicate'!$A5</f>
        <v>0.92858760549033825</v>
      </c>
      <c r="Q5" s="42">
        <f>(('Organized Raw data'!P3*'pmol.mg per replicate'!Q$1)/'pmol.mg per replicate'!Q$2*1000)/'pmol.mg per replicate'!$A5</f>
        <v>2.2821030890645986</v>
      </c>
      <c r="R5" s="42">
        <f>(('Organized Raw data'!Q3*'pmol.mg per replicate'!R$1)/'pmol.mg per replicate'!R$2*1000)/'pmol.mg per replicate'!$A5</f>
        <v>7.2390638067353281</v>
      </c>
    </row>
    <row r="6" spans="1:18" x14ac:dyDescent="0.35">
      <c r="A6" s="35">
        <v>30</v>
      </c>
      <c r="B6" s="38" t="s">
        <v>40</v>
      </c>
      <c r="C6" s="43">
        <f>(('Organized Raw data'!B4*'pmol.mg per replicate'!C$1)/'pmol.mg per replicate'!C$2*1000)/'pmol.mg per replicate'!$A6</f>
        <v>0.24686147153177668</v>
      </c>
      <c r="D6" s="42">
        <f>(('Organized Raw data'!C4*'pmol.mg per replicate'!D$1)/'pmol.mg per replicate'!D$2*1000)/'pmol.mg per replicate'!$A6</f>
        <v>0.79476959281701354</v>
      </c>
      <c r="E6" s="42">
        <f>(('Organized Raw data'!D4*'pmol.mg per replicate'!E$1)/'pmol.mg per replicate'!E$2*1000)/'pmol.mg per replicate'!$A6</f>
        <v>2.0104901655454293</v>
      </c>
      <c r="F6" s="42">
        <f>(('Organized Raw data'!E4*'pmol.mg per replicate'!F$1)/'pmol.mg per replicate'!F$2*1000)/'pmol.mg per replicate'!$A6</f>
        <v>0.21630107686032513</v>
      </c>
      <c r="G6" s="42">
        <f>(('Organized Raw data'!F4*'pmol.mg per replicate'!G$1)/'pmol.mg per replicate'!G$2*1000)/'pmol.mg per replicate'!$A6</f>
        <v>3.286079771456047</v>
      </c>
      <c r="H6" s="42">
        <f>(('Organized Raw data'!G4*'pmol.mg per replicate'!H$1)/'pmol.mg per replicate'!H$2*1000)/'pmol.mg per replicate'!$A6</f>
        <v>1.1267341680256311</v>
      </c>
      <c r="I6" s="42">
        <f>(('Organized Raw data'!H4*'pmol.mg per replicate'!I$1)/'pmol.mg per replicate'!I$2*1000)/'pmol.mg per replicate'!$A6</f>
        <v>2.8654050144113969</v>
      </c>
      <c r="J6" s="42">
        <f>(('Organized Raw data'!I4*'pmol.mg per replicate'!J$1)/'pmol.mg per replicate'!J$2*1000)/'pmol.mg per replicate'!$A6</f>
        <v>0.16319477697108639</v>
      </c>
      <c r="K6" s="42">
        <f>(('Organized Raw data'!J4*'pmol.mg per replicate'!K$1)/'pmol.mg per replicate'!K$2*1000)/'pmol.mg per replicate'!$A6</f>
        <v>0</v>
      </c>
      <c r="L6" s="42">
        <f>(('Organized Raw data'!K4*'pmol.mg per replicate'!L$1)/'pmol.mg per replicate'!L$2*1000)/'pmol.mg per replicate'!$A6</f>
        <v>0</v>
      </c>
      <c r="M6" s="42">
        <f>(('Organized Raw data'!L4*'pmol.mg per replicate'!M$1)/'pmol.mg per replicate'!M$2*1000)/'pmol.mg per replicate'!$A6</f>
        <v>2.0704315222705096</v>
      </c>
      <c r="N6" s="42">
        <f>(('Organized Raw data'!M4*'pmol.mg per replicate'!N$1)/'pmol.mg per replicate'!N$2*1000)/'pmol.mg per replicate'!$A6</f>
        <v>2.4294218183747582</v>
      </c>
      <c r="O6" s="42">
        <f>(('Organized Raw data'!N4*'pmol.mg per replicate'!O$1)/'pmol.mg per replicate'!O$2*1000)/'pmol.mg per replicate'!$A6</f>
        <v>0.68627912913086964</v>
      </c>
      <c r="P6" s="42">
        <f>(('Organized Raw data'!O4*'pmol.mg per replicate'!P$1)/'pmol.mg per replicate'!P$2*1000)/'pmol.mg per replicate'!$A6</f>
        <v>0.87529472414616583</v>
      </c>
      <c r="Q6" s="42">
        <f>(('Organized Raw data'!P4*'pmol.mg per replicate'!Q$1)/'pmol.mg per replicate'!Q$2*1000)/'pmol.mg per replicate'!$A6</f>
        <v>1.2030795171011468</v>
      </c>
      <c r="R6" s="42">
        <f>(('Organized Raw data'!Q4*'pmol.mg per replicate'!R$1)/'pmol.mg per replicate'!R$2*1000)/'pmol.mg per replicate'!$A6</f>
        <v>5.3955878139035169</v>
      </c>
    </row>
    <row r="7" spans="1:18" x14ac:dyDescent="0.35">
      <c r="A7" s="35">
        <v>25</v>
      </c>
      <c r="B7" s="38" t="s">
        <v>114</v>
      </c>
      <c r="C7" s="43">
        <f>(('Organized Raw data'!B5*'pmol.mg per replicate'!C$1)/'pmol.mg per replicate'!C$2*1000)/'pmol.mg per replicate'!$A7</f>
        <v>0.63836110748029418</v>
      </c>
      <c r="D7" s="42">
        <f>(('Organized Raw data'!C5*'pmol.mg per replicate'!D$1)/'pmol.mg per replicate'!D$2*1000)/'pmol.mg per replicate'!$A7</f>
        <v>0.68431603862995916</v>
      </c>
      <c r="E7" s="42">
        <f>(('Organized Raw data'!D5*'pmol.mg per replicate'!E$1)/'pmol.mg per replicate'!E$2*1000)/'pmol.mg per replicate'!$A7</f>
        <v>4.5547105286654821</v>
      </c>
      <c r="F7" s="42">
        <f>(('Organized Raw data'!E5*'pmol.mg per replicate'!F$1)/'pmol.mg per replicate'!F$2*1000)/'pmol.mg per replicate'!$A7</f>
        <v>0.39191794144456005</v>
      </c>
      <c r="G7" s="42">
        <f>(('Organized Raw data'!F5*'pmol.mg per replicate'!G$1)/'pmol.mg per replicate'!G$2*1000)/'pmol.mg per replicate'!$A7</f>
        <v>7.0096151048488187</v>
      </c>
      <c r="H7" s="42">
        <f>(('Organized Raw data'!G5*'pmol.mg per replicate'!H$1)/'pmol.mg per replicate'!H$2*1000)/'pmol.mg per replicate'!$A7</f>
        <v>2.1592976100350296</v>
      </c>
      <c r="I7" s="42">
        <f>(('Organized Raw data'!H5*'pmol.mg per replicate'!I$1)/'pmol.mg per replicate'!I$2*1000)/'pmol.mg per replicate'!$A7</f>
        <v>4.8011959339604271</v>
      </c>
      <c r="J7" s="42">
        <f>(('Organized Raw data'!I5*'pmol.mg per replicate'!J$1)/'pmol.mg per replicate'!J$2*1000)/'pmol.mg per replicate'!$A7</f>
        <v>0.46507014976745964</v>
      </c>
      <c r="K7" s="42">
        <f>(('Organized Raw data'!J5*'pmol.mg per replicate'!K$1)/'pmol.mg per replicate'!K$2*1000)/'pmol.mg per replicate'!$A7</f>
        <v>2.7404618573492097</v>
      </c>
      <c r="L7" s="42">
        <f>(('Organized Raw data'!K5*'pmol.mg per replicate'!L$1)/'pmol.mg per replicate'!L$2*1000)/'pmol.mg per replicate'!$A7</f>
        <v>2.6641923870621498</v>
      </c>
      <c r="M7" s="42">
        <f>(('Organized Raw data'!L5*'pmol.mg per replicate'!M$1)/'pmol.mg per replicate'!M$2*1000)/'pmol.mg per replicate'!$A7</f>
        <v>1.7069618446439565</v>
      </c>
      <c r="N7" s="42">
        <f>(('Organized Raw data'!M5*'pmol.mg per replicate'!N$1)/'pmol.mg per replicate'!N$2*1000)/'pmol.mg per replicate'!$A7</f>
        <v>2.7884591830480328</v>
      </c>
      <c r="O7" s="42">
        <f>(('Organized Raw data'!N5*'pmol.mg per replicate'!O$1)/'pmol.mg per replicate'!O$2*1000)/'pmol.mg per replicate'!$A7</f>
        <v>1.1301213092564029</v>
      </c>
      <c r="P7" s="42">
        <f>(('Organized Raw data'!O5*'pmol.mg per replicate'!P$1)/'pmol.mg per replicate'!P$2*1000)/'pmol.mg per replicate'!$A7</f>
        <v>0.85709003627725155</v>
      </c>
      <c r="Q7" s="42">
        <f>(('Organized Raw data'!P5*'pmol.mg per replicate'!Q$1)/'pmol.mg per replicate'!Q$2*1000)/'pmol.mg per replicate'!$A7</f>
        <v>2.2046334023181591</v>
      </c>
      <c r="R7" s="42">
        <f>(('Organized Raw data'!Q5*'pmol.mg per replicate'!R$1)/'pmol.mg per replicate'!R$2*1000)/'pmol.mg per replicate'!$A7</f>
        <v>9.9583222225642789</v>
      </c>
    </row>
    <row r="8" spans="1:18" x14ac:dyDescent="0.35">
      <c r="A8" s="36">
        <v>27</v>
      </c>
      <c r="B8" s="39" t="s">
        <v>121</v>
      </c>
      <c r="C8" s="44">
        <f>(('Organized Raw data'!B6*'pmol.mg per replicate'!C$1)/'pmol.mg per replicate'!C$2*1000)/'pmol.mg per replicate'!$A8</f>
        <v>0.11218801214003665</v>
      </c>
      <c r="D8" s="45">
        <f>(('Organized Raw data'!C6*'pmol.mg per replicate'!D$1)/'pmol.mg per replicate'!D$2*1000)/'pmol.mg per replicate'!$A8</f>
        <v>0.5843231760041967</v>
      </c>
      <c r="E8" s="45">
        <f>(('Organized Raw data'!D6*'pmol.mg per replicate'!E$1)/'pmol.mg per replicate'!E$2*1000)/'pmol.mg per replicate'!$A8</f>
        <v>4.476706262507351</v>
      </c>
      <c r="F8" s="45">
        <f>(('Organized Raw data'!E6*'pmol.mg per replicate'!F$1)/'pmol.mg per replicate'!F$2*1000)/'pmol.mg per replicate'!$A8</f>
        <v>1.4686891858429121</v>
      </c>
      <c r="G8" s="45">
        <f>(('Organized Raw data'!F6*'pmol.mg per replicate'!G$1)/'pmol.mg per replicate'!G$2*1000)/'pmol.mg per replicate'!$A8</f>
        <v>4.7672064350747325</v>
      </c>
      <c r="H8" s="45">
        <f>(('Organized Raw data'!G6*'pmol.mg per replicate'!H$1)/'pmol.mg per replicate'!H$2*1000)/'pmol.mg per replicate'!$A8</f>
        <v>0.55464922515094539</v>
      </c>
      <c r="I8" s="45">
        <f>(('Organized Raw data'!H6*'pmol.mg per replicate'!I$1)/'pmol.mg per replicate'!I$2*1000)/'pmol.mg per replicate'!$A8</f>
        <v>3.6152945054766255</v>
      </c>
      <c r="J8" s="45">
        <f>(('Organized Raw data'!I6*'pmol.mg per replicate'!J$1)/'pmol.mg per replicate'!J$2*1000)/'pmol.mg per replicate'!$A8</f>
        <v>0.21170754079895207</v>
      </c>
      <c r="K8" s="45">
        <f>(('Organized Raw data'!J6*'pmol.mg per replicate'!K$1)/'pmol.mg per replicate'!K$2*1000)/'pmol.mg per replicate'!$A8</f>
        <v>0.38720980465497801</v>
      </c>
      <c r="L8" s="45">
        <f>(('Organized Raw data'!K6*'pmol.mg per replicate'!L$1)/'pmol.mg per replicate'!L$2*1000)/'pmol.mg per replicate'!$A8</f>
        <v>1.0104447592702956</v>
      </c>
      <c r="M8" s="45">
        <f>(('Organized Raw data'!L6*'pmol.mg per replicate'!M$1)/'pmol.mg per replicate'!M$2*1000)/'pmol.mg per replicate'!$A8</f>
        <v>1.7034322717866428</v>
      </c>
      <c r="N8" s="45">
        <f>(('Organized Raw data'!M6*'pmol.mg per replicate'!N$1)/'pmol.mg per replicate'!N$2*1000)/'pmol.mg per replicate'!$A8</f>
        <v>3.0868251870480297</v>
      </c>
      <c r="O8" s="45">
        <f>(('Organized Raw data'!N6*'pmol.mg per replicate'!O$1)/'pmol.mg per replicate'!O$2*1000)/'pmol.mg per replicate'!$A8</f>
        <v>0.40838971260537665</v>
      </c>
      <c r="P8" s="45">
        <f>(('Organized Raw data'!O6*'pmol.mg per replicate'!P$1)/'pmol.mg per replicate'!P$2*1000)/'pmol.mg per replicate'!$A8</f>
        <v>1.4546258676744694</v>
      </c>
      <c r="Q8" s="45">
        <f>(('Organized Raw data'!P6*'pmol.mg per replicate'!Q$1)/'pmol.mg per replicate'!Q$2*1000)/'pmol.mg per replicate'!$A8</f>
        <v>1.3597281901077307</v>
      </c>
      <c r="R8" s="45">
        <f>(('Organized Raw data'!Q6*'pmol.mg per replicate'!R$1)/'pmol.mg per replicate'!R$2*1000)/'pmol.mg per replicate'!$A8</f>
        <v>8.9556166613141386</v>
      </c>
    </row>
    <row r="9" spans="1:18" x14ac:dyDescent="0.35">
      <c r="A9" s="35">
        <v>28</v>
      </c>
      <c r="B9" s="40" t="s">
        <v>2</v>
      </c>
      <c r="C9" s="46">
        <f>(('Organized Raw data'!B7*'pmol.mg per replicate'!C$1)/'pmol.mg per replicate'!C$2*1000)/'pmol.mg per replicate'!$A9</f>
        <v>0.18521898936561373</v>
      </c>
      <c r="D9" s="47">
        <f>(('Organized Raw data'!C7*'pmol.mg per replicate'!D$1)/'pmol.mg per replicate'!D$2*1000)/'pmol.mg per replicate'!$A9</f>
        <v>0.31398327634216944</v>
      </c>
      <c r="E9" s="47">
        <f>(('Organized Raw data'!D7*'pmol.mg per replicate'!E$1)/'pmol.mg per replicate'!E$2*1000)/'pmol.mg per replicate'!$A9</f>
        <v>2.7950274761337246</v>
      </c>
      <c r="F9" s="47">
        <f>(('Organized Raw data'!E7*'pmol.mg per replicate'!F$1)/'pmol.mg per replicate'!F$2*1000)/'pmol.mg per replicate'!$A9</f>
        <v>0.64438657622644235</v>
      </c>
      <c r="G9" s="47">
        <f>(('Organized Raw data'!F7*'pmol.mg per replicate'!G$1)/'pmol.mg per replicate'!G$2*1000)/'pmol.mg per replicate'!$A9</f>
        <v>3.9632190854790594</v>
      </c>
      <c r="H9" s="47">
        <f>(('Organized Raw data'!G7*'pmol.mg per replicate'!H$1)/'pmol.mg per replicate'!H$2*1000)/'pmol.mg per replicate'!$A9</f>
        <v>0.69835056934983508</v>
      </c>
      <c r="I9" s="47">
        <f>(('Organized Raw data'!H7*'pmol.mg per replicate'!I$1)/'pmol.mg per replicate'!I$2*1000)/'pmol.mg per replicate'!$A9</f>
        <v>1.4076783175144729</v>
      </c>
      <c r="J9" s="47">
        <f>(('Organized Raw data'!I7*'pmol.mg per replicate'!J$1)/'pmol.mg per replicate'!J$2*1000)/'pmol.mg per replicate'!$A9</f>
        <v>0.14962445254323065</v>
      </c>
      <c r="K9" s="47">
        <f>(('Organized Raw data'!J7*'pmol.mg per replicate'!K$1)/'pmol.mg per replicate'!K$2*1000)/'pmol.mg per replicate'!$A9</f>
        <v>0</v>
      </c>
      <c r="L9" s="47">
        <f>(('Organized Raw data'!K7*'pmol.mg per replicate'!L$1)/'pmol.mg per replicate'!L$2*1000)/'pmol.mg per replicate'!$A9</f>
        <v>0</v>
      </c>
      <c r="M9" s="47">
        <f>(('Organized Raw data'!L7*'pmol.mg per replicate'!M$1)/'pmol.mg per replicate'!M$2*1000)/'pmol.mg per replicate'!$A9</f>
        <v>2.2050070655015861</v>
      </c>
      <c r="N9" s="47">
        <f>(('Organized Raw data'!M7*'pmol.mg per replicate'!N$1)/'pmol.mg per replicate'!N$2*1000)/'pmol.mg per replicate'!$A9</f>
        <v>2.0107300533208949</v>
      </c>
      <c r="O9" s="47">
        <f>(('Organized Raw data'!N7*'pmol.mg per replicate'!O$1)/'pmol.mg per replicate'!O$2*1000)/'pmol.mg per replicate'!$A9</f>
        <v>0.31243765303227644</v>
      </c>
      <c r="P9" s="47">
        <f>(('Organized Raw data'!O7*'pmol.mg per replicate'!P$1)/'pmol.mg per replicate'!P$2*1000)/'pmol.mg per replicate'!$A9</f>
        <v>0.79818345312746541</v>
      </c>
      <c r="Q9" s="47">
        <f>(('Organized Raw data'!P7*'pmol.mg per replicate'!Q$1)/'pmol.mg per replicate'!Q$2*1000)/'pmol.mg per replicate'!$A9</f>
        <v>1.4910928157862084</v>
      </c>
      <c r="R9" s="47">
        <f>(('Organized Raw data'!Q7*'pmol.mg per replicate'!R$1)/'pmol.mg per replicate'!R$2*1000)/'pmol.mg per replicate'!$A9</f>
        <v>3.324791552769033</v>
      </c>
    </row>
    <row r="10" spans="1:18" x14ac:dyDescent="0.35">
      <c r="A10" s="35">
        <v>30</v>
      </c>
      <c r="B10" s="38" t="s">
        <v>117</v>
      </c>
      <c r="C10" s="43">
        <f>(('Organized Raw data'!B8*'pmol.mg per replicate'!C$1)/'pmol.mg per replicate'!C$2*1000)/'pmol.mg per replicate'!$A10</f>
        <v>0.44362578162517308</v>
      </c>
      <c r="D10" s="42">
        <f>(('Organized Raw data'!C8*'pmol.mg per replicate'!D$1)/'pmol.mg per replicate'!D$2*1000)/'pmol.mg per replicate'!$A10</f>
        <v>0.21537788774017727</v>
      </c>
      <c r="E10" s="42">
        <f>(('Organized Raw data'!D8*'pmol.mg per replicate'!E$1)/'pmol.mg per replicate'!E$2*1000)/'pmol.mg per replicate'!$A10</f>
        <v>1.91104620757157</v>
      </c>
      <c r="F10" s="42">
        <f>(('Organized Raw data'!E8*'pmol.mg per replicate'!F$1)/'pmol.mg per replicate'!F$2*1000)/'pmol.mg per replicate'!$A10</f>
        <v>0</v>
      </c>
      <c r="G10" s="42">
        <f>(('Organized Raw data'!F8*'pmol.mg per replicate'!G$1)/'pmol.mg per replicate'!G$2*1000)/'pmol.mg per replicate'!$A10</f>
        <v>3.7381504409873116</v>
      </c>
      <c r="H10" s="42">
        <f>(('Organized Raw data'!G8*'pmol.mg per replicate'!H$1)/'pmol.mg per replicate'!H$2*1000)/'pmol.mg per replicate'!$A10</f>
        <v>1.897360831923933</v>
      </c>
      <c r="I10" s="42">
        <f>(('Organized Raw data'!H8*'pmol.mg per replicate'!I$1)/'pmol.mg per replicate'!I$2*1000)/'pmol.mg per replicate'!$A10</f>
        <v>3.9952211756086191</v>
      </c>
      <c r="J10" s="42">
        <f>(('Organized Raw data'!I8*'pmol.mg per replicate'!J$1)/'pmol.mg per replicate'!J$2*1000)/'pmol.mg per replicate'!$A10</f>
        <v>0.17736195008885894</v>
      </c>
      <c r="K10" s="42">
        <f>(('Organized Raw data'!J8*'pmol.mg per replicate'!K$1)/'pmol.mg per replicate'!K$2*1000)/'pmol.mg per replicate'!$A10</f>
        <v>1.7410414426689551</v>
      </c>
      <c r="L10" s="42">
        <f>(('Organized Raw data'!K8*'pmol.mg per replicate'!L$1)/'pmol.mg per replicate'!L$2*1000)/'pmol.mg per replicate'!$A10</f>
        <v>1.5590292471662515</v>
      </c>
      <c r="M10" s="42">
        <f>(('Organized Raw data'!L8*'pmol.mg per replicate'!M$1)/'pmol.mg per replicate'!M$2*1000)/'pmol.mg per replicate'!$A10</f>
        <v>1.5513746515708717</v>
      </c>
      <c r="N10" s="42">
        <f>(('Organized Raw data'!M8*'pmol.mg per replicate'!N$1)/'pmol.mg per replicate'!N$2*1000)/'pmol.mg per replicate'!$A10</f>
        <v>2.6216587255761108</v>
      </c>
      <c r="O10" s="42">
        <f>(('Organized Raw data'!N8*'pmol.mg per replicate'!O$1)/'pmol.mg per replicate'!O$2*1000)/'pmol.mg per replicate'!$A10</f>
        <v>0.58521837720573255</v>
      </c>
      <c r="P10" s="42">
        <f>(('Organized Raw data'!O8*'pmol.mg per replicate'!P$1)/'pmol.mg per replicate'!P$2*1000)/'pmol.mg per replicate'!$A10</f>
        <v>0.33167708207896729</v>
      </c>
      <c r="Q10" s="42">
        <f>(('Organized Raw data'!P8*'pmol.mg per replicate'!Q$1)/'pmol.mg per replicate'!Q$2*1000)/'pmol.mg per replicate'!$A10</f>
        <v>1.2838687262095119</v>
      </c>
      <c r="R10" s="42">
        <f>(('Organized Raw data'!Q8*'pmol.mg per replicate'!R$1)/'pmol.mg per replicate'!R$2*1000)/'pmol.mg per replicate'!$A10</f>
        <v>6.1466892482571023</v>
      </c>
    </row>
    <row r="11" spans="1:18" x14ac:dyDescent="0.35">
      <c r="A11" s="35">
        <v>20</v>
      </c>
      <c r="B11" s="38" t="s">
        <v>62</v>
      </c>
      <c r="C11" s="43">
        <f>(('Organized Raw data'!B9*'pmol.mg per replicate'!C$1)/'pmol.mg per replicate'!C$2*1000)/'pmol.mg per replicate'!$A11</f>
        <v>0.4037788686030751</v>
      </c>
      <c r="D11" s="42">
        <f>(('Organized Raw data'!C9*'pmol.mg per replicate'!D$1)/'pmol.mg per replicate'!D$2*1000)/'pmol.mg per replicate'!$A11</f>
        <v>0.38715742188086361</v>
      </c>
      <c r="E11" s="42">
        <f>(('Organized Raw data'!D9*'pmol.mg per replicate'!E$1)/'pmol.mg per replicate'!E$2*1000)/'pmol.mg per replicate'!$A11</f>
        <v>5.1454862821797356</v>
      </c>
      <c r="F11" s="42">
        <f>(('Organized Raw data'!E9*'pmol.mg per replicate'!F$1)/'pmol.mg per replicate'!F$2*1000)/'pmol.mg per replicate'!$A11</f>
        <v>0.52129813243303225</v>
      </c>
      <c r="G11" s="42">
        <f>(('Organized Raw data'!F9*'pmol.mg per replicate'!G$1)/'pmol.mg per replicate'!G$2*1000)/'pmol.mg per replicate'!$A11</f>
        <v>6.3702326943883172</v>
      </c>
      <c r="H11" s="42">
        <f>(('Organized Raw data'!G9*'pmol.mg per replicate'!H$1)/'pmol.mg per replicate'!H$2*1000)/'pmol.mg per replicate'!$A11</f>
        <v>1.3171315520231748</v>
      </c>
      <c r="I11" s="42">
        <f>(('Organized Raw data'!H9*'pmol.mg per replicate'!I$1)/'pmol.mg per replicate'!I$2*1000)/'pmol.mg per replicate'!$A11</f>
        <v>3.208394359417003</v>
      </c>
      <c r="J11" s="42">
        <f>(('Organized Raw data'!I9*'pmol.mg per replicate'!J$1)/'pmol.mg per replicate'!J$2*1000)/'pmol.mg per replicate'!$A11</f>
        <v>0.32947004752342374</v>
      </c>
      <c r="K11" s="42">
        <f>(('Organized Raw data'!J9*'pmol.mg per replicate'!K$1)/'pmol.mg per replicate'!K$2*1000)/'pmol.mg per replicate'!$A11</f>
        <v>1.9452092948969735</v>
      </c>
      <c r="L11" s="42">
        <f>(('Organized Raw data'!K9*'pmol.mg per replicate'!L$1)/'pmol.mg per replicate'!L$2*1000)/'pmol.mg per replicate'!$A11</f>
        <v>1.4005667597624976</v>
      </c>
      <c r="M11" s="42">
        <f>(('Organized Raw data'!L9*'pmol.mg per replicate'!M$1)/'pmol.mg per replicate'!M$2*1000)/'pmol.mg per replicate'!$A11</f>
        <v>1.9648846565048719</v>
      </c>
      <c r="N11" s="42">
        <f>(('Organized Raw data'!M9*'pmol.mg per replicate'!N$1)/'pmol.mg per replicate'!N$2*1000)/'pmol.mg per replicate'!$A11</f>
        <v>3.3413663869686929</v>
      </c>
      <c r="O11" s="42">
        <f>(('Organized Raw data'!N9*'pmol.mg per replicate'!O$1)/'pmol.mg per replicate'!O$2*1000)/'pmol.mg per replicate'!$A11</f>
        <v>0.3842140097263983</v>
      </c>
      <c r="P11" s="42">
        <f>(('Organized Raw data'!O9*'pmol.mg per replicate'!P$1)/'pmol.mg per replicate'!P$2*1000)/'pmol.mg per replicate'!$A11</f>
        <v>1.5829020765123925</v>
      </c>
      <c r="Q11" s="42">
        <f>(('Organized Raw data'!P9*'pmol.mg per replicate'!Q$1)/'pmol.mg per replicate'!Q$2*1000)/'pmol.mg per replicate'!$A11</f>
        <v>1.7659614465212456</v>
      </c>
      <c r="R11" s="42">
        <f>(('Organized Raw data'!Q9*'pmol.mg per replicate'!R$1)/'pmol.mg per replicate'!R$2*1000)/'pmol.mg per replicate'!$A11</f>
        <v>9.0392106143517257</v>
      </c>
    </row>
    <row r="12" spans="1:18" x14ac:dyDescent="0.35">
      <c r="A12" s="35">
        <v>21</v>
      </c>
      <c r="B12" s="38" t="s">
        <v>60</v>
      </c>
      <c r="C12" s="43">
        <f>(('Organized Raw data'!B10*'pmol.mg per replicate'!C$1)/'pmol.mg per replicate'!C$2*1000)/'pmol.mg per replicate'!$A12</f>
        <v>0.17907275090290756</v>
      </c>
      <c r="D12" s="42">
        <f>(('Organized Raw data'!C10*'pmol.mg per replicate'!D$1)/'pmol.mg per replicate'!D$2*1000)/'pmol.mg per replicate'!$A12</f>
        <v>0.66786121022916423</v>
      </c>
      <c r="E12" s="42">
        <f>(('Organized Raw data'!D10*'pmol.mg per replicate'!E$1)/'pmol.mg per replicate'!E$2*1000)/'pmol.mg per replicate'!$A12</f>
        <v>3.5459697412969975</v>
      </c>
      <c r="F12" s="42">
        <f>(('Organized Raw data'!E10*'pmol.mg per replicate'!F$1)/'pmol.mg per replicate'!F$2*1000)/'pmol.mg per replicate'!$A12</f>
        <v>2.1965567210343222</v>
      </c>
      <c r="G12" s="42">
        <f>(('Organized Raw data'!F10*'pmol.mg per replicate'!G$1)/'pmol.mg per replicate'!G$2*1000)/'pmol.mg per replicate'!$A12</f>
        <v>3.3933809435859881</v>
      </c>
      <c r="H12" s="42">
        <f>(('Organized Raw data'!G10*'pmol.mg per replicate'!H$1)/'pmol.mg per replicate'!H$2*1000)/'pmol.mg per replicate'!$A12</f>
        <v>1.02441569323237</v>
      </c>
      <c r="I12" s="42">
        <f>(('Organized Raw data'!H10*'pmol.mg per replicate'!I$1)/'pmol.mg per replicate'!I$2*1000)/'pmol.mg per replicate'!$A12</f>
        <v>2.8889437543523329</v>
      </c>
      <c r="J12" s="42">
        <f>(('Organized Raw data'!I10*'pmol.mg per replicate'!J$1)/'pmol.mg per replicate'!J$2*1000)/'pmol.mg per replicate'!$A12</f>
        <v>0.19810880034183759</v>
      </c>
      <c r="K12" s="42">
        <f>(('Organized Raw data'!J10*'pmol.mg per replicate'!K$1)/'pmol.mg per replicate'!K$2*1000)/'pmol.mg per replicate'!$A12</f>
        <v>0</v>
      </c>
      <c r="L12" s="42">
        <f>(('Organized Raw data'!K10*'pmol.mg per replicate'!L$1)/'pmol.mg per replicate'!L$2*1000)/'pmol.mg per replicate'!$A12</f>
        <v>0</v>
      </c>
      <c r="M12" s="42">
        <f>(('Organized Raw data'!L10*'pmol.mg per replicate'!M$1)/'pmol.mg per replicate'!M$2*1000)/'pmol.mg per replicate'!$A12</f>
        <v>1.8959495115302669</v>
      </c>
      <c r="N12" s="42">
        <f>(('Organized Raw data'!M10*'pmol.mg per replicate'!N$1)/'pmol.mg per replicate'!N$2*1000)/'pmol.mg per replicate'!$A12</f>
        <v>2.8059109759887804</v>
      </c>
      <c r="O12" s="42">
        <f>(('Organized Raw data'!N10*'pmol.mg per replicate'!O$1)/'pmol.mg per replicate'!O$2*1000)/'pmol.mg per replicate'!$A12</f>
        <v>1.0200188050834984</v>
      </c>
      <c r="P12" s="42">
        <f>(('Organized Raw data'!O10*'pmol.mg per replicate'!P$1)/'pmol.mg per replicate'!P$2*1000)/'pmol.mg per replicate'!$A12</f>
        <v>2.4438088158071625</v>
      </c>
      <c r="Q12" s="42">
        <f>(('Organized Raw data'!P10*'pmol.mg per replicate'!Q$1)/'pmol.mg per replicate'!Q$2*1000)/'pmol.mg per replicate'!$A12</f>
        <v>1.8499589402364285</v>
      </c>
      <c r="R12" s="42">
        <f>(('Organized Raw data'!Q10*'pmol.mg per replicate'!R$1)/'pmol.mg per replicate'!R$2*1000)/'pmol.mg per replicate'!$A12</f>
        <v>6.1215974061086706</v>
      </c>
    </row>
    <row r="13" spans="1:18" x14ac:dyDescent="0.35">
      <c r="A13" s="36">
        <v>28</v>
      </c>
      <c r="B13" s="39" t="s">
        <v>44</v>
      </c>
      <c r="C13" s="44">
        <f>(('Organized Raw data'!B11*'pmol.mg per replicate'!C$1)/'pmol.mg per replicate'!C$2*1000)/'pmol.mg per replicate'!$A13</f>
        <v>0.23158520767621332</v>
      </c>
      <c r="D13" s="45">
        <f>(('Organized Raw data'!C11*'pmol.mg per replicate'!D$1)/'pmol.mg per replicate'!D$2*1000)/'pmol.mg per replicate'!$A13</f>
        <v>0.27298588984501776</v>
      </c>
      <c r="E13" s="45">
        <f>(('Organized Raw data'!D11*'pmol.mg per replicate'!E$1)/'pmol.mg per replicate'!E$2*1000)/'pmol.mg per replicate'!$A13</f>
        <v>2.2978754805933788</v>
      </c>
      <c r="F13" s="45">
        <f>(('Organized Raw data'!E11*'pmol.mg per replicate'!F$1)/'pmol.mg per replicate'!F$2*1000)/'pmol.mg per replicate'!$A13</f>
        <v>1.1023469960245424</v>
      </c>
      <c r="G13" s="45">
        <f>(('Organized Raw data'!F11*'pmol.mg per replicate'!G$1)/'pmol.mg per replicate'!G$2*1000)/'pmol.mg per replicate'!$A13</f>
        <v>4.4997182447943977</v>
      </c>
      <c r="H13" s="45">
        <f>(('Organized Raw data'!G11*'pmol.mg per replicate'!H$1)/'pmol.mg per replicate'!H$2*1000)/'pmol.mg per replicate'!$A13</f>
        <v>1.8234893304610875</v>
      </c>
      <c r="I13" s="45">
        <f>(('Organized Raw data'!H11*'pmol.mg per replicate'!I$1)/'pmol.mg per replicate'!I$2*1000)/'pmol.mg per replicate'!$A13</f>
        <v>2.8968345736935772</v>
      </c>
      <c r="J13" s="45">
        <f>(('Organized Raw data'!I11*'pmol.mg per replicate'!J$1)/'pmol.mg per replicate'!J$2*1000)/'pmol.mg per replicate'!$A13</f>
        <v>0.39570149686731942</v>
      </c>
      <c r="K13" s="45">
        <f>(('Organized Raw data'!J11*'pmol.mg per replicate'!K$1)/'pmol.mg per replicate'!K$2*1000)/'pmol.mg per replicate'!$A13</f>
        <v>1.3877072076974024</v>
      </c>
      <c r="L13" s="45">
        <f>(('Organized Raw data'!K11*'pmol.mg per replicate'!L$1)/'pmol.mg per replicate'!L$2*1000)/'pmol.mg per replicate'!$A13</f>
        <v>1.979016260531393</v>
      </c>
      <c r="M13" s="45">
        <f>(('Organized Raw data'!L11*'pmol.mg per replicate'!M$1)/'pmol.mg per replicate'!M$2*1000)/'pmol.mg per replicate'!$A13</f>
        <v>1.8397928149616116</v>
      </c>
      <c r="N13" s="45">
        <f>(('Organized Raw data'!M11*'pmol.mg per replicate'!N$1)/'pmol.mg per replicate'!N$2*1000)/'pmol.mg per replicate'!$A13</f>
        <v>2.2585577296741297</v>
      </c>
      <c r="O13" s="45">
        <f>(('Organized Raw data'!N11*'pmol.mg per replicate'!O$1)/'pmol.mg per replicate'!O$2*1000)/'pmol.mg per replicate'!$A13</f>
        <v>0.58811150919222843</v>
      </c>
      <c r="P13" s="45">
        <f>(('Organized Raw data'!O11*'pmol.mg per replicate'!P$1)/'pmol.mg per replicate'!P$2*1000)/'pmol.mg per replicate'!$A13</f>
        <v>1.0595052716967226</v>
      </c>
      <c r="Q13" s="45">
        <f>(('Organized Raw data'!P11*'pmol.mg per replicate'!Q$1)/'pmol.mg per replicate'!Q$2*1000)/'pmol.mg per replicate'!$A13</f>
        <v>1.5847495220487409</v>
      </c>
      <c r="R13" s="45">
        <f>(('Organized Raw data'!Q11*'pmol.mg per replicate'!R$1)/'pmol.mg per replicate'!R$2*1000)/'pmol.mg per replicate'!$A13</f>
        <v>6.6071071638161483</v>
      </c>
    </row>
    <row r="14" spans="1:18" x14ac:dyDescent="0.35">
      <c r="A14" s="35">
        <v>21</v>
      </c>
      <c r="B14" s="40" t="s">
        <v>64</v>
      </c>
      <c r="C14" s="46">
        <f>(('Organized Raw data'!B12*'pmol.mg per replicate'!C$1)/'pmol.mg per replicate'!C$2*1000)/'pmol.mg per replicate'!$A14</f>
        <v>0.43523107676473466</v>
      </c>
      <c r="D14" s="47">
        <f>(('Organized Raw data'!C12*'pmol.mg per replicate'!D$1)/'pmol.mg per replicate'!D$2*1000)/'pmol.mg per replicate'!$A14</f>
        <v>0.40001368081652239</v>
      </c>
      <c r="E14" s="47">
        <f>(('Organized Raw data'!D12*'pmol.mg per replicate'!E$1)/'pmol.mg per replicate'!E$2*1000)/'pmol.mg per replicate'!$A14</f>
        <v>2.4622526895103993</v>
      </c>
      <c r="F14" s="47">
        <f>(('Organized Raw data'!E12*'pmol.mg per replicate'!F$1)/'pmol.mg per replicate'!F$2*1000)/'pmol.mg per replicate'!$A14</f>
        <v>0.47429134795531297</v>
      </c>
      <c r="G14" s="47">
        <f>(('Organized Raw data'!F12*'pmol.mg per replicate'!G$1)/'pmol.mg per replicate'!G$2*1000)/'pmol.mg per replicate'!$A14</f>
        <v>6.2773155360567232</v>
      </c>
      <c r="H14" s="47">
        <f>(('Organized Raw data'!G12*'pmol.mg per replicate'!H$1)/'pmol.mg per replicate'!H$2*1000)/'pmol.mg per replicate'!$A14</f>
        <v>0.60850908250339564</v>
      </c>
      <c r="I14" s="47">
        <f>(('Organized Raw data'!H12*'pmol.mg per replicate'!I$1)/'pmol.mg per replicate'!I$2*1000)/'pmol.mg per replicate'!$A14</f>
        <v>3.2200607097456864</v>
      </c>
      <c r="J14" s="47">
        <f>(('Organized Raw data'!I12*'pmol.mg per replicate'!J$1)/'pmol.mg per replicate'!J$2*1000)/'pmol.mg per replicate'!$A14</f>
        <v>0.13690126415488257</v>
      </c>
      <c r="K14" s="47">
        <f>(('Organized Raw data'!J12*'pmol.mg per replicate'!K$1)/'pmol.mg per replicate'!K$2*1000)/'pmol.mg per replicate'!$A14</f>
        <v>1.4371603884738415</v>
      </c>
      <c r="L14" s="47">
        <f>(('Organized Raw data'!K12*'pmol.mg per replicate'!L$1)/'pmol.mg per replicate'!L$2*1000)/'pmol.mg per replicate'!$A14</f>
        <v>1.3369425998964819</v>
      </c>
      <c r="M14" s="47">
        <f>(('Organized Raw data'!L12*'pmol.mg per replicate'!M$1)/'pmol.mg per replicate'!M$2*1000)/'pmol.mg per replicate'!$A14</f>
        <v>1.8748517431707119</v>
      </c>
      <c r="N14" s="47">
        <f>(('Organized Raw data'!M12*'pmol.mg per replicate'!N$1)/'pmol.mg per replicate'!N$2*1000)/'pmol.mg per replicate'!$A14</f>
        <v>2.7728832859855119</v>
      </c>
      <c r="O14" s="47">
        <f>(('Organized Raw data'!N12*'pmol.mg per replicate'!O$1)/'pmol.mg per replicate'!O$2*1000)/'pmol.mg per replicate'!$A14</f>
        <v>0.78338073928783036</v>
      </c>
      <c r="P14" s="47">
        <f>(('Organized Raw data'!O12*'pmol.mg per replicate'!P$1)/'pmol.mg per replicate'!P$2*1000)/'pmol.mg per replicate'!$A14</f>
        <v>1.1005470585784958</v>
      </c>
      <c r="Q14" s="47">
        <f>(('Organized Raw data'!P12*'pmol.mg per replicate'!Q$1)/'pmol.mg per replicate'!Q$2*1000)/'pmol.mg per replicate'!$A14</f>
        <v>1.7914827042670904</v>
      </c>
      <c r="R14" s="47">
        <f>(('Organized Raw data'!Q12*'pmol.mg per replicate'!R$1)/'pmol.mg per replicate'!R$2*1000)/'pmol.mg per replicate'!$A14</f>
        <v>8.5568243161851427</v>
      </c>
    </row>
    <row r="15" spans="1:18" x14ac:dyDescent="0.35">
      <c r="A15" s="35">
        <v>19</v>
      </c>
      <c r="B15" s="38" t="s">
        <v>115</v>
      </c>
      <c r="C15" s="43">
        <f>(('Organized Raw data'!B13*'pmol.mg per replicate'!C$1)/'pmol.mg per replicate'!C$2*1000)/'pmol.mg per replicate'!$A15</f>
        <v>0.39290210510168838</v>
      </c>
      <c r="D15" s="42">
        <f>(('Organized Raw data'!C13*'pmol.mg per replicate'!D$1)/'pmol.mg per replicate'!D$2*1000)/'pmol.mg per replicate'!$A15</f>
        <v>0.62627918610289912</v>
      </c>
      <c r="E15" s="42">
        <f>(('Organized Raw data'!D13*'pmol.mg per replicate'!E$1)/'pmol.mg per replicate'!E$2*1000)/'pmol.mg per replicate'!$A15</f>
        <v>3.7474594439469504</v>
      </c>
      <c r="F15" s="42">
        <f>(('Organized Raw data'!E13*'pmol.mg per replicate'!F$1)/'pmol.mg per replicate'!F$2*1000)/'pmol.mg per replicate'!$A15</f>
        <v>0.43876645229109101</v>
      </c>
      <c r="G15" s="42">
        <f>(('Organized Raw data'!F13*'pmol.mg per replicate'!G$1)/'pmol.mg per replicate'!G$2*1000)/'pmol.mg per replicate'!$A15</f>
        <v>6.1866039311801826</v>
      </c>
      <c r="H15" s="42">
        <f>(('Organized Raw data'!G13*'pmol.mg per replicate'!H$1)/'pmol.mg per replicate'!H$2*1000)/'pmol.mg per replicate'!$A15</f>
        <v>0.88993441096621106</v>
      </c>
      <c r="I15" s="42">
        <f>(('Organized Raw data'!H13*'pmol.mg per replicate'!I$1)/'pmol.mg per replicate'!I$2*1000)/'pmol.mg per replicate'!$A15</f>
        <v>3.8388604696485888</v>
      </c>
      <c r="J15" s="42">
        <f>(('Organized Raw data'!I13*'pmol.mg per replicate'!J$1)/'pmol.mg per replicate'!J$2*1000)/'pmol.mg per replicate'!$A15</f>
        <v>0.30326098572498295</v>
      </c>
      <c r="K15" s="42">
        <f>(('Organized Raw data'!J13*'pmol.mg per replicate'!K$1)/'pmol.mg per replicate'!K$2*1000)/'pmol.mg per replicate'!$A15</f>
        <v>1.8389779209654746</v>
      </c>
      <c r="L15" s="42">
        <f>(('Organized Raw data'!K13*'pmol.mg per replicate'!L$1)/'pmol.mg per replicate'!L$2*1000)/'pmol.mg per replicate'!$A15</f>
        <v>1.2806381682970784</v>
      </c>
      <c r="M15" s="42">
        <f>(('Organized Raw data'!L13*'pmol.mg per replicate'!M$1)/'pmol.mg per replicate'!M$2*1000)/'pmol.mg per replicate'!$A15</f>
        <v>1.3888530516760011</v>
      </c>
      <c r="N15" s="42">
        <f>(('Organized Raw data'!M13*'pmol.mg per replicate'!N$1)/'pmol.mg per replicate'!N$2*1000)/'pmol.mg per replicate'!$A15</f>
        <v>2.2398210665279787</v>
      </c>
      <c r="O15" s="42">
        <f>(('Organized Raw data'!N13*'pmol.mg per replicate'!O$1)/'pmol.mg per replicate'!O$2*1000)/'pmol.mg per replicate'!$A15</f>
        <v>0.63976643245450482</v>
      </c>
      <c r="P15" s="42">
        <f>(('Organized Raw data'!O13*'pmol.mg per replicate'!P$1)/'pmol.mg per replicate'!P$2*1000)/'pmol.mg per replicate'!$A15</f>
        <v>0.53756884650460324</v>
      </c>
      <c r="Q15" s="42">
        <f>(('Organized Raw data'!P13*'pmol.mg per replicate'!Q$1)/'pmol.mg per replicate'!Q$2*1000)/'pmol.mg per replicate'!$A15</f>
        <v>1.5925062229851941</v>
      </c>
      <c r="R15" s="42">
        <f>(('Organized Raw data'!Q13*'pmol.mg per replicate'!R$1)/'pmol.mg per replicate'!R$2*1000)/'pmol.mg per replicate'!$A15</f>
        <v>8.2010401677813487</v>
      </c>
    </row>
    <row r="16" spans="1:18" x14ac:dyDescent="0.35">
      <c r="A16" s="35">
        <v>20</v>
      </c>
      <c r="B16" s="38" t="s">
        <v>33</v>
      </c>
      <c r="C16" s="43">
        <f>(('Organized Raw data'!B14*'pmol.mg per replicate'!C$1)/'pmol.mg per replicate'!C$2*1000)/'pmol.mg per replicate'!$A16</f>
        <v>0.45984776620689971</v>
      </c>
      <c r="D16" s="42">
        <f>(('Organized Raw data'!C14*'pmol.mg per replicate'!D$1)/'pmol.mg per replicate'!D$2*1000)/'pmol.mg per replicate'!$A16</f>
        <v>0.57458657724004814</v>
      </c>
      <c r="E16" s="42">
        <f>(('Organized Raw data'!D14*'pmol.mg per replicate'!E$1)/'pmol.mg per replicate'!E$2*1000)/'pmol.mg per replicate'!$A16</f>
        <v>3.9471646306520265</v>
      </c>
      <c r="F16" s="42">
        <f>(('Organized Raw data'!E14*'pmol.mg per replicate'!F$1)/'pmol.mg per replicate'!F$2*1000)/'pmol.mg per replicate'!$A16</f>
        <v>1.1657857582381377</v>
      </c>
      <c r="G16" s="42">
        <f>(('Organized Raw data'!F14*'pmol.mg per replicate'!G$1)/'pmol.mg per replicate'!G$2*1000)/'pmol.mg per replicate'!$A16</f>
        <v>7.8503862904376644</v>
      </c>
      <c r="H16" s="42">
        <f>(('Organized Raw data'!G14*'pmol.mg per replicate'!H$1)/'pmol.mg per replicate'!H$2*1000)/'pmol.mg per replicate'!$A16</f>
        <v>1.4147056608973303</v>
      </c>
      <c r="I16" s="42">
        <f>(('Organized Raw data'!H14*'pmol.mg per replicate'!I$1)/'pmol.mg per replicate'!I$2*1000)/'pmol.mg per replicate'!$A16</f>
        <v>3.6205187476882168</v>
      </c>
      <c r="J16" s="42">
        <f>(('Organized Raw data'!I14*'pmol.mg per replicate'!J$1)/'pmol.mg per replicate'!J$2*1000)/'pmol.mg per replicate'!$A16</f>
        <v>0.45795993668344392</v>
      </c>
      <c r="K16" s="42">
        <f>(('Organized Raw data'!J14*'pmol.mg per replicate'!K$1)/'pmol.mg per replicate'!K$2*1000)/'pmol.mg per replicate'!$A16</f>
        <v>2.2994875692876136</v>
      </c>
      <c r="L16" s="42">
        <f>(('Organized Raw data'!K14*'pmol.mg per replicate'!L$1)/'pmol.mg per replicate'!L$2*1000)/'pmol.mg per replicate'!$A16</f>
        <v>2.4612444288633992</v>
      </c>
      <c r="M16" s="42">
        <f>(('Organized Raw data'!L14*'pmol.mg per replicate'!M$1)/'pmol.mg per replicate'!M$2*1000)/'pmol.mg per replicate'!$A16</f>
        <v>2.3610797244916659</v>
      </c>
      <c r="N16" s="42">
        <f>(('Organized Raw data'!M14*'pmol.mg per replicate'!N$1)/'pmol.mg per replicate'!N$2*1000)/'pmol.mg per replicate'!$A16</f>
        <v>3.1199500297337766</v>
      </c>
      <c r="O16" s="42">
        <f>(('Organized Raw data'!N14*'pmol.mg per replicate'!O$1)/'pmol.mg per replicate'!O$2*1000)/'pmol.mg per replicate'!$A16</f>
        <v>0.75941941195443929</v>
      </c>
      <c r="P16" s="42">
        <f>(('Organized Raw data'!O14*'pmol.mg per replicate'!P$1)/'pmol.mg per replicate'!P$2*1000)/'pmol.mg per replicate'!$A16</f>
        <v>1.6226968219086331</v>
      </c>
      <c r="Q16" s="42">
        <f>(('Organized Raw data'!P14*'pmol.mg per replicate'!Q$1)/'pmol.mg per replicate'!Q$2*1000)/'pmol.mg per replicate'!$A16</f>
        <v>2.2841492746338252</v>
      </c>
      <c r="R16" s="42">
        <f>(('Organized Raw data'!Q14*'pmol.mg per replicate'!R$1)/'pmol.mg per replicate'!R$2*1000)/'pmol.mg per replicate'!$A16</f>
        <v>7.9770848588946563</v>
      </c>
    </row>
    <row r="17" spans="1:18" x14ac:dyDescent="0.35">
      <c r="A17" s="35">
        <v>26</v>
      </c>
      <c r="B17" s="38" t="s">
        <v>113</v>
      </c>
      <c r="C17" s="43">
        <f>(('Organized Raw data'!B15*'pmol.mg per replicate'!C$1)/'pmol.mg per replicate'!C$2*1000)/'pmol.mg per replicate'!$A17</f>
        <v>0.6610976499656106</v>
      </c>
      <c r="D17" s="42">
        <f>(('Organized Raw data'!C15*'pmol.mg per replicate'!D$1)/'pmol.mg per replicate'!D$2*1000)/'pmol.mg per replicate'!$A17</f>
        <v>0.5206049875362867</v>
      </c>
      <c r="E17" s="42">
        <f>(('Organized Raw data'!D15*'pmol.mg per replicate'!E$1)/'pmol.mg per replicate'!E$2*1000)/'pmol.mg per replicate'!$A17</f>
        <v>3.3444985643211655</v>
      </c>
      <c r="F17" s="42">
        <f>(('Organized Raw data'!E15*'pmol.mg per replicate'!F$1)/'pmol.mg per replicate'!F$2*1000)/'pmol.mg per replicate'!$A17</f>
        <v>0.22157383254853555</v>
      </c>
      <c r="G17" s="42">
        <f>(('Organized Raw data'!F15*'pmol.mg per replicate'!G$1)/'pmol.mg per replicate'!G$2*1000)/'pmol.mg per replicate'!$A17</f>
        <v>5.7232218794757461</v>
      </c>
      <c r="H17" s="42">
        <f>(('Organized Raw data'!G15*'pmol.mg per replicate'!H$1)/'pmol.mg per replicate'!H$2*1000)/'pmol.mg per replicate'!$A17</f>
        <v>1.9046805078822462</v>
      </c>
      <c r="I17" s="42">
        <f>(('Organized Raw data'!H15*'pmol.mg per replicate'!I$1)/'pmol.mg per replicate'!I$2*1000)/'pmol.mg per replicate'!$A17</f>
        <v>4.532070002255093</v>
      </c>
      <c r="J17" s="42">
        <f>(('Organized Raw data'!I15*'pmol.mg per replicate'!J$1)/'pmol.mg per replicate'!J$2*1000)/'pmol.mg per replicate'!$A17</f>
        <v>0.36027604554864645</v>
      </c>
      <c r="K17" s="42">
        <f>(('Organized Raw data'!J15*'pmol.mg per replicate'!K$1)/'pmol.mg per replicate'!K$2*1000)/'pmol.mg per replicate'!$A17</f>
        <v>2.970617407656484</v>
      </c>
      <c r="L17" s="42">
        <f>(('Organized Raw data'!K15*'pmol.mg per replicate'!L$1)/'pmol.mg per replicate'!L$2*1000)/'pmol.mg per replicate'!$A17</f>
        <v>1.7565043092065269</v>
      </c>
      <c r="M17" s="42">
        <f>(('Organized Raw data'!L15*'pmol.mg per replicate'!M$1)/'pmol.mg per replicate'!M$2*1000)/'pmol.mg per replicate'!$A17</f>
        <v>2.0668169268132255</v>
      </c>
      <c r="N17" s="42">
        <f>(('Organized Raw data'!M15*'pmol.mg per replicate'!N$1)/'pmol.mg per replicate'!N$2*1000)/'pmol.mg per replicate'!$A17</f>
        <v>2.4884943289657353</v>
      </c>
      <c r="O17" s="42">
        <f>(('Organized Raw data'!N15*'pmol.mg per replicate'!O$1)/'pmol.mg per replicate'!O$2*1000)/'pmol.mg per replicate'!$A17</f>
        <v>0.59108951302724722</v>
      </c>
      <c r="P17" s="42">
        <f>(('Organized Raw data'!O15*'pmol.mg per replicate'!P$1)/'pmol.mg per replicate'!P$2*1000)/'pmol.mg per replicate'!$A17</f>
        <v>0.94173439258638614</v>
      </c>
      <c r="Q17" s="42">
        <f>(('Organized Raw data'!P15*'pmol.mg per replicate'!Q$1)/'pmol.mg per replicate'!Q$2*1000)/'pmol.mg per replicate'!$A17</f>
        <v>1.5610563761957628</v>
      </c>
      <c r="R17" s="42">
        <f>(('Organized Raw data'!Q15*'pmol.mg per replicate'!R$1)/'pmol.mg per replicate'!R$2*1000)/'pmol.mg per replicate'!$A17</f>
        <v>9.8241333090410521</v>
      </c>
    </row>
    <row r="18" spans="1:18" x14ac:dyDescent="0.35">
      <c r="A18" s="36">
        <v>29</v>
      </c>
      <c r="B18" s="39" t="s">
        <v>30</v>
      </c>
      <c r="C18" s="44">
        <f>(('Organized Raw data'!B16*'pmol.mg per replicate'!C$1)/'pmol.mg per replicate'!C$2*1000)/'pmol.mg per replicate'!$A18</f>
        <v>0.15512565527818073</v>
      </c>
      <c r="D18" s="45">
        <f>(('Organized Raw data'!C16*'pmol.mg per replicate'!D$1)/'pmol.mg per replicate'!D$2*1000)/'pmol.mg per replicate'!$A18</f>
        <v>0.6539392134726143</v>
      </c>
      <c r="E18" s="45">
        <f>(('Organized Raw data'!D16*'pmol.mg per replicate'!E$1)/'pmol.mg per replicate'!E$2*1000)/'pmol.mg per replicate'!$A18</f>
        <v>3.1800210915525087</v>
      </c>
      <c r="F18" s="45">
        <f>(('Organized Raw data'!E16*'pmol.mg per replicate'!F$1)/'pmol.mg per replicate'!F$2*1000)/'pmol.mg per replicate'!$A18</f>
        <v>0.89920287318767567</v>
      </c>
      <c r="G18" s="45">
        <f>(('Organized Raw data'!F16*'pmol.mg per replicate'!G$1)/'pmol.mg per replicate'!G$2*1000)/'pmol.mg per replicate'!$A18</f>
        <v>4.6249740727807591</v>
      </c>
      <c r="H18" s="45">
        <f>(('Organized Raw data'!G16*'pmol.mg per replicate'!H$1)/'pmol.mg per replicate'!H$2*1000)/'pmol.mg per replicate'!$A18</f>
        <v>1.2343240032140517</v>
      </c>
      <c r="I18" s="45">
        <f>(('Organized Raw data'!H16*'pmol.mg per replicate'!I$1)/'pmol.mg per replicate'!I$2*1000)/'pmol.mg per replicate'!$A18</f>
        <v>3.4075275329541661</v>
      </c>
      <c r="J18" s="45">
        <f>(('Organized Raw data'!I16*'pmol.mg per replicate'!J$1)/'pmol.mg per replicate'!J$2*1000)/'pmol.mg per replicate'!$A18</f>
        <v>0.21714920775906679</v>
      </c>
      <c r="K18" s="45">
        <f>(('Organized Raw data'!J16*'pmol.mg per replicate'!K$1)/'pmol.mg per replicate'!K$2*1000)/'pmol.mg per replicate'!$A18</f>
        <v>0.53076529337790646</v>
      </c>
      <c r="L18" s="45">
        <f>(('Organized Raw data'!K16*'pmol.mg per replicate'!L$1)/'pmol.mg per replicate'!L$2*1000)/'pmol.mg per replicate'!$A18</f>
        <v>0.94981824914982926</v>
      </c>
      <c r="M18" s="45">
        <f>(('Organized Raw data'!L16*'pmol.mg per replicate'!M$1)/'pmol.mg per replicate'!M$2*1000)/'pmol.mg per replicate'!$A18</f>
        <v>1.7711278002062749</v>
      </c>
      <c r="N18" s="45">
        <f>(('Organized Raw data'!M16*'pmol.mg per replicate'!N$1)/'pmol.mg per replicate'!N$2*1000)/'pmol.mg per replicate'!$A18</f>
        <v>2.1821444152043128</v>
      </c>
      <c r="O18" s="45">
        <f>(('Organized Raw data'!N16*'pmol.mg per replicate'!O$1)/'pmol.mg per replicate'!O$2*1000)/'pmol.mg per replicate'!$A18</f>
        <v>0.86342250586398983</v>
      </c>
      <c r="P18" s="45">
        <f>(('Organized Raw data'!O16*'pmol.mg per replicate'!P$1)/'pmol.mg per replicate'!P$2*1000)/'pmol.mg per replicate'!$A18</f>
        <v>1.4326857252745671</v>
      </c>
      <c r="Q18" s="45">
        <f>(('Organized Raw data'!P16*'pmol.mg per replicate'!Q$1)/'pmol.mg per replicate'!Q$2*1000)/'pmol.mg per replicate'!$A18</f>
        <v>1.4433326979473151</v>
      </c>
      <c r="R18" s="45">
        <f>(('Organized Raw data'!Q16*'pmol.mg per replicate'!R$1)/'pmol.mg per replicate'!R$2*1000)/'pmol.mg per replicate'!$A18</f>
        <v>5.7210767660227484</v>
      </c>
    </row>
    <row r="19" spans="1:18" x14ac:dyDescent="0.35">
      <c r="A19" s="35">
        <v>20</v>
      </c>
      <c r="B19" s="40" t="s">
        <v>27</v>
      </c>
      <c r="C19" s="46">
        <f>(('Organized Raw data'!B17*'pmol.mg per replicate'!C$1)/'pmol.mg per replicate'!C$2*1000)/'pmol.mg per replicate'!$A19</f>
        <v>0.13442808296484376</v>
      </c>
      <c r="D19" s="47">
        <f>(('Organized Raw data'!C17*'pmol.mg per replicate'!D$1)/'pmol.mg per replicate'!D$2*1000)/'pmol.mg per replicate'!$A19</f>
        <v>0.58041276676025721</v>
      </c>
      <c r="E19" s="47">
        <f>(('Organized Raw data'!D17*'pmol.mg per replicate'!E$1)/'pmol.mg per replicate'!E$2*1000)/'pmol.mg per replicate'!$A19</f>
        <v>4.0122723071404893</v>
      </c>
      <c r="F19" s="47">
        <f>(('Organized Raw data'!E17*'pmol.mg per replicate'!F$1)/'pmol.mg per replicate'!F$2*1000)/'pmol.mg per replicate'!$A19</f>
        <v>1.3176341778948677</v>
      </c>
      <c r="G19" s="47">
        <f>(('Organized Raw data'!F17*'pmol.mg per replicate'!G$1)/'pmol.mg per replicate'!G$2*1000)/'pmol.mg per replicate'!$A19</f>
        <v>4.5639283789198295</v>
      </c>
      <c r="H19" s="47">
        <f>(('Organized Raw data'!G17*'pmol.mg per replicate'!H$1)/'pmol.mg per replicate'!H$2*1000)/'pmol.mg per replicate'!$A19</f>
        <v>1.242189049449083</v>
      </c>
      <c r="I19" s="47">
        <f>(('Organized Raw data'!H17*'pmol.mg per replicate'!I$1)/'pmol.mg per replicate'!I$2*1000)/'pmol.mg per replicate'!$A19</f>
        <v>3.8892866287540131</v>
      </c>
      <c r="J19" s="47">
        <f>(('Organized Raw data'!I17*'pmol.mg per replicate'!J$1)/'pmol.mg per replicate'!J$2*1000)/'pmol.mg per replicate'!$A19</f>
        <v>0.27846715751684925</v>
      </c>
      <c r="K19" s="47">
        <f>(('Organized Raw data'!J17*'pmol.mg per replicate'!K$1)/'pmol.mg per replicate'!K$2*1000)/'pmol.mg per replicate'!$A19</f>
        <v>0</v>
      </c>
      <c r="L19" s="47">
        <f>(('Organized Raw data'!K17*'pmol.mg per replicate'!L$1)/'pmol.mg per replicate'!L$2*1000)/'pmol.mg per replicate'!$A19</f>
        <v>0.75004185401753498</v>
      </c>
      <c r="M19" s="47">
        <f>(('Organized Raw data'!L17*'pmol.mg per replicate'!M$1)/'pmol.mg per replicate'!M$2*1000)/'pmol.mg per replicate'!$A19</f>
        <v>2.2412456815045316</v>
      </c>
      <c r="N19" s="47">
        <f>(('Organized Raw data'!M17*'pmol.mg per replicate'!N$1)/'pmol.mg per replicate'!N$2*1000)/'pmol.mg per replicate'!$A19</f>
        <v>3.1603227624418402</v>
      </c>
      <c r="O19" s="47">
        <f>(('Organized Raw data'!N17*'pmol.mg per replicate'!O$1)/'pmol.mg per replicate'!O$2*1000)/'pmol.mg per replicate'!$A19</f>
        <v>0.97027705187339297</v>
      </c>
      <c r="P19" s="47">
        <f>(('Organized Raw data'!O17*'pmol.mg per replicate'!P$1)/'pmol.mg per replicate'!P$2*1000)/'pmol.mg per replicate'!$A19</f>
        <v>2.6868513570530417</v>
      </c>
      <c r="Q19" s="47">
        <f>(('Organized Raw data'!P17*'pmol.mg per replicate'!Q$1)/'pmol.mg per replicate'!Q$2*1000)/'pmol.mg per replicate'!$A19</f>
        <v>2.1591070052185435</v>
      </c>
      <c r="R19" s="47">
        <f>(('Organized Raw data'!Q17*'pmol.mg per replicate'!R$1)/'pmol.mg per replicate'!R$2*1000)/'pmol.mg per replicate'!$A19</f>
        <v>7.2164815550208825</v>
      </c>
    </row>
    <row r="20" spans="1:18" x14ac:dyDescent="0.35">
      <c r="A20" s="35">
        <v>22</v>
      </c>
      <c r="B20" s="38" t="s">
        <v>3</v>
      </c>
      <c r="C20" s="43">
        <f>(('Organized Raw data'!B18*'pmol.mg per replicate'!C$1)/'pmol.mg per replicate'!C$2*1000)/'pmol.mg per replicate'!$A20</f>
        <v>0.34179999199058897</v>
      </c>
      <c r="D20" s="42">
        <f>(('Organized Raw data'!C18*'pmol.mg per replicate'!D$1)/'pmol.mg per replicate'!D$2*1000)/'pmol.mg per replicate'!$A20</f>
        <v>0.57169488090378728</v>
      </c>
      <c r="E20" s="42">
        <f>(('Organized Raw data'!D18*'pmol.mg per replicate'!E$1)/'pmol.mg per replicate'!E$2*1000)/'pmol.mg per replicate'!$A20</f>
        <v>2.966401999898395</v>
      </c>
      <c r="F20" s="42">
        <f>(('Organized Raw data'!E18*'pmol.mg per replicate'!F$1)/'pmol.mg per replicate'!F$2*1000)/'pmol.mg per replicate'!$A20</f>
        <v>0.81686749300202033</v>
      </c>
      <c r="G20" s="42">
        <f>(('Organized Raw data'!F18*'pmol.mg per replicate'!G$1)/'pmol.mg per replicate'!G$2*1000)/'pmol.mg per replicate'!$A20</f>
        <v>5.1708449849214411</v>
      </c>
      <c r="H20" s="42">
        <f>(('Organized Raw data'!G18*'pmol.mg per replicate'!H$1)/'pmol.mg per replicate'!H$2*1000)/'pmol.mg per replicate'!$A20</f>
        <v>1.2308590090144274</v>
      </c>
      <c r="I20" s="42">
        <f>(('Organized Raw data'!H18*'pmol.mg per replicate'!I$1)/'pmol.mg per replicate'!I$2*1000)/'pmol.mg per replicate'!$A20</f>
        <v>2.572036848636142</v>
      </c>
      <c r="J20" s="42">
        <f>(('Organized Raw data'!I18*'pmol.mg per replicate'!J$1)/'pmol.mg per replicate'!J$2*1000)/'pmol.mg per replicate'!$A20</f>
        <v>0.27510738392391959</v>
      </c>
      <c r="K20" s="42">
        <f>(('Organized Raw data'!J18*'pmol.mg per replicate'!K$1)/'pmol.mg per replicate'!K$2*1000)/'pmol.mg per replicate'!$A20</f>
        <v>1.108322916665095</v>
      </c>
      <c r="L20" s="42">
        <f>(('Organized Raw data'!K18*'pmol.mg per replicate'!L$1)/'pmol.mg per replicate'!L$2*1000)/'pmol.mg per replicate'!$A20</f>
        <v>1.3843337140731837</v>
      </c>
      <c r="M20" s="42">
        <f>(('Organized Raw data'!L18*'pmol.mg per replicate'!M$1)/'pmol.mg per replicate'!M$2*1000)/'pmol.mg per replicate'!$A20</f>
        <v>1.721378703155964</v>
      </c>
      <c r="N20" s="42">
        <f>(('Organized Raw data'!M18*'pmol.mg per replicate'!N$1)/'pmol.mg per replicate'!N$2*1000)/'pmol.mg per replicate'!$A20</f>
        <v>2.7261960535037795</v>
      </c>
      <c r="O20" s="42">
        <f>(('Organized Raw data'!N18*'pmol.mg per replicate'!O$1)/'pmol.mg per replicate'!O$2*1000)/'pmol.mg per replicate'!$A20</f>
        <v>0.70873154267669114</v>
      </c>
      <c r="P20" s="42">
        <f>(('Organized Raw data'!O18*'pmol.mg per replicate'!P$1)/'pmol.mg per replicate'!P$2*1000)/'pmol.mg per replicate'!$A20</f>
        <v>1.6738200922114961</v>
      </c>
      <c r="Q20" s="42">
        <f>(('Organized Raw data'!P18*'pmol.mg per replicate'!Q$1)/'pmol.mg per replicate'!Q$2*1000)/'pmol.mg per replicate'!$A20</f>
        <v>1.9110671411517004</v>
      </c>
      <c r="R20" s="42">
        <f>(('Organized Raw data'!Q18*'pmol.mg per replicate'!R$1)/'pmol.mg per replicate'!R$2*1000)/'pmol.mg per replicate'!$A20</f>
        <v>7.1162073475680794</v>
      </c>
    </row>
    <row r="21" spans="1:18" x14ac:dyDescent="0.35">
      <c r="A21" s="35">
        <v>28</v>
      </c>
      <c r="B21" s="38" t="s">
        <v>4</v>
      </c>
      <c r="C21" s="43">
        <f>(('Organized Raw data'!B19*'pmol.mg per replicate'!C$1)/'pmol.mg per replicate'!C$2*1000)/'pmol.mg per replicate'!$A21</f>
        <v>0.50051659399028636</v>
      </c>
      <c r="D21" s="42">
        <f>(('Organized Raw data'!C19*'pmol.mg per replicate'!D$1)/'pmol.mg per replicate'!D$2*1000)/'pmol.mg per replicate'!$A21</f>
        <v>0.97469524876968994</v>
      </c>
      <c r="E21" s="42">
        <f>(('Organized Raw data'!D19*'pmol.mg per replicate'!E$1)/'pmol.mg per replicate'!E$2*1000)/'pmol.mg per replicate'!$A21</f>
        <v>4.3450074867790196</v>
      </c>
      <c r="F21" s="42">
        <f>(('Organized Raw data'!E19*'pmol.mg per replicate'!F$1)/'pmol.mg per replicate'!F$2*1000)/'pmol.mg per replicate'!$A21</f>
        <v>0.60613299727663983</v>
      </c>
      <c r="G21" s="42">
        <f>(('Organized Raw data'!F19*'pmol.mg per replicate'!G$1)/'pmol.mg per replicate'!G$2*1000)/'pmol.mg per replicate'!$A21</f>
        <v>7.5652090837256267</v>
      </c>
      <c r="H21" s="42">
        <f>(('Organized Raw data'!G19*'pmol.mg per replicate'!H$1)/'pmol.mg per replicate'!H$2*1000)/'pmol.mg per replicate'!$A21</f>
        <v>2.0375472388196796</v>
      </c>
      <c r="I21" s="42">
        <f>(('Organized Raw data'!H19*'pmol.mg per replicate'!I$1)/'pmol.mg per replicate'!I$2*1000)/'pmol.mg per replicate'!$A21</f>
        <v>3.1722835322227327</v>
      </c>
      <c r="J21" s="42">
        <f>(('Organized Raw data'!I19*'pmol.mg per replicate'!J$1)/'pmol.mg per replicate'!J$2*1000)/'pmol.mg per replicate'!$A21</f>
        <v>0.36122102816306362</v>
      </c>
      <c r="K21" s="42">
        <f>(('Organized Raw data'!J19*'pmol.mg per replicate'!K$1)/'pmol.mg per replicate'!K$2*1000)/'pmol.mg per replicate'!$A21</f>
        <v>2.7240388982118247</v>
      </c>
      <c r="L21" s="42">
        <f>(('Organized Raw data'!K19*'pmol.mg per replicate'!L$1)/'pmol.mg per replicate'!L$2*1000)/'pmol.mg per replicate'!$A21</f>
        <v>2.3635179961829507</v>
      </c>
      <c r="M21" s="42">
        <f>(('Organized Raw data'!L19*'pmol.mg per replicate'!M$1)/'pmol.mg per replicate'!M$2*1000)/'pmol.mg per replicate'!$A21</f>
        <v>1.7946845279557706</v>
      </c>
      <c r="N21" s="42">
        <f>(('Organized Raw data'!M19*'pmol.mg per replicate'!N$1)/'pmol.mg per replicate'!N$2*1000)/'pmol.mg per replicate'!$A21</f>
        <v>2.5266435351717944</v>
      </c>
      <c r="O21" s="42">
        <f>(('Organized Raw data'!N19*'pmol.mg per replicate'!O$1)/'pmol.mg per replicate'!O$2*1000)/'pmol.mg per replicate'!$A21</f>
        <v>0.55790889069056859</v>
      </c>
      <c r="P21" s="42">
        <f>(('Organized Raw data'!O19*'pmol.mg per replicate'!P$1)/'pmol.mg per replicate'!P$2*1000)/'pmol.mg per replicate'!$A21</f>
        <v>1.6384425771583697</v>
      </c>
      <c r="Q21" s="42">
        <f>(('Organized Raw data'!P19*'pmol.mg per replicate'!Q$1)/'pmol.mg per replicate'!Q$2*1000)/'pmol.mg per replicate'!$A21</f>
        <v>1.639808119517421</v>
      </c>
      <c r="R21" s="42">
        <f>(('Organized Raw data'!Q19*'pmol.mg per replicate'!R$1)/'pmol.mg per replicate'!R$2*1000)/'pmol.mg per replicate'!$A21</f>
        <v>8.0004339799406452</v>
      </c>
    </row>
    <row r="22" spans="1:18" x14ac:dyDescent="0.35">
      <c r="A22" s="35">
        <v>18</v>
      </c>
      <c r="B22" s="38" t="s">
        <v>7</v>
      </c>
      <c r="C22" s="43">
        <f>(('Organized Raw data'!B20*'pmol.mg per replicate'!C$1)/'pmol.mg per replicate'!C$2*1000)/'pmol.mg per replicate'!$A22</f>
        <v>0.32225082224364754</v>
      </c>
      <c r="D22" s="42">
        <f>(('Organized Raw data'!C20*'pmol.mg per replicate'!D$1)/'pmol.mg per replicate'!D$2*1000)/'pmol.mg per replicate'!$A22</f>
        <v>1.1585123479328032</v>
      </c>
      <c r="E22" s="42">
        <f>(('Organized Raw data'!D20*'pmol.mg per replicate'!E$1)/'pmol.mg per replicate'!E$2*1000)/'pmol.mg per replicate'!$A22</f>
        <v>6.0111159787782817</v>
      </c>
      <c r="F22" s="42">
        <f>(('Organized Raw data'!E20*'pmol.mg per replicate'!F$1)/'pmol.mg per replicate'!F$2*1000)/'pmol.mg per replicate'!$A22</f>
        <v>0.89879541047454425</v>
      </c>
      <c r="G22" s="42">
        <f>(('Organized Raw data'!F20*'pmol.mg per replicate'!G$1)/'pmol.mg per replicate'!G$2*1000)/'pmol.mg per replicate'!$A22</f>
        <v>9.8267309664436837</v>
      </c>
      <c r="H22" s="42">
        <f>(('Organized Raw data'!G20*'pmol.mg per replicate'!H$1)/'pmol.mg per replicate'!H$2*1000)/'pmol.mg per replicate'!$A22</f>
        <v>1.732645787184415</v>
      </c>
      <c r="I22" s="42">
        <f>(('Organized Raw data'!H20*'pmol.mg per replicate'!I$1)/'pmol.mg per replicate'!I$2*1000)/'pmol.mg per replicate'!$A22</f>
        <v>5.2256548867888633</v>
      </c>
      <c r="J22" s="42">
        <f>(('Organized Raw data'!I20*'pmol.mg per replicate'!J$1)/'pmol.mg per replicate'!J$2*1000)/'pmol.mg per replicate'!$A22</f>
        <v>0.28964077786633263</v>
      </c>
      <c r="K22" s="42">
        <f>(('Organized Raw data'!J20*'pmol.mg per replicate'!K$1)/'pmol.mg per replicate'!K$2*1000)/'pmol.mg per replicate'!$A22</f>
        <v>1.8901737217114087</v>
      </c>
      <c r="L22" s="42">
        <f>(('Organized Raw data'!K20*'pmol.mg per replicate'!L$1)/'pmol.mg per replicate'!L$2*1000)/'pmol.mg per replicate'!$A22</f>
        <v>2.1969752205800468</v>
      </c>
      <c r="M22" s="42">
        <f>(('Organized Raw data'!L20*'pmol.mg per replicate'!M$1)/'pmol.mg per replicate'!M$2*1000)/'pmol.mg per replicate'!$A22</f>
        <v>2.5555350931965135</v>
      </c>
      <c r="N22" s="42">
        <f>(('Organized Raw data'!M20*'pmol.mg per replicate'!N$1)/'pmol.mg per replicate'!N$2*1000)/'pmol.mg per replicate'!$A22</f>
        <v>4.939034917084447</v>
      </c>
      <c r="O22" s="42">
        <f>(('Organized Raw data'!N20*'pmol.mg per replicate'!O$1)/'pmol.mg per replicate'!O$2*1000)/'pmol.mg per replicate'!$A22</f>
        <v>1.1161825154504537</v>
      </c>
      <c r="P22" s="42">
        <f>(('Organized Raw data'!O20*'pmol.mg per replicate'!P$1)/'pmol.mg per replicate'!P$2*1000)/'pmol.mg per replicate'!$A22</f>
        <v>2.4536317329284785</v>
      </c>
      <c r="Q22" s="42">
        <f>(('Organized Raw data'!P20*'pmol.mg per replicate'!Q$1)/'pmol.mg per replicate'!Q$2*1000)/'pmol.mg per replicate'!$A22</f>
        <v>2.6600523526856432</v>
      </c>
      <c r="R22" s="42">
        <f>(('Organized Raw data'!Q20*'pmol.mg per replicate'!R$1)/'pmol.mg per replicate'!R$2*1000)/'pmol.mg per replicate'!$A22</f>
        <v>8.965479478719292</v>
      </c>
    </row>
    <row r="23" spans="1:18" x14ac:dyDescent="0.35">
      <c r="A23" s="36">
        <v>17</v>
      </c>
      <c r="B23" s="39" t="s">
        <v>8</v>
      </c>
      <c r="C23" s="44">
        <f>(('Organized Raw data'!B21*'pmol.mg per replicate'!C$1)/'pmol.mg per replicate'!C$2*1000)/'pmol.mg per replicate'!$A23</f>
        <v>0.19944215436843429</v>
      </c>
      <c r="D23" s="45">
        <f>(('Organized Raw data'!C21*'pmol.mg per replicate'!D$1)/'pmol.mg per replicate'!D$2*1000)/'pmol.mg per replicate'!$A23</f>
        <v>0.52730643324802773</v>
      </c>
      <c r="E23" s="45">
        <f>(('Organized Raw data'!D21*'pmol.mg per replicate'!E$1)/'pmol.mg per replicate'!E$2*1000)/'pmol.mg per replicate'!$A23</f>
        <v>4.1039276624922776</v>
      </c>
      <c r="F23" s="45">
        <f>(('Organized Raw data'!E21*'pmol.mg per replicate'!F$1)/'pmol.mg per replicate'!F$2*1000)/'pmol.mg per replicate'!$A23</f>
        <v>1.4047244888060013</v>
      </c>
      <c r="G23" s="45">
        <f>(('Organized Raw data'!F21*'pmol.mg per replicate'!G$1)/'pmol.mg per replicate'!G$2*1000)/'pmol.mg per replicate'!$A23</f>
        <v>7.2283049221359823</v>
      </c>
      <c r="H23" s="45">
        <f>(('Organized Raw data'!G21*'pmol.mg per replicate'!H$1)/'pmol.mg per replicate'!H$2*1000)/'pmol.mg per replicate'!$A23</f>
        <v>1.7400188338201181</v>
      </c>
      <c r="I23" s="45">
        <f>(('Organized Raw data'!H21*'pmol.mg per replicate'!I$1)/'pmol.mg per replicate'!I$2*1000)/'pmol.mg per replicate'!$A23</f>
        <v>3.950901743619688</v>
      </c>
      <c r="J23" s="45">
        <f>(('Organized Raw data'!I21*'pmol.mg per replicate'!J$1)/'pmol.mg per replicate'!J$2*1000)/'pmol.mg per replicate'!$A23</f>
        <v>0.32971126130122141</v>
      </c>
      <c r="K23" s="45">
        <f>(('Organized Raw data'!J21*'pmol.mg per replicate'!K$1)/'pmol.mg per replicate'!K$2*1000)/'pmol.mg per replicate'!$A23</f>
        <v>1.4040536294482229</v>
      </c>
      <c r="L23" s="45">
        <f>(('Organized Raw data'!K21*'pmol.mg per replicate'!L$1)/'pmol.mg per replicate'!L$2*1000)/'pmol.mg per replicate'!$A23</f>
        <v>1.1229610654471889</v>
      </c>
      <c r="M23" s="45">
        <f>(('Organized Raw data'!L21*'pmol.mg per replicate'!M$1)/'pmol.mg per replicate'!M$2*1000)/'pmol.mg per replicate'!$A23</f>
        <v>1.9870527972540895</v>
      </c>
      <c r="N23" s="45">
        <f>(('Organized Raw data'!M21*'pmol.mg per replicate'!N$1)/'pmol.mg per replicate'!N$2*1000)/'pmol.mg per replicate'!$A23</f>
        <v>1.964712021157565</v>
      </c>
      <c r="O23" s="45">
        <f>(('Organized Raw data'!N21*'pmol.mg per replicate'!O$1)/'pmol.mg per replicate'!O$2*1000)/'pmol.mg per replicate'!$A23</f>
        <v>0.63811346294497673</v>
      </c>
      <c r="P23" s="45">
        <f>(('Organized Raw data'!O21*'pmol.mg per replicate'!P$1)/'pmol.mg per replicate'!P$2*1000)/'pmol.mg per replicate'!$A23</f>
        <v>1.8763364670084961</v>
      </c>
      <c r="Q23" s="45">
        <f>(('Organized Raw data'!P21*'pmol.mg per replicate'!Q$1)/'pmol.mg per replicate'!Q$2*1000)/'pmol.mg per replicate'!$A23</f>
        <v>1.9814254981230373</v>
      </c>
      <c r="R23" s="45">
        <f>(('Organized Raw data'!Q21*'pmol.mg per replicate'!R$1)/'pmol.mg per replicate'!R$2*1000)/'pmol.mg per replicate'!$A23</f>
        <v>7.6031462505708092</v>
      </c>
    </row>
    <row r="24" spans="1:18" x14ac:dyDescent="0.35">
      <c r="A24" s="35">
        <v>22</v>
      </c>
      <c r="B24" s="40" t="s">
        <v>111</v>
      </c>
      <c r="C24" s="46">
        <f>(('Organized Raw data'!B22*'pmol.mg per replicate'!C$1)/'pmol.mg per replicate'!C$2*1000)/'pmol.mg per replicate'!$A24</f>
        <v>0.22562502759302258</v>
      </c>
      <c r="D24" s="47">
        <f>(('Organized Raw data'!C22*'pmol.mg per replicate'!D$1)/'pmol.mg per replicate'!D$2*1000)/'pmol.mg per replicate'!$A24</f>
        <v>0.4842605351322693</v>
      </c>
      <c r="E24" s="47">
        <f>(('Organized Raw data'!D22*'pmol.mg per replicate'!E$1)/'pmol.mg per replicate'!E$2*1000)/'pmol.mg per replicate'!$A24</f>
        <v>3.4605869502158004</v>
      </c>
      <c r="F24" s="47">
        <f>(('Organized Raw data'!E22*'pmol.mg per replicate'!F$1)/'pmol.mg per replicate'!F$2*1000)/'pmol.mg per replicate'!$A24</f>
        <v>0.17731505490583219</v>
      </c>
      <c r="G24" s="47">
        <f>(('Organized Raw data'!F22*'pmol.mg per replicate'!G$1)/'pmol.mg per replicate'!G$2*1000)/'pmol.mg per replicate'!$A24</f>
        <v>4.9998731366611269</v>
      </c>
      <c r="H24" s="47">
        <f>(('Organized Raw data'!G22*'pmol.mg per replicate'!H$1)/'pmol.mg per replicate'!H$2*1000)/'pmol.mg per replicate'!$A24</f>
        <v>1.5287245998568295</v>
      </c>
      <c r="I24" s="47">
        <f>(('Organized Raw data'!H22*'pmol.mg per replicate'!I$1)/'pmol.mg per replicate'!I$2*1000)/'pmol.mg per replicate'!$A24</f>
        <v>4.7948100402917886</v>
      </c>
      <c r="J24" s="47">
        <f>(('Organized Raw data'!I22*'pmol.mg per replicate'!J$1)/'pmol.mg per replicate'!J$2*1000)/'pmol.mg per replicate'!$A24</f>
        <v>0.26111215860773745</v>
      </c>
      <c r="K24" s="47">
        <f>(('Organized Raw data'!J22*'pmol.mg per replicate'!K$1)/'pmol.mg per replicate'!K$2*1000)/'pmol.mg per replicate'!$A24</f>
        <v>1.0881317723622583</v>
      </c>
      <c r="L24" s="47">
        <f>(('Organized Raw data'!K22*'pmol.mg per replicate'!L$1)/'pmol.mg per replicate'!L$2*1000)/'pmol.mg per replicate'!$A24</f>
        <v>1.0308160369472994</v>
      </c>
      <c r="M24" s="47">
        <f>(('Organized Raw data'!L22*'pmol.mg per replicate'!M$1)/'pmol.mg per replicate'!M$2*1000)/'pmol.mg per replicate'!$A24</f>
        <v>2.0217634292189666</v>
      </c>
      <c r="N24" s="47">
        <f>(('Organized Raw data'!M22*'pmol.mg per replicate'!N$1)/'pmol.mg per replicate'!N$2*1000)/'pmol.mg per replicate'!$A24</f>
        <v>3.9654275857368564</v>
      </c>
      <c r="O24" s="47">
        <f>(('Organized Raw data'!N22*'pmol.mg per replicate'!O$1)/'pmol.mg per replicate'!O$2*1000)/'pmol.mg per replicate'!$A24</f>
        <v>0.63189233863026162</v>
      </c>
      <c r="P24" s="47">
        <f>(('Organized Raw data'!O22*'pmol.mg per replicate'!P$1)/'pmol.mg per replicate'!P$2*1000)/'pmol.mg per replicate'!$A24</f>
        <v>1.2459371994583426</v>
      </c>
      <c r="Q24" s="47">
        <f>(('Organized Raw data'!P22*'pmol.mg per replicate'!Q$1)/'pmol.mg per replicate'!Q$2*1000)/'pmol.mg per replicate'!$A24</f>
        <v>2.181783857144461</v>
      </c>
      <c r="R24" s="47">
        <f>(('Organized Raw data'!Q22*'pmol.mg per replicate'!R$1)/'pmol.mg per replicate'!R$2*1000)/'pmol.mg per replicate'!$A24</f>
        <v>9.9579338092631193</v>
      </c>
    </row>
    <row r="25" spans="1:18" x14ac:dyDescent="0.35">
      <c r="A25" s="35">
        <v>32</v>
      </c>
      <c r="B25" s="38" t="s">
        <v>26</v>
      </c>
      <c r="C25" s="43">
        <f>(('Organized Raw data'!B23*'pmol.mg per replicate'!C$1)/'pmol.mg per replicate'!C$2*1000)/'pmol.mg per replicate'!$A25</f>
        <v>0.34498713056387953</v>
      </c>
      <c r="D25" s="42">
        <f>(('Organized Raw data'!C23*'pmol.mg per replicate'!D$1)/'pmol.mg per replicate'!D$2*1000)/'pmol.mg per replicate'!$A25</f>
        <v>0.49482295332754939</v>
      </c>
      <c r="E25" s="42">
        <f>(('Organized Raw data'!D23*'pmol.mg per replicate'!E$1)/'pmol.mg per replicate'!E$2*1000)/'pmol.mg per replicate'!$A25</f>
        <v>1.9240793771232412</v>
      </c>
      <c r="F25" s="42">
        <f>(('Organized Raw data'!E23*'pmol.mg per replicate'!F$1)/'pmol.mg per replicate'!F$2*1000)/'pmol.mg per replicate'!$A25</f>
        <v>0.53925366915832651</v>
      </c>
      <c r="G25" s="42">
        <f>(('Organized Raw data'!F23*'pmol.mg per replicate'!G$1)/'pmol.mg per replicate'!G$2*1000)/'pmol.mg per replicate'!$A25</f>
        <v>6.993889587530842</v>
      </c>
      <c r="H25" s="42">
        <f>(('Organized Raw data'!G23*'pmol.mg per replicate'!H$1)/'pmol.mg per replicate'!H$2*1000)/'pmol.mg per replicate'!$A25</f>
        <v>0.81966853877691015</v>
      </c>
      <c r="I25" s="42">
        <f>(('Organized Raw data'!H23*'pmol.mg per replicate'!I$1)/'pmol.mg per replicate'!I$2*1000)/'pmol.mg per replicate'!$A25</f>
        <v>3.1295148210968464</v>
      </c>
      <c r="J25" s="42">
        <f>(('Organized Raw data'!I23*'pmol.mg per replicate'!J$1)/'pmol.mg per replicate'!J$2*1000)/'pmol.mg per replicate'!$A25</f>
        <v>0.45225327867038723</v>
      </c>
      <c r="K25" s="42">
        <f>(('Organized Raw data'!J23*'pmol.mg per replicate'!K$1)/'pmol.mg per replicate'!K$2*1000)/'pmol.mg per replicate'!$A25</f>
        <v>0.88480730517765971</v>
      </c>
      <c r="L25" s="42">
        <f>(('Organized Raw data'!K23*'pmol.mg per replicate'!L$1)/'pmol.mg per replicate'!L$2*1000)/'pmol.mg per replicate'!$A25</f>
        <v>1.4240793422661664</v>
      </c>
      <c r="M25" s="42">
        <f>(('Organized Raw data'!L23*'pmol.mg per replicate'!M$1)/'pmol.mg per replicate'!M$2*1000)/'pmol.mg per replicate'!$A25</f>
        <v>2.085708011822665</v>
      </c>
      <c r="N25" s="42">
        <f>(('Organized Raw data'!M23*'pmol.mg per replicate'!N$1)/'pmol.mg per replicate'!N$2*1000)/'pmol.mg per replicate'!$A25</f>
        <v>2.336618085842495</v>
      </c>
      <c r="O25" s="42">
        <f>(('Organized Raw data'!N23*'pmol.mg per replicate'!O$1)/'pmol.mg per replicate'!O$2*1000)/'pmol.mg per replicate'!$A25</f>
        <v>0.69319746542248351</v>
      </c>
      <c r="P25" s="42">
        <f>(('Organized Raw data'!O23*'pmol.mg per replicate'!P$1)/'pmol.mg per replicate'!P$2*1000)/'pmol.mg per replicate'!$A25</f>
        <v>1.2543225400034894</v>
      </c>
      <c r="Q25" s="42">
        <f>(('Organized Raw data'!P23*'pmol.mg per replicate'!Q$1)/'pmol.mg per replicate'!Q$2*1000)/'pmol.mg per replicate'!$A25</f>
        <v>1.6090622258274414</v>
      </c>
      <c r="R25" s="42">
        <f>(('Organized Raw data'!Q23*'pmol.mg per replicate'!R$1)/'pmol.mg per replicate'!R$2*1000)/'pmol.mg per replicate'!$A25</f>
        <v>6.8711441540544476</v>
      </c>
    </row>
    <row r="26" spans="1:18" x14ac:dyDescent="0.35">
      <c r="A26" s="35">
        <v>21</v>
      </c>
      <c r="B26" s="38" t="s">
        <v>31</v>
      </c>
      <c r="C26" s="43">
        <f>(('Organized Raw data'!B24*'pmol.mg per replicate'!C$1)/'pmol.mg per replicate'!C$2*1000)/'pmol.mg per replicate'!$A26</f>
        <v>0.33066477202859029</v>
      </c>
      <c r="D26" s="42">
        <f>(('Organized Raw data'!C24*'pmol.mg per replicate'!D$1)/'pmol.mg per replicate'!D$2*1000)/'pmol.mg per replicate'!$A26</f>
        <v>0.58706323696811991</v>
      </c>
      <c r="E26" s="42">
        <f>(('Organized Raw data'!D24*'pmol.mg per replicate'!E$1)/'pmol.mg per replicate'!E$2*1000)/'pmol.mg per replicate'!$A26</f>
        <v>2.6370257320692239</v>
      </c>
      <c r="F26" s="42">
        <f>(('Organized Raw data'!E24*'pmol.mg per replicate'!F$1)/'pmol.mg per replicate'!F$2*1000)/'pmol.mg per replicate'!$A26</f>
        <v>0.99176637694958203</v>
      </c>
      <c r="G26" s="42">
        <f>(('Organized Raw data'!F24*'pmol.mg per replicate'!G$1)/'pmol.mg per replicate'!G$2*1000)/'pmol.mg per replicate'!$A26</f>
        <v>5.4557298733901511</v>
      </c>
      <c r="H26" s="42">
        <f>(('Organized Raw data'!G24*'pmol.mg per replicate'!H$1)/'pmol.mg per replicate'!H$2*1000)/'pmol.mg per replicate'!$A26</f>
        <v>2.3428841605335369</v>
      </c>
      <c r="I26" s="42">
        <f>(('Organized Raw data'!H24*'pmol.mg per replicate'!I$1)/'pmol.mg per replicate'!I$2*1000)/'pmol.mg per replicate'!$A26</f>
        <v>2.6018292915227978</v>
      </c>
      <c r="J26" s="42">
        <f>(('Organized Raw data'!I24*'pmol.mg per replicate'!J$1)/'pmol.mg per replicate'!J$2*1000)/'pmol.mg per replicate'!$A26</f>
        <v>0.41960191080662507</v>
      </c>
      <c r="K26" s="42">
        <f>(('Organized Raw data'!J24*'pmol.mg per replicate'!K$1)/'pmol.mg per replicate'!K$2*1000)/'pmol.mg per replicate'!$A26</f>
        <v>1.6977309229635646</v>
      </c>
      <c r="L26" s="42">
        <f>(('Organized Raw data'!K24*'pmol.mg per replicate'!L$1)/'pmol.mg per replicate'!L$2*1000)/'pmol.mg per replicate'!$A26</f>
        <v>2.0183879750134359</v>
      </c>
      <c r="M26" s="42">
        <f>(('Organized Raw data'!L24*'pmol.mg per replicate'!M$1)/'pmol.mg per replicate'!M$2*1000)/'pmol.mg per replicate'!$A26</f>
        <v>2.1810745480823521</v>
      </c>
      <c r="N26" s="42">
        <f>(('Organized Raw data'!M24*'pmol.mg per replicate'!N$1)/'pmol.mg per replicate'!N$2*1000)/'pmol.mg per replicate'!$A26</f>
        <v>2.9665122075467196</v>
      </c>
      <c r="O26" s="42">
        <f>(('Organized Raw data'!N24*'pmol.mg per replicate'!O$1)/'pmol.mg per replicate'!O$2*1000)/'pmol.mg per replicate'!$A26</f>
        <v>1.1665999502948792</v>
      </c>
      <c r="P26" s="42">
        <f>(('Organized Raw data'!O24*'pmol.mg per replicate'!P$1)/'pmol.mg per replicate'!P$2*1000)/'pmol.mg per replicate'!$A26</f>
        <v>1.6061687126307418</v>
      </c>
      <c r="Q26" s="42">
        <f>(('Organized Raw data'!P24*'pmol.mg per replicate'!Q$1)/'pmol.mg per replicate'!Q$2*1000)/'pmol.mg per replicate'!$A26</f>
        <v>2.6366515632324825</v>
      </c>
      <c r="R26" s="42">
        <f>(('Organized Raw data'!Q24*'pmol.mg per replicate'!R$1)/'pmol.mg per replicate'!R$2*1000)/'pmol.mg per replicate'!$A26</f>
        <v>7.881764711910777</v>
      </c>
    </row>
    <row r="27" spans="1:18" x14ac:dyDescent="0.35">
      <c r="A27" s="35">
        <v>16</v>
      </c>
      <c r="B27" s="38" t="s">
        <v>119</v>
      </c>
      <c r="C27" s="43">
        <f>(('Organized Raw data'!B25*'pmol.mg per replicate'!C$1)/'pmol.mg per replicate'!C$2*1000)/'pmol.mg per replicate'!$A27</f>
        <v>0.31611512253897278</v>
      </c>
      <c r="D27" s="42">
        <f>(('Organized Raw data'!C25*'pmol.mg per replicate'!D$1)/'pmol.mg per replicate'!D$2*1000)/'pmol.mg per replicate'!$A27</f>
        <v>0.71118170929550961</v>
      </c>
      <c r="E27" s="42">
        <f>(('Organized Raw data'!D25*'pmol.mg per replicate'!E$1)/'pmol.mg per replicate'!E$2*1000)/'pmol.mg per replicate'!$A27</f>
        <v>4.903679170085649</v>
      </c>
      <c r="F27" s="42">
        <f>(('Organized Raw data'!E25*'pmol.mg per replicate'!F$1)/'pmol.mg per replicate'!F$2*1000)/'pmol.mg per replicate'!$A27</f>
        <v>0.47749086522881656</v>
      </c>
      <c r="G27" s="42">
        <f>(('Organized Raw data'!F25*'pmol.mg per replicate'!G$1)/'pmol.mg per replicate'!G$2*1000)/'pmol.mg per replicate'!$A27</f>
        <v>6.101535051975624</v>
      </c>
      <c r="H27" s="42">
        <f>(('Organized Raw data'!G25*'pmol.mg per replicate'!H$1)/'pmol.mg per replicate'!H$2*1000)/'pmol.mg per replicate'!$A27</f>
        <v>1.9665869722705407</v>
      </c>
      <c r="I27" s="42">
        <f>(('Organized Raw data'!H25*'pmol.mg per replicate'!I$1)/'pmol.mg per replicate'!I$2*1000)/'pmol.mg per replicate'!$A27</f>
        <v>4.057955582950302</v>
      </c>
      <c r="J27" s="42">
        <f>(('Organized Raw data'!I25*'pmol.mg per replicate'!J$1)/'pmol.mg per replicate'!J$2*1000)/'pmol.mg per replicate'!$A27</f>
        <v>0.3622918313472242</v>
      </c>
      <c r="K27" s="42">
        <f>(('Organized Raw data'!J25*'pmol.mg per replicate'!K$1)/'pmol.mg per replicate'!K$2*1000)/'pmol.mg per replicate'!$A27</f>
        <v>1.961649164651154</v>
      </c>
      <c r="L27" s="42">
        <f>(('Organized Raw data'!K25*'pmol.mg per replicate'!L$1)/'pmol.mg per replicate'!L$2*1000)/'pmol.mg per replicate'!$A27</f>
        <v>1.2059947355011365</v>
      </c>
      <c r="M27" s="42">
        <f>(('Organized Raw data'!L25*'pmol.mg per replicate'!M$1)/'pmol.mg per replicate'!M$2*1000)/'pmol.mg per replicate'!$A27</f>
        <v>1.6637182009167282</v>
      </c>
      <c r="N27" s="42">
        <f>(('Organized Raw data'!M25*'pmol.mg per replicate'!N$1)/'pmol.mg per replicate'!N$2*1000)/'pmol.mg per replicate'!$A27</f>
        <v>3.771560859739389</v>
      </c>
      <c r="O27" s="42">
        <f>(('Organized Raw data'!N25*'pmol.mg per replicate'!O$1)/'pmol.mg per replicate'!O$2*1000)/'pmol.mg per replicate'!$A27</f>
        <v>0.27266501344497912</v>
      </c>
      <c r="P27" s="42">
        <f>(('Organized Raw data'!O25*'pmol.mg per replicate'!P$1)/'pmol.mg per replicate'!P$2*1000)/'pmol.mg per replicate'!$A27</f>
        <v>1.4634157963426</v>
      </c>
      <c r="Q27" s="42">
        <f>(('Organized Raw data'!P25*'pmol.mg per replicate'!Q$1)/'pmol.mg per replicate'!Q$2*1000)/'pmol.mg per replicate'!$A27</f>
        <v>1.7563731980266946</v>
      </c>
      <c r="R27" s="42">
        <f>(('Organized Raw data'!Q25*'pmol.mg per replicate'!R$1)/'pmol.mg per replicate'!R$2*1000)/'pmol.mg per replicate'!$A27</f>
        <v>7.8418602564835975</v>
      </c>
    </row>
    <row r="28" spans="1:18" x14ac:dyDescent="0.35">
      <c r="A28" s="36">
        <v>19</v>
      </c>
      <c r="B28" s="39" t="s">
        <v>48</v>
      </c>
      <c r="C28" s="44">
        <f>(('Organized Raw data'!B26*'pmol.mg per replicate'!C$1)/'pmol.mg per replicate'!C$2*1000)/'pmol.mg per replicate'!$A28</f>
        <v>0.23941314391022078</v>
      </c>
      <c r="D28" s="45">
        <f>(('Organized Raw data'!C26*'pmol.mg per replicate'!D$1)/'pmol.mg per replicate'!D$2*1000)/'pmol.mg per replicate'!$A28</f>
        <v>0.63354101575176702</v>
      </c>
      <c r="E28" s="45">
        <f>(('Organized Raw data'!D26*'pmol.mg per replicate'!E$1)/'pmol.mg per replicate'!E$2*1000)/'pmol.mg per replicate'!$A28</f>
        <v>1.7116876771303196</v>
      </c>
      <c r="F28" s="45">
        <f>(('Organized Raw data'!E26*'pmol.mg per replicate'!F$1)/'pmol.mg per replicate'!F$2*1000)/'pmol.mg per replicate'!$A28</f>
        <v>1.8994547497592342</v>
      </c>
      <c r="G28" s="45">
        <f>(('Organized Raw data'!F26*'pmol.mg per replicate'!G$1)/'pmol.mg per replicate'!G$2*1000)/'pmol.mg per replicate'!$A28</f>
        <v>5.9644829321985613</v>
      </c>
      <c r="H28" s="45">
        <f>(('Organized Raw data'!G26*'pmol.mg per replicate'!H$1)/'pmol.mg per replicate'!H$2*1000)/'pmol.mg per replicate'!$A28</f>
        <v>0.9666754546320967</v>
      </c>
      <c r="I28" s="45">
        <f>(('Organized Raw data'!H26*'pmol.mg per replicate'!I$1)/'pmol.mg per replicate'!I$2*1000)/'pmol.mg per replicate'!$A28</f>
        <v>2.1455607076173302</v>
      </c>
      <c r="J28" s="45">
        <f>(('Organized Raw data'!I26*'pmol.mg per replicate'!J$1)/'pmol.mg per replicate'!J$2*1000)/'pmol.mg per replicate'!$A28</f>
        <v>0.24411063341394632</v>
      </c>
      <c r="K28" s="45">
        <f>(('Organized Raw data'!J26*'pmol.mg per replicate'!K$1)/'pmol.mg per replicate'!K$2*1000)/'pmol.mg per replicate'!$A28</f>
        <v>0</v>
      </c>
      <c r="L28" s="45">
        <f>(('Organized Raw data'!K26*'pmol.mg per replicate'!L$1)/'pmol.mg per replicate'!L$2*1000)/'pmol.mg per replicate'!$A28</f>
        <v>0</v>
      </c>
      <c r="M28" s="45">
        <f>(('Organized Raw data'!L26*'pmol.mg per replicate'!M$1)/'pmol.mg per replicate'!M$2*1000)/'pmol.mg per replicate'!$A28</f>
        <v>2.1220065426317594</v>
      </c>
      <c r="N28" s="45">
        <f>(('Organized Raw data'!M26*'pmol.mg per replicate'!N$1)/'pmol.mg per replicate'!N$2*1000)/'pmol.mg per replicate'!$A28</f>
        <v>3.0079797940455761</v>
      </c>
      <c r="O28" s="45">
        <f>(('Organized Raw data'!N26*'pmol.mg per replicate'!O$1)/'pmol.mg per replicate'!O$2*1000)/'pmol.mg per replicate'!$A28</f>
        <v>0.59475424806519361</v>
      </c>
      <c r="P28" s="45">
        <f>(('Organized Raw data'!O26*'pmol.mg per replicate'!P$1)/'pmol.mg per replicate'!P$2*1000)/'pmol.mg per replicate'!$A28</f>
        <v>1.9596099056661902</v>
      </c>
      <c r="Q28" s="45">
        <f>(('Organized Raw data'!P26*'pmol.mg per replicate'!Q$1)/'pmol.mg per replicate'!Q$2*1000)/'pmol.mg per replicate'!$A28</f>
        <v>2.077187739405371</v>
      </c>
      <c r="R28" s="45">
        <f>(('Organized Raw data'!Q26*'pmol.mg per replicate'!R$1)/'pmol.mg per replicate'!R$2*1000)/'pmol.mg per replicate'!$A28</f>
        <v>7.0483125167378153</v>
      </c>
    </row>
    <row r="29" spans="1:18" x14ac:dyDescent="0.35">
      <c r="A29" s="35">
        <v>19</v>
      </c>
      <c r="B29" s="40" t="s">
        <v>23</v>
      </c>
      <c r="C29" s="46">
        <f>(('Organized Raw data'!B27*'pmol.mg per replicate'!C$1)/'pmol.mg per replicate'!C$2*1000)/'pmol.mg per replicate'!$A29</f>
        <v>0.10637694393839882</v>
      </c>
      <c r="D29" s="47">
        <f>(('Organized Raw data'!C27*'pmol.mg per replicate'!D$1)/'pmol.mg per replicate'!D$2*1000)/'pmol.mg per replicate'!$A29</f>
        <v>0.20290148334562799</v>
      </c>
      <c r="E29" s="47">
        <f>(('Organized Raw data'!D27*'pmol.mg per replicate'!E$1)/'pmol.mg per replicate'!E$2*1000)/'pmol.mg per replicate'!$A29</f>
        <v>2.7988847150565319</v>
      </c>
      <c r="F29" s="47">
        <f>(('Organized Raw data'!E27*'pmol.mg per replicate'!F$1)/'pmol.mg per replicate'!F$2*1000)/'pmol.mg per replicate'!$A29</f>
        <v>0.4956018122544304</v>
      </c>
      <c r="G29" s="47">
        <f>(('Organized Raw data'!F27*'pmol.mg per replicate'!G$1)/'pmol.mg per replicate'!G$2*1000)/'pmol.mg per replicate'!$A29</f>
        <v>4.9510848828988472</v>
      </c>
      <c r="H29" s="47">
        <f>(('Organized Raw data'!G27*'pmol.mg per replicate'!H$1)/'pmol.mg per replicate'!H$2*1000)/'pmol.mg per replicate'!$A29</f>
        <v>0.43001864045795929</v>
      </c>
      <c r="I29" s="47">
        <f>(('Organized Raw data'!H27*'pmol.mg per replicate'!I$1)/'pmol.mg per replicate'!I$2*1000)/'pmol.mg per replicate'!$A29</f>
        <v>1.3666168884832606</v>
      </c>
      <c r="J29" s="47">
        <f>(('Organized Raw data'!I27*'pmol.mg per replicate'!J$1)/'pmol.mg per replicate'!J$2*1000)/'pmol.mg per replicate'!$A29</f>
        <v>9.5408725621594651E-2</v>
      </c>
      <c r="K29" s="47">
        <f>(('Organized Raw data'!J27*'pmol.mg per replicate'!K$1)/'pmol.mg per replicate'!K$2*1000)/'pmol.mg per replicate'!$A29</f>
        <v>0</v>
      </c>
      <c r="L29" s="47">
        <f>(('Organized Raw data'!K27*'pmol.mg per replicate'!L$1)/'pmol.mg per replicate'!L$2*1000)/'pmol.mg per replicate'!$A29</f>
        <v>0</v>
      </c>
      <c r="M29" s="47">
        <f>(('Organized Raw data'!L27*'pmol.mg per replicate'!M$1)/'pmol.mg per replicate'!M$2*1000)/'pmol.mg per replicate'!$A29</f>
        <v>2.324823450279951</v>
      </c>
      <c r="N29" s="47">
        <f>(('Organized Raw data'!M27*'pmol.mg per replicate'!N$1)/'pmol.mg per replicate'!N$2*1000)/'pmol.mg per replicate'!$A29</f>
        <v>2.5143059233202916</v>
      </c>
      <c r="O29" s="47">
        <f>(('Organized Raw data'!N27*'pmol.mg per replicate'!O$1)/'pmol.mg per replicate'!O$2*1000)/'pmol.mg per replicate'!$A29</f>
        <v>0.47657685013719903</v>
      </c>
      <c r="P29" s="47">
        <f>(('Organized Raw data'!O27*'pmol.mg per replicate'!P$1)/'pmol.mg per replicate'!P$2*1000)/'pmol.mg per replicate'!$A29</f>
        <v>0.91179291307069155</v>
      </c>
      <c r="Q29" s="47">
        <f>(('Organized Raw data'!P27*'pmol.mg per replicate'!Q$1)/'pmol.mg per replicate'!Q$2*1000)/'pmol.mg per replicate'!$A29</f>
        <v>1.211389178217396</v>
      </c>
      <c r="R29" s="47">
        <f>(('Organized Raw data'!Q27*'pmol.mg per replicate'!R$1)/'pmol.mg per replicate'!R$2*1000)/'pmol.mg per replicate'!$A29</f>
        <v>3.7632426248899535</v>
      </c>
    </row>
    <row r="30" spans="1:18" x14ac:dyDescent="0.35">
      <c r="A30" s="35">
        <v>15</v>
      </c>
      <c r="B30" s="38" t="s">
        <v>118</v>
      </c>
      <c r="C30" s="43">
        <f>(('Organized Raw data'!B28*'pmol.mg per replicate'!C$1)/'pmol.mg per replicate'!C$2*1000)/'pmol.mg per replicate'!$A30</f>
        <v>0.35203097191016131</v>
      </c>
      <c r="D30" s="42">
        <f>(('Organized Raw data'!C28*'pmol.mg per replicate'!D$1)/'pmol.mg per replicate'!D$2*1000)/'pmol.mg per replicate'!$A30</f>
        <v>0.73509171292870923</v>
      </c>
      <c r="E30" s="42">
        <f>(('Organized Raw data'!D28*'pmol.mg per replicate'!E$1)/'pmol.mg per replicate'!E$2*1000)/'pmol.mg per replicate'!$A30</f>
        <v>4.0073146432130695</v>
      </c>
      <c r="F30" s="42">
        <f>(('Organized Raw data'!E28*'pmol.mg per replicate'!F$1)/'pmol.mg per replicate'!F$2*1000)/'pmol.mg per replicate'!$A30</f>
        <v>0.59542521168651286</v>
      </c>
      <c r="G30" s="42">
        <f>(('Organized Raw data'!F28*'pmol.mg per replicate'!G$1)/'pmol.mg per replicate'!G$2*1000)/'pmol.mg per replicate'!$A30</f>
        <v>6.2549723492078915</v>
      </c>
      <c r="H30" s="42">
        <f>(('Organized Raw data'!G28*'pmol.mg per replicate'!H$1)/'pmol.mg per replicate'!H$2*1000)/'pmol.mg per replicate'!$A30</f>
        <v>1.5404508476139662</v>
      </c>
      <c r="I30" s="42">
        <f>(('Organized Raw data'!H28*'pmol.mg per replicate'!I$1)/'pmol.mg per replicate'!I$2*1000)/'pmol.mg per replicate'!$A30</f>
        <v>4.3669757961161872</v>
      </c>
      <c r="J30" s="42">
        <f>(('Organized Raw data'!I28*'pmol.mg per replicate'!J$1)/'pmol.mg per replicate'!J$2*1000)/'pmol.mg per replicate'!$A30</f>
        <v>0.6502684811003191</v>
      </c>
      <c r="K30" s="42">
        <f>(('Organized Raw data'!J28*'pmol.mg per replicate'!K$1)/'pmol.mg per replicate'!K$2*1000)/'pmol.mg per replicate'!$A30</f>
        <v>2.5346600864874045</v>
      </c>
      <c r="L30" s="42">
        <f>(('Organized Raw data'!K28*'pmol.mg per replicate'!L$1)/'pmol.mg per replicate'!L$2*1000)/'pmol.mg per replicate'!$A30</f>
        <v>2.2877768213785741</v>
      </c>
      <c r="M30" s="42">
        <f>(('Organized Raw data'!L28*'pmol.mg per replicate'!M$1)/'pmol.mg per replicate'!M$2*1000)/'pmol.mg per replicate'!$A30</f>
        <v>1.6762759806421288</v>
      </c>
      <c r="N30" s="42">
        <f>(('Organized Raw data'!M28*'pmol.mg per replicate'!N$1)/'pmol.mg per replicate'!N$2*1000)/'pmol.mg per replicate'!$A30</f>
        <v>2.9802489681685769</v>
      </c>
      <c r="O30" s="42">
        <f>(('Organized Raw data'!N28*'pmol.mg per replicate'!O$1)/'pmol.mg per replicate'!O$2*1000)/'pmol.mg per replicate'!$A30</f>
        <v>0.83131573790419955</v>
      </c>
      <c r="P30" s="42">
        <f>(('Organized Raw data'!O28*'pmol.mg per replicate'!P$1)/'pmol.mg per replicate'!P$2*1000)/'pmol.mg per replicate'!$A30</f>
        <v>1.5322502043608266</v>
      </c>
      <c r="Q30" s="42">
        <f>(('Organized Raw data'!P28*'pmol.mg per replicate'!Q$1)/'pmol.mg per replicate'!Q$2*1000)/'pmol.mg per replicate'!$A30</f>
        <v>1.9047894304467192</v>
      </c>
      <c r="R30" s="42">
        <f>(('Organized Raw data'!Q28*'pmol.mg per replicate'!R$1)/'pmol.mg per replicate'!R$2*1000)/'pmol.mg per replicate'!$A30</f>
        <v>7.9083482048040139</v>
      </c>
    </row>
    <row r="31" spans="1:18" x14ac:dyDescent="0.35">
      <c r="A31" s="35">
        <v>26</v>
      </c>
      <c r="B31" s="38" t="s">
        <v>46</v>
      </c>
      <c r="C31" s="43">
        <f>(('Organized Raw data'!B29*'pmol.mg per replicate'!C$1)/'pmol.mg per replicate'!C$2*1000)/'pmol.mg per replicate'!$A31</f>
        <v>0.36180190954220937</v>
      </c>
      <c r="D31" s="42">
        <f>(('Organized Raw data'!C29*'pmol.mg per replicate'!D$1)/'pmol.mg per replicate'!D$2*1000)/'pmol.mg per replicate'!$A31</f>
        <v>0.51936144801241713</v>
      </c>
      <c r="E31" s="42">
        <f>(('Organized Raw data'!D29*'pmol.mg per replicate'!E$1)/'pmol.mg per replicate'!E$2*1000)/'pmol.mg per replicate'!$A31</f>
        <v>2.0622834009935347</v>
      </c>
      <c r="F31" s="42">
        <f>(('Organized Raw data'!E29*'pmol.mg per replicate'!F$1)/'pmol.mg per replicate'!F$2*1000)/'pmol.mg per replicate'!$A31</f>
        <v>0.37912780660678097</v>
      </c>
      <c r="G31" s="42">
        <f>(('Organized Raw data'!F29*'pmol.mg per replicate'!G$1)/'pmol.mg per replicate'!G$2*1000)/'pmol.mg per replicate'!$A31</f>
        <v>3.0080746649436443</v>
      </c>
      <c r="H31" s="42">
        <f>(('Organized Raw data'!G29*'pmol.mg per replicate'!H$1)/'pmol.mg per replicate'!H$2*1000)/'pmol.mg per replicate'!$A31</f>
        <v>0.5671728813236756</v>
      </c>
      <c r="I31" s="42">
        <f>(('Organized Raw data'!H29*'pmol.mg per replicate'!I$1)/'pmol.mg per replicate'!I$2*1000)/'pmol.mg per replicate'!$A31</f>
        <v>1.8065210190430299</v>
      </c>
      <c r="J31" s="42">
        <f>(('Organized Raw data'!I29*'pmol.mg per replicate'!J$1)/'pmol.mg per replicate'!J$2*1000)/'pmol.mg per replicate'!$A31</f>
        <v>0.25584000663563367</v>
      </c>
      <c r="K31" s="42">
        <f>(('Organized Raw data'!J29*'pmol.mg per replicate'!K$1)/'pmol.mg per replicate'!K$2*1000)/'pmol.mg per replicate'!$A31</f>
        <v>0</v>
      </c>
      <c r="L31" s="42">
        <f>(('Organized Raw data'!K29*'pmol.mg per replicate'!L$1)/'pmol.mg per replicate'!L$2*1000)/'pmol.mg per replicate'!$A31</f>
        <v>0.97825494692986326</v>
      </c>
      <c r="M31" s="42">
        <f>(('Organized Raw data'!L29*'pmol.mg per replicate'!M$1)/'pmol.mg per replicate'!M$2*1000)/'pmol.mg per replicate'!$A31</f>
        <v>2.2966724370611433</v>
      </c>
      <c r="N31" s="42">
        <f>(('Organized Raw data'!M29*'pmol.mg per replicate'!N$1)/'pmol.mg per replicate'!N$2*1000)/'pmol.mg per replicate'!$A31</f>
        <v>2.6014668561143304</v>
      </c>
      <c r="O31" s="42">
        <f>(('Organized Raw data'!N29*'pmol.mg per replicate'!O$1)/'pmol.mg per replicate'!O$2*1000)/'pmol.mg per replicate'!$A31</f>
        <v>0.37428069536761399</v>
      </c>
      <c r="P31" s="42">
        <f>(('Organized Raw data'!O29*'pmol.mg per replicate'!P$1)/'pmol.mg per replicate'!P$2*1000)/'pmol.mg per replicate'!$A31</f>
        <v>1.9751551096778117</v>
      </c>
      <c r="Q31" s="42">
        <f>(('Organized Raw data'!P29*'pmol.mg per replicate'!Q$1)/'pmol.mg per replicate'!Q$2*1000)/'pmol.mg per replicate'!$A31</f>
        <v>1.349723657579518</v>
      </c>
      <c r="R31" s="42">
        <f>(('Organized Raw data'!Q29*'pmol.mg per replicate'!R$1)/'pmol.mg per replicate'!R$2*1000)/'pmol.mg per replicate'!$A31</f>
        <v>5.2673454633412673</v>
      </c>
    </row>
    <row r="32" spans="1:18" x14ac:dyDescent="0.35">
      <c r="A32" s="35">
        <v>23</v>
      </c>
      <c r="B32" s="38" t="s">
        <v>112</v>
      </c>
      <c r="C32" s="43">
        <f>(('Organized Raw data'!B30*'pmol.mg per replicate'!C$1)/'pmol.mg per replicate'!C$2*1000)/'pmol.mg per replicate'!$A32</f>
        <v>0.33389928597736535</v>
      </c>
      <c r="D32" s="42">
        <f>(('Organized Raw data'!C30*'pmol.mg per replicate'!D$1)/'pmol.mg per replicate'!D$2*1000)/'pmol.mg per replicate'!$A32</f>
        <v>0.40444359213695746</v>
      </c>
      <c r="E32" s="42">
        <f>(('Organized Raw data'!D30*'pmol.mg per replicate'!E$1)/'pmol.mg per replicate'!E$2*1000)/'pmol.mg per replicate'!$A32</f>
        <v>1.8057024226157035</v>
      </c>
      <c r="F32" s="42">
        <f>(('Organized Raw data'!E30*'pmol.mg per replicate'!F$1)/'pmol.mg per replicate'!F$2*1000)/'pmol.mg per replicate'!$A32</f>
        <v>0</v>
      </c>
      <c r="G32" s="42">
        <f>(('Organized Raw data'!F30*'pmol.mg per replicate'!G$1)/'pmol.mg per replicate'!G$2*1000)/'pmol.mg per replicate'!$A32</f>
        <v>5.1988162217398184</v>
      </c>
      <c r="H32" s="42">
        <f>(('Organized Raw data'!G30*'pmol.mg per replicate'!H$1)/'pmol.mg per replicate'!H$2*1000)/'pmol.mg per replicate'!$A32</f>
        <v>0.64661453971388272</v>
      </c>
      <c r="I32" s="42">
        <f>(('Organized Raw data'!H30*'pmol.mg per replicate'!I$1)/'pmol.mg per replicate'!I$2*1000)/'pmol.mg per replicate'!$A32</f>
        <v>3.5509115843574044</v>
      </c>
      <c r="J32" s="42">
        <f>(('Organized Raw data'!I30*'pmol.mg per replicate'!J$1)/'pmol.mg per replicate'!J$2*1000)/'pmol.mg per replicate'!$A32</f>
        <v>0.12572433213757064</v>
      </c>
      <c r="K32" s="42">
        <f>(('Organized Raw data'!J30*'pmol.mg per replicate'!K$1)/'pmol.mg per replicate'!K$2*1000)/'pmol.mg per replicate'!$A32</f>
        <v>1.0047933457260816</v>
      </c>
      <c r="L32" s="42">
        <f>(('Organized Raw data'!K30*'pmol.mg per replicate'!L$1)/'pmol.mg per replicate'!L$2*1000)/'pmol.mg per replicate'!$A32</f>
        <v>0.86775799813217114</v>
      </c>
      <c r="M32" s="42">
        <f>(('Organized Raw data'!L30*'pmol.mg per replicate'!M$1)/'pmol.mg per replicate'!M$2*1000)/'pmol.mg per replicate'!$A32</f>
        <v>1.5940225848988809</v>
      </c>
      <c r="N32" s="42">
        <f>(('Organized Raw data'!M30*'pmol.mg per replicate'!N$1)/'pmol.mg per replicate'!N$2*1000)/'pmol.mg per replicate'!$A32</f>
        <v>1.8246982491563817</v>
      </c>
      <c r="O32" s="42">
        <f>(('Organized Raw data'!N30*'pmol.mg per replicate'!O$1)/'pmol.mg per replicate'!O$2*1000)/'pmol.mg per replicate'!$A32</f>
        <v>0.46691727872047972</v>
      </c>
      <c r="P32" s="42">
        <f>(('Organized Raw data'!O30*'pmol.mg per replicate'!P$1)/'pmol.mg per replicate'!P$2*1000)/'pmol.mg per replicate'!$A32</f>
        <v>0.32326702609788477</v>
      </c>
      <c r="Q32" s="42">
        <f>(('Organized Raw data'!P30*'pmol.mg per replicate'!Q$1)/'pmol.mg per replicate'!Q$2*1000)/'pmol.mg per replicate'!$A32</f>
        <v>1.6601267574878253</v>
      </c>
      <c r="R32" s="42">
        <f>(('Organized Raw data'!Q30*'pmol.mg per replicate'!R$1)/'pmol.mg per replicate'!R$2*1000)/'pmol.mg per replicate'!$A32</f>
        <v>5.1370286675794921</v>
      </c>
    </row>
    <row r="33" spans="1:18" x14ac:dyDescent="0.35">
      <c r="A33" s="36">
        <v>23</v>
      </c>
      <c r="B33" s="39" t="s">
        <v>50</v>
      </c>
      <c r="C33" s="44">
        <f>(('Organized Raw data'!B31*'pmol.mg per replicate'!C$1)/'pmol.mg per replicate'!C$2*1000)/'pmol.mg per replicate'!$A33</f>
        <v>0.36144147355602102</v>
      </c>
      <c r="D33" s="45">
        <f>(('Organized Raw data'!C31*'pmol.mg per replicate'!D$1)/'pmol.mg per replicate'!D$2*1000)/'pmol.mg per replicate'!$A33</f>
        <v>0.43880037993999865</v>
      </c>
      <c r="E33" s="45">
        <f>(('Organized Raw data'!D31*'pmol.mg per replicate'!E$1)/'pmol.mg per replicate'!E$2*1000)/'pmol.mg per replicate'!$A33</f>
        <v>5.1787416350591133</v>
      </c>
      <c r="F33" s="45">
        <f>(('Organized Raw data'!E31*'pmol.mg per replicate'!F$1)/'pmol.mg per replicate'!F$2*1000)/'pmol.mg per replicate'!$A33</f>
        <v>0.97492484031079929</v>
      </c>
      <c r="G33" s="45">
        <f>(('Organized Raw data'!F31*'pmol.mg per replicate'!G$1)/'pmol.mg per replicate'!G$2*1000)/'pmol.mg per replicate'!$A33</f>
        <v>4.6599154690265872</v>
      </c>
      <c r="H33" s="45">
        <f>(('Organized Raw data'!G31*'pmol.mg per replicate'!H$1)/'pmol.mg per replicate'!H$2*1000)/'pmol.mg per replicate'!$A33</f>
        <v>1.6912804780348045</v>
      </c>
      <c r="I33" s="45">
        <f>(('Organized Raw data'!H31*'pmol.mg per replicate'!I$1)/'pmol.mg per replicate'!I$2*1000)/'pmol.mg per replicate'!$A33</f>
        <v>3.1225936737638813</v>
      </c>
      <c r="J33" s="45">
        <f>(('Organized Raw data'!I31*'pmol.mg per replicate'!J$1)/'pmol.mg per replicate'!J$2*1000)/'pmol.mg per replicate'!$A33</f>
        <v>0</v>
      </c>
      <c r="K33" s="45">
        <f>(('Organized Raw data'!J31*'pmol.mg per replicate'!K$1)/'pmol.mg per replicate'!K$2*1000)/'pmol.mg per replicate'!$A33</f>
        <v>2.6390616178023163</v>
      </c>
      <c r="L33" s="45">
        <f>(('Organized Raw data'!K31*'pmol.mg per replicate'!L$1)/'pmol.mg per replicate'!L$2*1000)/'pmol.mg per replicate'!$A33</f>
        <v>1.4478687399208237</v>
      </c>
      <c r="M33" s="45">
        <f>(('Organized Raw data'!L31*'pmol.mg per replicate'!M$1)/'pmol.mg per replicate'!M$2*1000)/'pmol.mg per replicate'!$A33</f>
        <v>1.6004739519037101</v>
      </c>
      <c r="N33" s="45">
        <f>(('Organized Raw data'!M31*'pmol.mg per replicate'!N$1)/'pmol.mg per replicate'!N$2*1000)/'pmol.mg per replicate'!$A33</f>
        <v>2.6555781286276989</v>
      </c>
      <c r="O33" s="45">
        <f>(('Organized Raw data'!N31*'pmol.mg per replicate'!O$1)/'pmol.mg per replicate'!O$2*1000)/'pmol.mg per replicate'!$A33</f>
        <v>0</v>
      </c>
      <c r="P33" s="45">
        <f>(('Organized Raw data'!O31*'pmol.mg per replicate'!P$1)/'pmol.mg per replicate'!P$2*1000)/'pmol.mg per replicate'!$A33</f>
        <v>1.5853526987580051</v>
      </c>
      <c r="Q33" s="45">
        <f>(('Organized Raw data'!P31*'pmol.mg per replicate'!Q$1)/'pmol.mg per replicate'!Q$2*1000)/'pmol.mg per replicate'!$A33</f>
        <v>2.2218307991882464</v>
      </c>
      <c r="R33" s="45">
        <f>(('Organized Raw data'!Q31*'pmol.mg per replicate'!R$1)/'pmol.mg per replicate'!R$2*1000)/'pmol.mg per replicate'!$A33</f>
        <v>8.0216546104756112</v>
      </c>
    </row>
    <row r="34" spans="1:18" x14ac:dyDescent="0.35">
      <c r="A34" s="35">
        <v>21</v>
      </c>
      <c r="B34" s="40" t="s">
        <v>116</v>
      </c>
      <c r="C34" s="46">
        <f>(('Organized Raw data'!B32*'pmol.mg per replicate'!C$1)/'pmol.mg per replicate'!C$2*1000)/'pmol.mg per replicate'!$A34</f>
        <v>0.31489448410041881</v>
      </c>
      <c r="D34" s="47">
        <f>(('Organized Raw data'!C32*'pmol.mg per replicate'!D$1)/'pmol.mg per replicate'!D$2*1000)/'pmol.mg per replicate'!$A34</f>
        <v>0.23049463727032501</v>
      </c>
      <c r="E34" s="47">
        <f>(('Organized Raw data'!D32*'pmol.mg per replicate'!E$1)/'pmol.mg per replicate'!E$2*1000)/'pmol.mg per replicate'!$A34</f>
        <v>2.4948652518904173</v>
      </c>
      <c r="F34" s="47">
        <f>(('Organized Raw data'!E32*'pmol.mg per replicate'!F$1)/'pmol.mg per replicate'!F$2*1000)/'pmol.mg per replicate'!$A34</f>
        <v>0</v>
      </c>
      <c r="G34" s="47">
        <f>(('Organized Raw data'!F32*'pmol.mg per replicate'!G$1)/'pmol.mg per replicate'!G$2*1000)/'pmol.mg per replicate'!$A34</f>
        <v>5.6362934628723345</v>
      </c>
      <c r="H34" s="47">
        <f>(('Organized Raw data'!G32*'pmol.mg per replicate'!H$1)/'pmol.mg per replicate'!H$2*1000)/'pmol.mg per replicate'!$A34</f>
        <v>1.1352609816704811</v>
      </c>
      <c r="I34" s="47">
        <f>(('Organized Raw data'!H32*'pmol.mg per replicate'!I$1)/'pmol.mg per replicate'!I$2*1000)/'pmol.mg per replicate'!$A34</f>
        <v>3.5130428613409075</v>
      </c>
      <c r="J34" s="47">
        <f>(('Organized Raw data'!I32*'pmol.mg per replicate'!J$1)/'pmol.mg per replicate'!J$2*1000)/'pmol.mg per replicate'!$A34</f>
        <v>0.16979820288876113</v>
      </c>
      <c r="K34" s="47">
        <f>(('Organized Raw data'!J32*'pmol.mg per replicate'!K$1)/'pmol.mg per replicate'!K$2*1000)/'pmol.mg per replicate'!$A34</f>
        <v>1.2204287100897309</v>
      </c>
      <c r="L34" s="47">
        <f>(('Organized Raw data'!K32*'pmol.mg per replicate'!L$1)/'pmol.mg per replicate'!L$2*1000)/'pmol.mg per replicate'!$A34</f>
        <v>0.87584950841932441</v>
      </c>
      <c r="M34" s="47">
        <f>(('Organized Raw data'!L32*'pmol.mg per replicate'!M$1)/'pmol.mg per replicate'!M$2*1000)/'pmol.mg per replicate'!$A34</f>
        <v>2.2322217438640486</v>
      </c>
      <c r="N34" s="47">
        <f>(('Organized Raw data'!M32*'pmol.mg per replicate'!N$1)/'pmol.mg per replicate'!N$2*1000)/'pmol.mg per replicate'!$A34</f>
        <v>2.2480793019169796</v>
      </c>
      <c r="O34" s="47">
        <f>(('Organized Raw data'!N32*'pmol.mg per replicate'!O$1)/'pmol.mg per replicate'!O$2*1000)/'pmol.mg per replicate'!$A34</f>
        <v>0.50771918225289925</v>
      </c>
      <c r="P34" s="47">
        <f>(('Organized Raw data'!O32*'pmol.mg per replicate'!P$1)/'pmol.mg per replicate'!P$2*1000)/'pmol.mg per replicate'!$A34</f>
        <v>0.25767376520790819</v>
      </c>
      <c r="Q34" s="47">
        <f>(('Organized Raw data'!P32*'pmol.mg per replicate'!Q$1)/'pmol.mg per replicate'!Q$2*1000)/'pmol.mg per replicate'!$A34</f>
        <v>1.5310006662146702</v>
      </c>
      <c r="R34" s="47">
        <f>(('Organized Raw data'!Q32*'pmol.mg per replicate'!R$1)/'pmol.mg per replicate'!R$2*1000)/'pmol.mg per replicate'!$A34</f>
        <v>6.185643329109304</v>
      </c>
    </row>
    <row r="35" spans="1:18" x14ac:dyDescent="0.35">
      <c r="A35" s="35">
        <v>25</v>
      </c>
      <c r="B35" s="38" t="s">
        <v>1</v>
      </c>
      <c r="C35" s="43">
        <f>(('Organized Raw data'!B33*'pmol.mg per replicate'!C$1)/'pmol.mg per replicate'!C$2*1000)/'pmol.mg per replicate'!$A35</f>
        <v>0.44587543784479877</v>
      </c>
      <c r="D35" s="42">
        <f>(('Organized Raw data'!C33*'pmol.mg per replicate'!D$1)/'pmol.mg per replicate'!D$2*1000)/'pmol.mg per replicate'!$A35</f>
        <v>0.95422416626891149</v>
      </c>
      <c r="E35" s="42">
        <f>(('Organized Raw data'!D33*'pmol.mg per replicate'!E$1)/'pmol.mg per replicate'!E$2*1000)/'pmol.mg per replicate'!$A35</f>
        <v>0</v>
      </c>
      <c r="F35" s="42">
        <f>(('Organized Raw data'!E33*'pmol.mg per replicate'!F$1)/'pmol.mg per replicate'!F$2*1000)/'pmol.mg per replicate'!$A35</f>
        <v>0.42052703448877454</v>
      </c>
      <c r="G35" s="42">
        <f>(('Organized Raw data'!F33*'pmol.mg per replicate'!G$1)/'pmol.mg per replicate'!G$2*1000)/'pmol.mg per replicate'!$A35</f>
        <v>5.8562270742471503</v>
      </c>
      <c r="H35" s="42">
        <f>(('Organized Raw data'!G33*'pmol.mg per replicate'!H$1)/'pmol.mg per replicate'!H$2*1000)/'pmol.mg per replicate'!$A35</f>
        <v>0.94863872034897923</v>
      </c>
      <c r="I35" s="42">
        <f>(('Organized Raw data'!H33*'pmol.mg per replicate'!I$1)/'pmol.mg per replicate'!I$2*1000)/'pmol.mg per replicate'!$A35</f>
        <v>3.2167916442429005</v>
      </c>
      <c r="J35" s="42">
        <f>(('Organized Raw data'!I33*'pmol.mg per replicate'!J$1)/'pmol.mg per replicate'!J$2*1000)/'pmol.mg per replicate'!$A35</f>
        <v>0.27985284239522462</v>
      </c>
      <c r="K35" s="42">
        <f>(('Organized Raw data'!J33*'pmol.mg per replicate'!K$1)/'pmol.mg per replicate'!K$2*1000)/'pmol.mg per replicate'!$A35</f>
        <v>1.7250515718922406</v>
      </c>
      <c r="L35" s="42">
        <f>(('Organized Raw data'!K33*'pmol.mg per replicate'!L$1)/'pmol.mg per replicate'!L$2*1000)/'pmol.mg per replicate'!$A35</f>
        <v>1.6215487810218792</v>
      </c>
      <c r="M35" s="42">
        <f>(('Organized Raw data'!L33*'pmol.mg per replicate'!M$1)/'pmol.mg per replicate'!M$2*1000)/'pmol.mg per replicate'!$A35</f>
        <v>2.2790039934517559</v>
      </c>
      <c r="N35" s="42">
        <f>(('Organized Raw data'!M33*'pmol.mg per replicate'!N$1)/'pmol.mg per replicate'!N$2*1000)/'pmol.mg per replicate'!$A35</f>
        <v>2.7185671582346997</v>
      </c>
      <c r="O35" s="42">
        <f>(('Organized Raw data'!N33*'pmol.mg per replicate'!O$1)/'pmol.mg per replicate'!O$2*1000)/'pmol.mg per replicate'!$A35</f>
        <v>0</v>
      </c>
      <c r="P35" s="42">
        <f>(('Organized Raw data'!O33*'pmol.mg per replicate'!P$1)/'pmol.mg per replicate'!P$2*1000)/'pmol.mg per replicate'!$A35</f>
        <v>1.1627675873413976</v>
      </c>
      <c r="Q35" s="42">
        <f>(('Organized Raw data'!P33*'pmol.mg per replicate'!Q$1)/'pmol.mg per replicate'!Q$2*1000)/'pmol.mg per replicate'!$A35</f>
        <v>1.8075208704448087</v>
      </c>
      <c r="R35" s="42">
        <f>(('Organized Raw data'!Q33*'pmol.mg per replicate'!R$1)/'pmol.mg per replicate'!R$2*1000)/'pmol.mg per replicate'!$A35</f>
        <v>8.305313431228317</v>
      </c>
    </row>
    <row r="36" spans="1:18" x14ac:dyDescent="0.35">
      <c r="A36" s="35">
        <v>23</v>
      </c>
      <c r="B36" s="38" t="s">
        <v>69</v>
      </c>
      <c r="C36" s="43">
        <f>(('Organized Raw data'!B34*'pmol.mg per replicate'!C$1)/'pmol.mg per replicate'!C$2*1000)/'pmol.mg per replicate'!$A36</f>
        <v>0.30469108370147691</v>
      </c>
      <c r="D36" s="42">
        <f>(('Organized Raw data'!C34*'pmol.mg per replicate'!D$1)/'pmol.mg per replicate'!D$2*1000)/'pmol.mg per replicate'!$A36</f>
        <v>0.39316049579758722</v>
      </c>
      <c r="E36" s="42">
        <f>(('Organized Raw data'!D34*'pmol.mg per replicate'!E$1)/'pmol.mg per replicate'!E$2*1000)/'pmol.mg per replicate'!$A36</f>
        <v>2.9202332020371311</v>
      </c>
      <c r="F36" s="42">
        <f>(('Organized Raw data'!E34*'pmol.mg per replicate'!F$1)/'pmol.mg per replicate'!F$2*1000)/'pmol.mg per replicate'!$A36</f>
        <v>0.47250866099010069</v>
      </c>
      <c r="G36" s="42">
        <f>(('Organized Raw data'!F34*'pmol.mg per replicate'!G$1)/'pmol.mg per replicate'!G$2*1000)/'pmol.mg per replicate'!$A36</f>
        <v>4.2447493910633485</v>
      </c>
      <c r="H36" s="42">
        <f>(('Organized Raw data'!G34*'pmol.mg per replicate'!H$1)/'pmol.mg per replicate'!H$2*1000)/'pmol.mg per replicate'!$A36</f>
        <v>0.51475895892303458</v>
      </c>
      <c r="I36" s="42">
        <f>(('Organized Raw data'!H34*'pmol.mg per replicate'!I$1)/'pmol.mg per replicate'!I$2*1000)/'pmol.mg per replicate'!$A36</f>
        <v>3.9279517318017789</v>
      </c>
      <c r="J36" s="42">
        <f>(('Organized Raw data'!I34*'pmol.mg per replicate'!J$1)/'pmol.mg per replicate'!J$2*1000)/'pmol.mg per replicate'!$A36</f>
        <v>0.29631100196766047</v>
      </c>
      <c r="K36" s="42">
        <f>(('Organized Raw data'!J34*'pmol.mg per replicate'!K$1)/'pmol.mg per replicate'!K$2*1000)/'pmol.mg per replicate'!$A36</f>
        <v>1.1027835755807971</v>
      </c>
      <c r="L36" s="42">
        <f>(('Organized Raw data'!K34*'pmol.mg per replicate'!L$1)/'pmol.mg per replicate'!L$2*1000)/'pmol.mg per replicate'!$A36</f>
        <v>1.4493239884789422</v>
      </c>
      <c r="M36" s="42">
        <f>(('Organized Raw data'!L34*'pmol.mg per replicate'!M$1)/'pmol.mg per replicate'!M$2*1000)/'pmol.mg per replicate'!$A36</f>
        <v>1.8179113189931393</v>
      </c>
      <c r="N36" s="42">
        <f>(('Organized Raw data'!M34*'pmol.mg per replicate'!N$1)/'pmol.mg per replicate'!N$2*1000)/'pmol.mg per replicate'!$A36</f>
        <v>2.9369619855654667</v>
      </c>
      <c r="O36" s="42">
        <f>(('Organized Raw data'!N34*'pmol.mg per replicate'!O$1)/'pmol.mg per replicate'!O$2*1000)/'pmol.mg per replicate'!$A36</f>
        <v>0.45554896212837076</v>
      </c>
      <c r="P36" s="42">
        <f>(('Organized Raw data'!O34*'pmol.mg per replicate'!P$1)/'pmol.mg per replicate'!P$2*1000)/'pmol.mg per replicate'!$A36</f>
        <v>1.2921886179452249</v>
      </c>
      <c r="Q36" s="42">
        <f>(('Organized Raw data'!P34*'pmol.mg per replicate'!Q$1)/'pmol.mg per replicate'!Q$2*1000)/'pmol.mg per replicate'!$A36</f>
        <v>1.80106478589443</v>
      </c>
      <c r="R36" s="42">
        <f>(('Organized Raw data'!Q34*'pmol.mg per replicate'!R$1)/'pmol.mg per replicate'!R$2*1000)/'pmol.mg per replicate'!$A36</f>
        <v>7.1448755484424185</v>
      </c>
    </row>
    <row r="37" spans="1:18" x14ac:dyDescent="0.35">
      <c r="A37" s="35">
        <v>25</v>
      </c>
      <c r="B37" s="38" t="s">
        <v>120</v>
      </c>
      <c r="C37" s="43">
        <f>(('Organized Raw data'!B35*'pmol.mg per replicate'!C$1)/'pmol.mg per replicate'!C$2*1000)/'pmol.mg per replicate'!$A37</f>
        <v>0.36151102235432958</v>
      </c>
      <c r="D37" s="42">
        <f>(('Organized Raw data'!C35*'pmol.mg per replicate'!D$1)/'pmol.mg per replicate'!D$2*1000)/'pmol.mg per replicate'!$A37</f>
        <v>0.64765790227548703</v>
      </c>
      <c r="E37" s="42">
        <f>(('Organized Raw data'!D35*'pmol.mg per replicate'!E$1)/'pmol.mg per replicate'!E$2*1000)/'pmol.mg per replicate'!$A37</f>
        <v>6.1481252572610536</v>
      </c>
      <c r="F37" s="42">
        <f>(('Organized Raw data'!E35*'pmol.mg per replicate'!F$1)/'pmol.mg per replicate'!F$2*1000)/'pmol.mg per replicate'!$A37</f>
        <v>1.009093788082051</v>
      </c>
      <c r="G37" s="42">
        <f>(('Organized Raw data'!F35*'pmol.mg per replicate'!G$1)/'pmol.mg per replicate'!G$2*1000)/'pmol.mg per replicate'!$A37</f>
        <v>4.9264706044827298</v>
      </c>
      <c r="H37" s="42">
        <f>(('Organized Raw data'!G35*'pmol.mg per replicate'!H$1)/'pmol.mg per replicate'!H$2*1000)/'pmol.mg per replicate'!$A37</f>
        <v>1.6068680844114278</v>
      </c>
      <c r="I37" s="42">
        <f>(('Organized Raw data'!H35*'pmol.mg per replicate'!I$1)/'pmol.mg per replicate'!I$2*1000)/'pmol.mg per replicate'!$A37</f>
        <v>4.3196228889203931</v>
      </c>
      <c r="J37" s="42">
        <f>(('Organized Raw data'!I35*'pmol.mg per replicate'!J$1)/'pmol.mg per replicate'!J$2*1000)/'pmol.mg per replicate'!$A37</f>
        <v>0.58943552973761326</v>
      </c>
      <c r="K37" s="42">
        <f>(('Organized Raw data'!J35*'pmol.mg per replicate'!K$1)/'pmol.mg per replicate'!K$2*1000)/'pmol.mg per replicate'!$A37</f>
        <v>1.6320933332622474</v>
      </c>
      <c r="L37" s="42">
        <f>(('Organized Raw data'!K35*'pmol.mg per replicate'!L$1)/'pmol.mg per replicate'!L$2*1000)/'pmol.mg per replicate'!$A37</f>
        <v>1.915676855583575</v>
      </c>
      <c r="M37" s="42">
        <f>(('Organized Raw data'!L35*'pmol.mg per replicate'!M$1)/'pmol.mg per replicate'!M$2*1000)/'pmol.mg per replicate'!$A37</f>
        <v>2.8874740850047043</v>
      </c>
      <c r="N37" s="42">
        <f>(('Organized Raw data'!M35*'pmol.mg per replicate'!N$1)/'pmol.mg per replicate'!N$2*1000)/'pmol.mg per replicate'!$A37</f>
        <v>2.5484197316779329</v>
      </c>
      <c r="O37" s="42">
        <f>(('Organized Raw data'!N35*'pmol.mg per replicate'!O$1)/'pmol.mg per replicate'!O$2*1000)/'pmol.mg per replicate'!$A37</f>
        <v>0.99691626004751466</v>
      </c>
      <c r="P37" s="42">
        <f>(('Organized Raw data'!O35*'pmol.mg per replicate'!P$1)/'pmol.mg per replicate'!P$2*1000)/'pmol.mg per replicate'!$A37</f>
        <v>2.1101480120874849</v>
      </c>
      <c r="Q37" s="42">
        <f>(('Organized Raw data'!P35*'pmol.mg per replicate'!Q$1)/'pmol.mg per replicate'!Q$2*1000)/'pmol.mg per replicate'!$A37</f>
        <v>1.5175661760230792</v>
      </c>
      <c r="R37" s="42">
        <f>(('Organized Raw data'!Q35*'pmol.mg per replicate'!R$1)/'pmol.mg per replicate'!R$2*1000)/'pmol.mg per replicate'!$A37</f>
        <v>8.17843238032237</v>
      </c>
    </row>
    <row r="38" spans="1:18" x14ac:dyDescent="0.35">
      <c r="A38" s="35">
        <v>25</v>
      </c>
      <c r="B38" s="38" t="s">
        <v>15</v>
      </c>
      <c r="C38" s="43">
        <f>(('Organized Raw data'!B36*'pmol.mg per replicate'!C$1)/'pmol.mg per replicate'!C$2*1000)/'pmol.mg per replicate'!$A38</f>
        <v>0.49896568805143587</v>
      </c>
      <c r="D38" s="42">
        <f>(('Organized Raw data'!C36*'pmol.mg per replicate'!D$1)/'pmol.mg per replicate'!D$2*1000)/'pmol.mg per replicate'!$A38</f>
        <v>0.61856169874703393</v>
      </c>
      <c r="E38" s="42">
        <f>(('Organized Raw data'!D36*'pmol.mg per replicate'!E$1)/'pmol.mg per replicate'!E$2*1000)/'pmol.mg per replicate'!$A38</f>
        <v>1.7300168353531489</v>
      </c>
      <c r="F38" s="42">
        <f>(('Organized Raw data'!E36*'pmol.mg per replicate'!F$1)/'pmol.mg per replicate'!F$2*1000)/'pmol.mg per replicate'!$A38</f>
        <v>0.70345988717145891</v>
      </c>
      <c r="G38" s="42">
        <f>(('Organized Raw data'!F36*'pmol.mg per replicate'!G$1)/'pmol.mg per replicate'!G$2*1000)/'pmol.mg per replicate'!$A38</f>
        <v>5.113817529533442</v>
      </c>
      <c r="H38" s="42">
        <f>(('Organized Raw data'!G36*'pmol.mg per replicate'!H$1)/'pmol.mg per replicate'!H$2*1000)/'pmol.mg per replicate'!$A38</f>
        <v>2.0905275027478223</v>
      </c>
      <c r="I38" s="42">
        <f>(('Organized Raw data'!H36*'pmol.mg per replicate'!I$1)/'pmol.mg per replicate'!I$2*1000)/'pmol.mg per replicate'!$A38</f>
        <v>2.6743767411212422</v>
      </c>
      <c r="J38" s="42">
        <f>(('Organized Raw data'!I36*'pmol.mg per replicate'!J$1)/'pmol.mg per replicate'!J$2*1000)/'pmol.mg per replicate'!$A38</f>
        <v>0.3115321052261214</v>
      </c>
      <c r="K38" s="42">
        <f>(('Organized Raw data'!J36*'pmol.mg per replicate'!K$1)/'pmol.mg per replicate'!K$2*1000)/'pmol.mg per replicate'!$A38</f>
        <v>3.1016034242920067</v>
      </c>
      <c r="L38" s="42">
        <f>(('Organized Raw data'!K36*'pmol.mg per replicate'!L$1)/'pmol.mg per replicate'!L$2*1000)/'pmol.mg per replicate'!$A38</f>
        <v>2.3193182758962765</v>
      </c>
      <c r="M38" s="42">
        <f>(('Organized Raw data'!L36*'pmol.mg per replicate'!M$1)/'pmol.mg per replicate'!M$2*1000)/'pmol.mg per replicate'!$A38</f>
        <v>1.8771128061186111</v>
      </c>
      <c r="N38" s="42">
        <f>(('Organized Raw data'!M36*'pmol.mg per replicate'!N$1)/'pmol.mg per replicate'!N$2*1000)/'pmol.mg per replicate'!$A38</f>
        <v>2.5498581618701888</v>
      </c>
      <c r="O38" s="42">
        <f>(('Organized Raw data'!N36*'pmol.mg per replicate'!O$1)/'pmol.mg per replicate'!O$2*1000)/'pmol.mg per replicate'!$A38</f>
        <v>0.47208044315115594</v>
      </c>
      <c r="P38" s="42">
        <f>(('Organized Raw data'!O36*'pmol.mg per replicate'!P$1)/'pmol.mg per replicate'!P$2*1000)/'pmol.mg per replicate'!$A38</f>
        <v>1.5204134347277258</v>
      </c>
      <c r="Q38" s="42">
        <f>(('Organized Raw data'!P36*'pmol.mg per replicate'!Q$1)/'pmol.mg per replicate'!Q$2*1000)/'pmol.mg per replicate'!$A38</f>
        <v>1.9293079267998912</v>
      </c>
      <c r="R38" s="42">
        <f>(('Organized Raw data'!Q36*'pmol.mg per replicate'!R$1)/'pmol.mg per replicate'!R$2*1000)/'pmol.mg per replicate'!$A38</f>
        <v>7.41165273331882</v>
      </c>
    </row>
    <row r="40" spans="1:18" ht="15.5" x14ac:dyDescent="0.35">
      <c r="B40" s="28"/>
    </row>
    <row r="41" spans="1:18" ht="15.5" x14ac:dyDescent="0.35">
      <c r="B41"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Read.Me</vt:lpstr>
      <vt:lpstr>Selected peptides</vt:lpstr>
      <vt:lpstr>Raw data</vt:lpstr>
      <vt:lpstr>Organized Raw data</vt:lpstr>
      <vt:lpstr>pmol.mg per replicate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Anabelle Espeyte</dc:creator>
  <cp:lastModifiedBy>Nans</cp:lastModifiedBy>
  <dcterms:created xsi:type="dcterms:W3CDTF">2023-08-01T10:07:54Z</dcterms:created>
  <dcterms:modified xsi:type="dcterms:W3CDTF">2025-01-20T13:44:45Z</dcterms:modified>
</cp:coreProperties>
</file>